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3-SFA-HP\SFA\taikai\futsal\"/>
    </mc:Choice>
  </mc:AlternateContent>
  <xr:revisionPtr revIDLastSave="0" documentId="8_{7B7C9646-C6CC-446F-9BF1-1C4B3220FEAC}" xr6:coauthVersionLast="47" xr6:coauthVersionMax="47" xr10:uidLastSave="{00000000-0000-0000-0000-000000000000}"/>
  <workbookProtection workbookPassword="DCE5" lockStructure="1"/>
  <bookViews>
    <workbookView xWindow="135" yWindow="720" windowWidth="20355" windowHeight="10800" tabRatio="950" xr2:uid="{00000000-000D-0000-FFFF-FFFF0000000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3" i="5" l="1"/>
  <c r="F33" i="5"/>
  <c r="E33" i="5"/>
  <c r="D33" i="5"/>
  <c r="C33" i="5"/>
  <c r="G32" i="5"/>
  <c r="F32" i="5"/>
  <c r="E32" i="5"/>
  <c r="D32" i="5"/>
  <c r="C32" i="5"/>
  <c r="G31" i="5"/>
  <c r="F31" i="5"/>
  <c r="E31" i="5"/>
  <c r="D31" i="5"/>
  <c r="C31" i="5"/>
  <c r="G30" i="5"/>
  <c r="F30" i="5"/>
  <c r="E30" i="5"/>
  <c r="D30" i="5"/>
  <c r="C30" i="5"/>
  <c r="G29" i="5"/>
  <c r="F29" i="5"/>
  <c r="E29" i="5"/>
  <c r="D29" i="5"/>
  <c r="C29" i="5"/>
  <c r="G28" i="5"/>
  <c r="F28" i="5"/>
  <c r="E28" i="5"/>
  <c r="D28" i="5"/>
  <c r="C28" i="5"/>
  <c r="G27" i="5"/>
  <c r="F27" i="5"/>
  <c r="E27" i="5"/>
  <c r="D27" i="5"/>
  <c r="C27" i="5"/>
  <c r="G26" i="5"/>
  <c r="F26" i="5"/>
  <c r="E26" i="5"/>
  <c r="D26" i="5"/>
  <c r="C26" i="5"/>
  <c r="G25" i="5"/>
  <c r="F25" i="5"/>
  <c r="E25" i="5"/>
  <c r="D25" i="5"/>
  <c r="C25" i="5"/>
  <c r="G24" i="5"/>
  <c r="F24" i="5"/>
  <c r="E24" i="5"/>
  <c r="D24" i="5"/>
  <c r="C24" i="5"/>
  <c r="G23" i="5"/>
  <c r="F23" i="5"/>
  <c r="E23" i="5"/>
  <c r="D23" i="5"/>
  <c r="C23" i="5"/>
  <c r="G22" i="5"/>
  <c r="F22" i="5"/>
  <c r="E22" i="5"/>
  <c r="D22" i="5"/>
  <c r="C22" i="5"/>
  <c r="G21" i="5"/>
  <c r="F21" i="5"/>
  <c r="E21" i="5"/>
  <c r="D21" i="5"/>
  <c r="C21" i="5"/>
  <c r="G20" i="5"/>
  <c r="F20" i="5"/>
  <c r="E20" i="5"/>
  <c r="D20" i="5"/>
  <c r="C20" i="5"/>
  <c r="G19" i="5"/>
  <c r="F19" i="5"/>
  <c r="E19" i="5"/>
  <c r="D19" i="5"/>
  <c r="C19" i="5"/>
  <c r="G18" i="5"/>
  <c r="F18" i="5"/>
  <c r="E18" i="5"/>
  <c r="D18" i="5"/>
  <c r="C18" i="5"/>
  <c r="G17" i="5"/>
  <c r="F17" i="5"/>
  <c r="E17" i="5"/>
  <c r="D17" i="5"/>
  <c r="C17" i="5"/>
  <c r="G16" i="5"/>
  <c r="F16" i="5"/>
  <c r="E16" i="5"/>
  <c r="D16" i="5"/>
  <c r="C16" i="5"/>
  <c r="G15" i="5"/>
  <c r="F15" i="5"/>
  <c r="E15" i="5"/>
  <c r="D15" i="5"/>
  <c r="C15" i="5"/>
  <c r="G14" i="5"/>
  <c r="F14" i="5"/>
  <c r="E14" i="5"/>
  <c r="D14" i="5"/>
  <c r="C14" i="5"/>
  <c r="G13" i="5"/>
  <c r="F13" i="5"/>
  <c r="E13" i="5"/>
  <c r="D13" i="5"/>
  <c r="C13" i="5"/>
  <c r="G12" i="5"/>
  <c r="F12" i="5"/>
  <c r="E12" i="5"/>
  <c r="D12" i="5"/>
  <c r="C12" i="5"/>
  <c r="G11" i="5"/>
  <c r="F11" i="5"/>
  <c r="E11" i="5"/>
  <c r="D11" i="5"/>
  <c r="C11" i="5"/>
  <c r="G10" i="5"/>
  <c r="F10" i="5"/>
  <c r="E10" i="5"/>
  <c r="D10" i="5"/>
  <c r="C10" i="5"/>
  <c r="G9" i="5"/>
  <c r="F9" i="5"/>
  <c r="E9" i="5"/>
  <c r="D9" i="5"/>
  <c r="C9" i="5"/>
  <c r="G8" i="5"/>
  <c r="F8" i="5"/>
  <c r="E8" i="5"/>
  <c r="D8" i="5"/>
  <c r="C8" i="5"/>
  <c r="G7" i="5"/>
  <c r="F7" i="5"/>
  <c r="E7" i="5"/>
  <c r="D7" i="5"/>
  <c r="C7" i="5"/>
  <c r="G6" i="5"/>
  <c r="F6" i="5"/>
  <c r="E6" i="5"/>
  <c r="D6" i="5"/>
  <c r="C6" i="5"/>
  <c r="G5" i="5"/>
  <c r="F5" i="5"/>
  <c r="E5" i="5"/>
  <c r="D5" i="5"/>
  <c r="C5" i="5"/>
  <c r="G4" i="5"/>
  <c r="F4" i="5"/>
  <c r="E4" i="5"/>
  <c r="D4" i="5"/>
  <c r="C4" i="5"/>
  <c r="I3" i="5"/>
  <c r="H3" i="5"/>
  <c r="G3" i="5"/>
  <c r="F3" i="5"/>
  <c r="E3" i="5"/>
  <c r="D3" i="5"/>
  <c r="C3" i="5"/>
  <c r="B4" i="5" s="1"/>
  <c r="B3" i="5"/>
  <c r="A4" i="5" s="1"/>
  <c r="F30" i="2"/>
  <c r="AP35" i="1"/>
  <c r="AR27" i="1" s="1"/>
  <c r="HW20" i="1"/>
  <c r="HV20" i="1"/>
  <c r="HU20" i="1"/>
  <c r="HT20" i="1"/>
  <c r="HW19" i="1"/>
  <c r="HV19" i="1"/>
  <c r="HU19" i="1"/>
  <c r="HT19" i="1"/>
  <c r="HW18" i="1"/>
  <c r="HV18" i="1"/>
  <c r="HU18" i="1"/>
  <c r="HT18" i="1"/>
  <c r="HW17" i="1"/>
  <c r="HV17" i="1"/>
  <c r="HU17" i="1"/>
  <c r="HT17" i="1"/>
  <c r="HW16" i="1"/>
  <c r="HV16" i="1"/>
  <c r="HU16" i="1"/>
  <c r="HT16" i="1"/>
  <c r="HW15" i="1"/>
  <c r="HV15" i="1"/>
  <c r="HU15" i="1"/>
  <c r="HT15" i="1"/>
  <c r="HW14" i="1"/>
  <c r="HV14" i="1"/>
  <c r="HU14" i="1"/>
  <c r="HT14" i="1"/>
  <c r="HW13" i="1"/>
  <c r="HV13" i="1"/>
  <c r="HU13" i="1"/>
  <c r="HT13" i="1"/>
  <c r="HW12" i="1"/>
  <c r="HV12" i="1"/>
  <c r="HU12" i="1"/>
  <c r="HT12" i="1"/>
  <c r="HW11" i="1"/>
  <c r="HV11" i="1"/>
  <c r="HU11" i="1"/>
  <c r="HT11" i="1"/>
  <c r="HW10" i="1"/>
  <c r="HV10" i="1"/>
  <c r="HU10" i="1"/>
  <c r="HT10" i="1"/>
  <c r="HW9" i="1"/>
  <c r="HV9" i="1"/>
  <c r="HU9" i="1"/>
  <c r="HT9" i="1"/>
  <c r="HW8" i="1"/>
  <c r="HV8" i="1"/>
  <c r="HU8" i="1"/>
  <c r="HT8" i="1"/>
  <c r="AR13" i="1" l="1"/>
  <c r="AR18" i="1"/>
  <c r="AR16" i="1"/>
  <c r="AR21" i="1"/>
  <c r="AR22" i="1"/>
  <c r="AR19" i="1"/>
  <c r="AR12" i="1"/>
  <c r="AR17" i="1"/>
  <c r="AR10" i="1"/>
  <c r="AR26" i="1"/>
  <c r="AR8" i="1"/>
  <c r="AR20" i="1"/>
  <c r="AR11" i="1"/>
  <c r="AR9" i="1"/>
  <c r="AR14" i="1"/>
  <c r="AR23" i="1"/>
  <c r="AR24" i="1"/>
  <c r="AR25" i="1"/>
  <c r="AR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ユーザ1</author>
    <author>noboru</author>
  </authors>
  <commentList>
    <comment ref="AR8" authorId="0" shapeId="0" xr:uid="{00000000-0006-0000-0000-000001000000}">
      <text>
        <r>
          <rPr>
            <b/>
            <sz val="9"/>
            <rFont val="ＭＳ Ｐゴシック"/>
            <family val="3"/>
            <charset val="128"/>
          </rPr>
          <t>自動計算につき
入力禁止</t>
        </r>
      </text>
    </comment>
    <comment ref="AU8" authorId="1" shapeId="0" xr:uid="{00000000-0006-0000-0000-000002000000}">
      <text>
        <r>
          <rPr>
            <b/>
            <sz val="9"/>
            <rFont val="ＭＳ Ｐゴシック"/>
            <family val="3"/>
            <charset val="128"/>
          </rPr>
          <t>※必ず記入する事。「申請中・空欄」は受付ません。</t>
        </r>
        <r>
          <rPr>
            <sz val="9"/>
            <rFont val="ＭＳ Ｐゴシック"/>
            <family val="3"/>
            <charset val="128"/>
          </rPr>
          <t xml:space="preserve">
</t>
        </r>
      </text>
    </comment>
    <comment ref="AR9" authorId="0" shapeId="0" xr:uid="{00000000-0006-0000-0000-000003000000}">
      <text>
        <r>
          <rPr>
            <b/>
            <sz val="9"/>
            <rFont val="ＭＳ Ｐゴシック"/>
            <family val="3"/>
            <charset val="128"/>
          </rPr>
          <t>自動計算につき
入力禁止</t>
        </r>
      </text>
    </comment>
    <comment ref="AU9" authorId="1" shapeId="0" xr:uid="{00000000-0006-0000-0000-000004000000}">
      <text>
        <r>
          <rPr>
            <b/>
            <sz val="9"/>
            <rFont val="ＭＳ Ｐゴシック"/>
            <family val="3"/>
            <charset val="128"/>
          </rPr>
          <t>※必ず記入する事。「申請中・空欄」は受付ません。</t>
        </r>
        <r>
          <rPr>
            <sz val="9"/>
            <rFont val="ＭＳ Ｐゴシック"/>
            <family val="3"/>
            <charset val="128"/>
          </rPr>
          <t xml:space="preserve">
</t>
        </r>
      </text>
    </comment>
    <comment ref="AR10" authorId="0" shapeId="0" xr:uid="{00000000-0006-0000-0000-000005000000}">
      <text>
        <r>
          <rPr>
            <b/>
            <sz val="9"/>
            <rFont val="ＭＳ Ｐゴシック"/>
            <family val="3"/>
            <charset val="128"/>
          </rPr>
          <t>自動計算につき
入力禁止</t>
        </r>
      </text>
    </comment>
    <comment ref="AU10" authorId="1" shapeId="0" xr:uid="{00000000-0006-0000-0000-000006000000}">
      <text>
        <r>
          <rPr>
            <b/>
            <sz val="9"/>
            <rFont val="ＭＳ Ｐゴシック"/>
            <family val="3"/>
            <charset val="128"/>
          </rPr>
          <t>※必ず記入する事。「申請中・空欄」は受付ません。</t>
        </r>
        <r>
          <rPr>
            <sz val="9"/>
            <rFont val="ＭＳ Ｐゴシック"/>
            <family val="3"/>
            <charset val="128"/>
          </rPr>
          <t xml:space="preserve">
</t>
        </r>
      </text>
    </comment>
    <comment ref="AR11" authorId="0" shapeId="0" xr:uid="{00000000-0006-0000-0000-000007000000}">
      <text>
        <r>
          <rPr>
            <b/>
            <sz val="9"/>
            <rFont val="ＭＳ Ｐゴシック"/>
            <family val="3"/>
            <charset val="128"/>
          </rPr>
          <t>自動計算につき
入力禁止</t>
        </r>
      </text>
    </comment>
    <comment ref="AU11" authorId="1" shapeId="0" xr:uid="{00000000-0006-0000-0000-000008000000}">
      <text>
        <r>
          <rPr>
            <b/>
            <sz val="9"/>
            <rFont val="ＭＳ Ｐゴシック"/>
            <family val="3"/>
            <charset val="128"/>
          </rPr>
          <t>※必ず記入する事。「申請中・空欄」は受付ません。</t>
        </r>
        <r>
          <rPr>
            <sz val="9"/>
            <rFont val="ＭＳ Ｐゴシック"/>
            <family val="3"/>
            <charset val="128"/>
          </rPr>
          <t xml:space="preserve">
</t>
        </r>
      </text>
    </comment>
    <comment ref="AR12" authorId="0" shapeId="0" xr:uid="{00000000-0006-0000-0000-000009000000}">
      <text>
        <r>
          <rPr>
            <b/>
            <sz val="9"/>
            <rFont val="ＭＳ Ｐゴシック"/>
            <family val="3"/>
            <charset val="128"/>
          </rPr>
          <t>自動計算につき
入力禁止</t>
        </r>
      </text>
    </comment>
    <comment ref="AU12" authorId="1" shapeId="0" xr:uid="{00000000-0006-0000-0000-00000A000000}">
      <text>
        <r>
          <rPr>
            <b/>
            <sz val="9"/>
            <rFont val="ＭＳ Ｐゴシック"/>
            <family val="3"/>
            <charset val="128"/>
          </rPr>
          <t>※必ず記入する事。「申請中・空欄」は受付ません。</t>
        </r>
        <r>
          <rPr>
            <sz val="9"/>
            <rFont val="ＭＳ Ｐゴシック"/>
            <family val="3"/>
            <charset val="128"/>
          </rPr>
          <t xml:space="preserve">
</t>
        </r>
      </text>
    </comment>
    <comment ref="AR13" authorId="0" shapeId="0" xr:uid="{00000000-0006-0000-0000-00000B000000}">
      <text>
        <r>
          <rPr>
            <b/>
            <sz val="9"/>
            <rFont val="ＭＳ Ｐゴシック"/>
            <family val="3"/>
            <charset val="128"/>
          </rPr>
          <t>自動計算につき
入力禁止</t>
        </r>
      </text>
    </comment>
    <comment ref="AU13" authorId="1" shapeId="0" xr:uid="{00000000-0006-0000-0000-00000C000000}">
      <text>
        <r>
          <rPr>
            <b/>
            <sz val="9"/>
            <rFont val="ＭＳ Ｐゴシック"/>
            <family val="3"/>
            <charset val="128"/>
          </rPr>
          <t>※必ず記入する事。「申請中・空欄」は受付ません。</t>
        </r>
        <r>
          <rPr>
            <sz val="9"/>
            <rFont val="ＭＳ Ｐゴシック"/>
            <family val="3"/>
            <charset val="128"/>
          </rPr>
          <t xml:space="preserve">
</t>
        </r>
      </text>
    </comment>
    <comment ref="AR14" authorId="0" shapeId="0" xr:uid="{00000000-0006-0000-0000-00000D000000}">
      <text>
        <r>
          <rPr>
            <b/>
            <sz val="9"/>
            <rFont val="ＭＳ Ｐゴシック"/>
            <family val="3"/>
            <charset val="128"/>
          </rPr>
          <t>自動計算につき
入力禁止</t>
        </r>
      </text>
    </comment>
    <comment ref="AU14" authorId="1" shapeId="0" xr:uid="{00000000-0006-0000-0000-00000E000000}">
      <text>
        <r>
          <rPr>
            <b/>
            <sz val="9"/>
            <rFont val="ＭＳ Ｐゴシック"/>
            <family val="3"/>
            <charset val="128"/>
          </rPr>
          <t>※必ず記入する事。「申請中・空欄」は受付ません。</t>
        </r>
        <r>
          <rPr>
            <sz val="9"/>
            <rFont val="ＭＳ Ｐゴシック"/>
            <family val="3"/>
            <charset val="128"/>
          </rPr>
          <t xml:space="preserve">
</t>
        </r>
      </text>
    </comment>
    <comment ref="AR15" authorId="0" shapeId="0" xr:uid="{00000000-0006-0000-0000-00000F000000}">
      <text>
        <r>
          <rPr>
            <b/>
            <sz val="9"/>
            <rFont val="ＭＳ Ｐゴシック"/>
            <family val="3"/>
            <charset val="128"/>
          </rPr>
          <t>自動計算につき
入力禁止</t>
        </r>
      </text>
    </comment>
    <comment ref="AU15" authorId="1" shapeId="0" xr:uid="{00000000-0006-0000-0000-000010000000}">
      <text>
        <r>
          <rPr>
            <b/>
            <sz val="9"/>
            <rFont val="ＭＳ Ｐゴシック"/>
            <family val="3"/>
            <charset val="128"/>
          </rPr>
          <t>※必ず記入する事。「申請中・空欄」は受付ません。</t>
        </r>
        <r>
          <rPr>
            <sz val="9"/>
            <rFont val="ＭＳ Ｐゴシック"/>
            <family val="3"/>
            <charset val="128"/>
          </rPr>
          <t xml:space="preserve">
</t>
        </r>
      </text>
    </comment>
    <comment ref="AR16" authorId="0" shapeId="0" xr:uid="{00000000-0006-0000-0000-000011000000}">
      <text>
        <r>
          <rPr>
            <b/>
            <sz val="9"/>
            <rFont val="ＭＳ Ｐゴシック"/>
            <family val="3"/>
            <charset val="128"/>
          </rPr>
          <t>自動計算につき
入力禁止</t>
        </r>
      </text>
    </comment>
    <comment ref="AU16" authorId="1" shapeId="0" xr:uid="{00000000-0006-0000-0000-000012000000}">
      <text>
        <r>
          <rPr>
            <b/>
            <sz val="9"/>
            <rFont val="ＭＳ Ｐゴシック"/>
            <family val="3"/>
            <charset val="128"/>
          </rPr>
          <t>※必ず記入する事。「申請中・空欄」は受付ません。</t>
        </r>
        <r>
          <rPr>
            <sz val="9"/>
            <rFont val="ＭＳ Ｐゴシック"/>
            <family val="3"/>
            <charset val="128"/>
          </rPr>
          <t xml:space="preserve">
</t>
        </r>
      </text>
    </comment>
    <comment ref="AR17" authorId="0" shapeId="0" xr:uid="{00000000-0006-0000-0000-000013000000}">
      <text>
        <r>
          <rPr>
            <b/>
            <sz val="9"/>
            <rFont val="ＭＳ Ｐゴシック"/>
            <family val="3"/>
            <charset val="128"/>
          </rPr>
          <t>自動計算につき
入力禁止</t>
        </r>
      </text>
    </comment>
    <comment ref="AU17" authorId="1" shapeId="0" xr:uid="{00000000-0006-0000-0000-000014000000}">
      <text>
        <r>
          <rPr>
            <b/>
            <sz val="9"/>
            <rFont val="ＭＳ Ｐゴシック"/>
            <family val="3"/>
            <charset val="128"/>
          </rPr>
          <t>※必ず記入する事。「申請中・空欄」は受付ません。</t>
        </r>
        <r>
          <rPr>
            <sz val="9"/>
            <rFont val="ＭＳ Ｐゴシック"/>
            <family val="3"/>
            <charset val="128"/>
          </rPr>
          <t xml:space="preserve">
</t>
        </r>
      </text>
    </comment>
    <comment ref="AR18" authorId="0" shapeId="0" xr:uid="{00000000-0006-0000-0000-000015000000}">
      <text>
        <r>
          <rPr>
            <b/>
            <sz val="9"/>
            <rFont val="ＭＳ Ｐゴシック"/>
            <family val="3"/>
            <charset val="128"/>
          </rPr>
          <t>自動計算につき
入力禁止</t>
        </r>
      </text>
    </comment>
    <comment ref="AU18" authorId="1" shapeId="0" xr:uid="{00000000-0006-0000-0000-000016000000}">
      <text>
        <r>
          <rPr>
            <b/>
            <sz val="9"/>
            <rFont val="ＭＳ Ｐゴシック"/>
            <family val="3"/>
            <charset val="128"/>
          </rPr>
          <t>※必ず記入する事。「申請中・空欄」は受付ません。</t>
        </r>
        <r>
          <rPr>
            <sz val="9"/>
            <rFont val="ＭＳ Ｐゴシック"/>
            <family val="3"/>
            <charset val="128"/>
          </rPr>
          <t xml:space="preserve">
</t>
        </r>
      </text>
    </comment>
    <comment ref="AR19" authorId="0" shapeId="0" xr:uid="{00000000-0006-0000-0000-000017000000}">
      <text>
        <r>
          <rPr>
            <b/>
            <sz val="9"/>
            <rFont val="ＭＳ Ｐゴシック"/>
            <family val="3"/>
            <charset val="128"/>
          </rPr>
          <t>自動計算につき
入力禁止</t>
        </r>
      </text>
    </comment>
    <comment ref="AU19" authorId="1" shapeId="0" xr:uid="{00000000-0006-0000-0000-000018000000}">
      <text>
        <r>
          <rPr>
            <b/>
            <sz val="9"/>
            <rFont val="ＭＳ Ｐゴシック"/>
            <family val="3"/>
            <charset val="128"/>
          </rPr>
          <t>※必ず記入する事。「申請中・空欄」は受付ません。</t>
        </r>
        <r>
          <rPr>
            <sz val="9"/>
            <rFont val="ＭＳ Ｐゴシック"/>
            <family val="3"/>
            <charset val="128"/>
          </rPr>
          <t xml:space="preserve">
</t>
        </r>
      </text>
    </comment>
    <comment ref="AR20" authorId="0" shapeId="0" xr:uid="{00000000-0006-0000-0000-000019000000}">
      <text>
        <r>
          <rPr>
            <b/>
            <sz val="9"/>
            <rFont val="ＭＳ Ｐゴシック"/>
            <family val="3"/>
            <charset val="128"/>
          </rPr>
          <t>自動計算につき
入力禁止</t>
        </r>
      </text>
    </comment>
    <comment ref="AU20" authorId="1" shapeId="0" xr:uid="{00000000-0006-0000-0000-00001A000000}">
      <text>
        <r>
          <rPr>
            <b/>
            <sz val="9"/>
            <rFont val="ＭＳ Ｐゴシック"/>
            <family val="3"/>
            <charset val="128"/>
          </rPr>
          <t>※必ず記入する事。「申請中・空欄」は受付ません。</t>
        </r>
        <r>
          <rPr>
            <sz val="9"/>
            <rFont val="ＭＳ Ｐゴシック"/>
            <family val="3"/>
            <charset val="128"/>
          </rPr>
          <t xml:space="preserve">
</t>
        </r>
      </text>
    </comment>
    <comment ref="AR21" authorId="0" shapeId="0" xr:uid="{00000000-0006-0000-0000-00001B000000}">
      <text>
        <r>
          <rPr>
            <b/>
            <sz val="9"/>
            <rFont val="ＭＳ Ｐゴシック"/>
            <family val="3"/>
            <charset val="128"/>
          </rPr>
          <t>自動計算につき
入力禁止</t>
        </r>
      </text>
    </comment>
    <comment ref="AU21" authorId="1" shapeId="0" xr:uid="{00000000-0006-0000-0000-00001C000000}">
      <text>
        <r>
          <rPr>
            <b/>
            <sz val="9"/>
            <rFont val="ＭＳ Ｐゴシック"/>
            <family val="3"/>
            <charset val="128"/>
          </rPr>
          <t>※必ず記入する事。「申請中・空欄」は受付ません。</t>
        </r>
        <r>
          <rPr>
            <sz val="9"/>
            <rFont val="ＭＳ Ｐゴシック"/>
            <family val="3"/>
            <charset val="128"/>
          </rPr>
          <t xml:space="preserve">
</t>
        </r>
      </text>
    </comment>
    <comment ref="AR22" authorId="0" shapeId="0" xr:uid="{00000000-0006-0000-0000-00001D000000}">
      <text>
        <r>
          <rPr>
            <b/>
            <sz val="9"/>
            <rFont val="ＭＳ Ｐゴシック"/>
            <family val="3"/>
            <charset val="128"/>
          </rPr>
          <t>自動計算につき
入力禁止</t>
        </r>
      </text>
    </comment>
    <comment ref="AU22" authorId="1" shapeId="0" xr:uid="{00000000-0006-0000-0000-00001E000000}">
      <text>
        <r>
          <rPr>
            <b/>
            <sz val="9"/>
            <rFont val="ＭＳ Ｐゴシック"/>
            <family val="3"/>
            <charset val="128"/>
          </rPr>
          <t>※必ず記入する事。「申請中・空欄」は受付ません。</t>
        </r>
        <r>
          <rPr>
            <sz val="9"/>
            <rFont val="ＭＳ Ｐゴシック"/>
            <family val="3"/>
            <charset val="128"/>
          </rPr>
          <t xml:space="preserve">
</t>
        </r>
      </text>
    </comment>
    <comment ref="AR23" authorId="0" shapeId="0" xr:uid="{00000000-0006-0000-0000-00001F000000}">
      <text>
        <r>
          <rPr>
            <b/>
            <sz val="9"/>
            <rFont val="ＭＳ Ｐゴシック"/>
            <family val="3"/>
            <charset val="128"/>
          </rPr>
          <t>自動計算につき
入力禁止</t>
        </r>
      </text>
    </comment>
    <comment ref="AU23" authorId="1" shapeId="0" xr:uid="{00000000-0006-0000-0000-000020000000}">
      <text>
        <r>
          <rPr>
            <b/>
            <sz val="9"/>
            <rFont val="ＭＳ Ｐゴシック"/>
            <family val="3"/>
            <charset val="128"/>
          </rPr>
          <t>※必ず記入する事。「申請中・空欄」は受付ません。</t>
        </r>
        <r>
          <rPr>
            <sz val="9"/>
            <rFont val="ＭＳ Ｐゴシック"/>
            <family val="3"/>
            <charset val="128"/>
          </rPr>
          <t xml:space="preserve">
</t>
        </r>
      </text>
    </comment>
    <comment ref="AR24" authorId="0" shapeId="0" xr:uid="{00000000-0006-0000-0000-000021000000}">
      <text>
        <r>
          <rPr>
            <b/>
            <sz val="9"/>
            <rFont val="ＭＳ Ｐゴシック"/>
            <family val="3"/>
            <charset val="128"/>
          </rPr>
          <t>自動計算につき
入力禁止</t>
        </r>
      </text>
    </comment>
    <comment ref="AU24" authorId="1" shapeId="0" xr:uid="{00000000-0006-0000-0000-000022000000}">
      <text>
        <r>
          <rPr>
            <b/>
            <sz val="9"/>
            <rFont val="ＭＳ Ｐゴシック"/>
            <family val="3"/>
            <charset val="128"/>
          </rPr>
          <t>※必ず記入する事。「申請中・空欄」は受付ません。</t>
        </r>
        <r>
          <rPr>
            <sz val="9"/>
            <rFont val="ＭＳ Ｐゴシック"/>
            <family val="3"/>
            <charset val="128"/>
          </rPr>
          <t xml:space="preserve">
</t>
        </r>
      </text>
    </comment>
    <comment ref="AR25" authorId="0" shapeId="0" xr:uid="{00000000-0006-0000-0000-000023000000}">
      <text>
        <r>
          <rPr>
            <b/>
            <sz val="9"/>
            <rFont val="ＭＳ Ｐゴシック"/>
            <family val="3"/>
            <charset val="128"/>
          </rPr>
          <t>自動計算につき
入力禁止</t>
        </r>
      </text>
    </comment>
    <comment ref="AU25" authorId="1" shapeId="0" xr:uid="{00000000-0006-0000-0000-000024000000}">
      <text>
        <r>
          <rPr>
            <b/>
            <sz val="9"/>
            <rFont val="ＭＳ Ｐゴシック"/>
            <family val="3"/>
            <charset val="128"/>
          </rPr>
          <t>※必ず記入する事。「申請中・空欄」は受付ません。</t>
        </r>
        <r>
          <rPr>
            <sz val="9"/>
            <rFont val="ＭＳ Ｐゴシック"/>
            <family val="3"/>
            <charset val="128"/>
          </rPr>
          <t xml:space="preserve">
</t>
        </r>
      </text>
    </comment>
    <comment ref="AR26" authorId="0" shapeId="0" xr:uid="{00000000-0006-0000-0000-000025000000}">
      <text>
        <r>
          <rPr>
            <b/>
            <sz val="9"/>
            <rFont val="ＭＳ Ｐゴシック"/>
            <family val="3"/>
            <charset val="128"/>
          </rPr>
          <t>自動計算につき
入力禁止</t>
        </r>
      </text>
    </comment>
    <comment ref="AU26" authorId="1" shapeId="0" xr:uid="{00000000-0006-0000-0000-000026000000}">
      <text>
        <r>
          <rPr>
            <b/>
            <sz val="9"/>
            <rFont val="ＭＳ Ｐゴシック"/>
            <family val="3"/>
            <charset val="128"/>
          </rPr>
          <t>※必ず記入する事。「申請中・空欄」は受付ません。</t>
        </r>
        <r>
          <rPr>
            <sz val="9"/>
            <rFont val="ＭＳ Ｐゴシック"/>
            <family val="3"/>
            <charset val="128"/>
          </rPr>
          <t xml:space="preserve">
</t>
        </r>
      </text>
    </comment>
    <comment ref="AR27" authorId="0" shapeId="0" xr:uid="{00000000-0006-0000-0000-000027000000}">
      <text>
        <r>
          <rPr>
            <b/>
            <sz val="9"/>
            <rFont val="ＭＳ Ｐゴシック"/>
            <family val="3"/>
            <charset val="128"/>
          </rPr>
          <t>自動計算につき
入力禁止</t>
        </r>
      </text>
    </comment>
    <comment ref="AU27" authorId="1" shapeId="0" xr:uid="{00000000-0006-0000-0000-000028000000}">
      <text>
        <r>
          <rPr>
            <b/>
            <sz val="9"/>
            <rFont val="ＭＳ Ｐゴシック"/>
            <family val="3"/>
            <charset val="128"/>
          </rPr>
          <t>※必ず記入する事。「申請中・空欄」は受付ません。</t>
        </r>
        <r>
          <rPr>
            <sz val="9"/>
            <rFont val="ＭＳ Ｐゴシック"/>
            <family val="3"/>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<sst xmlns="http://schemas.openxmlformats.org/spreadsheetml/2006/main" count="238" uniqueCount="153">
  <si>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</si>
  <si>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</si>
  <si>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</si>
  <si>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JFA 第28回全日本フットサル選手権札幌地区予選</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</si>
  <si>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</si>
  <si>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</si>
  <si>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</si>
  <si>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</si>
  <si>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</si>
  <si>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</si>
  <si>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</si>
  <si>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</si>
  <si>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</si>
  <si>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</si>
  <si>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</si>
  <si>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</si>
  <si>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</si>
  <si>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</si>
  <si>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</si>
  <si>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</si>
  <si>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</si>
  <si>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</si>
  <si>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</si>
  <si>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</si>
  <si>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</si>
  <si>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</si>
  <si>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</si>
  <si>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</si>
  <si>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</si>
  <si>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family val="3"/>
        <charset val="128"/>
      </rPr>
      <t xml:space="preserve">連絡先
</t>
    </r>
    <r>
      <rPr>
        <sz val="8"/>
        <rFont val="ＭＳ Ｐゴシック"/>
        <family val="3"/>
        <charset val="128"/>
      </rPr>
      <t>どちらかに○</t>
    </r>
  </si>
  <si>
    <t>自宅</t>
  </si>
  <si>
    <t>・</t>
  </si>
  <si>
    <t>勤務先</t>
  </si>
  <si>
    <t>（</t>
  </si>
  <si>
    <t>）</t>
  </si>
  <si>
    <t>ＴＥＬ</t>
  </si>
  <si>
    <t/>
  </si>
  <si>
    <t>〒</t>
  </si>
  <si>
    <t>ＦＡＸ</t>
  </si>
  <si>
    <t>ユニフォームの色</t>
  </si>
  <si>
    <t>Ｆ　Ｐ</t>
  </si>
  <si>
    <t>シャツ</t>
  </si>
  <si>
    <t>ショーツ</t>
  </si>
  <si>
    <t>ｽﾄｯｷﾝｸﾞ</t>
  </si>
  <si>
    <t>Ｇ　Ｋ</t>
  </si>
  <si>
    <t>〔正〕</t>
  </si>
  <si>
    <t>〔副〕</t>
  </si>
  <si>
    <r>
      <rPr>
        <sz val="12"/>
        <rFont val="ＭＳ Ｐゴシック"/>
        <family val="3"/>
        <charset val="128"/>
      </rPr>
      <t>チーム役員（登録人数は開催要項を確認。下記に記載の役員のみベンチ入り可能）</t>
    </r>
    <r>
      <rPr>
        <sz val="12"/>
        <color indexed="10"/>
        <rFont val="ＭＳ Ｐゴシック"/>
        <family val="3"/>
        <charset val="128"/>
      </rPr>
      <t xml:space="preserve">
※感染担当者は役職のカッコ(　　)内に○を記入のこと。</t>
    </r>
  </si>
  <si>
    <r>
      <rPr>
        <sz val="10"/>
        <rFont val="ＭＳ Ｐゴシック"/>
        <family val="3"/>
        <charset val="128"/>
      </rPr>
      <t xml:space="preserve">チーム役職
</t>
    </r>
    <r>
      <rPr>
        <sz val="9"/>
        <color indexed="10"/>
        <rFont val="ＭＳ Ｐゴシック"/>
        <family val="3"/>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</si>
  <si>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</si>
  <si>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</si>
  <si>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</si>
  <si>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</si>
  <si>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</si>
  <si>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</si>
  <si>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</si>
  <si>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</si>
  <si>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</si>
  <si>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</si>
  <si>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family val="3"/>
        <charset val="128"/>
      </rPr>
      <t>※</t>
    </r>
    <r>
      <rPr>
        <sz val="10"/>
        <rFont val="ＭＳ Ｐゴシック"/>
        <family val="3"/>
        <charset val="128"/>
      </rPr>
      <t>帯同審判</t>
    </r>
  </si>
  <si>
    <t>所属ＦＡ</t>
  </si>
  <si>
    <t>氏名</t>
  </si>
  <si>
    <t>保有資格</t>
  </si>
  <si>
    <t>登録番号</t>
  </si>
  <si>
    <t>級</t>
  </si>
  <si>
    <t>上記の通り登録確認し参加申込みします。</t>
  </si>
  <si>
    <t>　年　　　　月　　　　　日</t>
  </si>
  <si>
    <r>
      <rPr>
        <sz val="11"/>
        <rFont val="ＭＳ Ｐゴシック"/>
        <family val="3"/>
        <charset val="128"/>
      </rPr>
      <t>　</t>
    </r>
    <r>
      <rPr>
        <sz val="11"/>
        <color indexed="10"/>
        <rFont val="ＭＳ Ｐゴシック"/>
        <family val="3"/>
        <charset val="128"/>
      </rPr>
      <t>※</t>
    </r>
    <r>
      <rPr>
        <sz val="11"/>
        <rFont val="ＭＳ Ｐゴシック"/>
        <family val="3"/>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</si>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</sst>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 "/>
    <numFmt numFmtId="178" formatCode="[$-411]ggge&quot;年&quot;m&quot;月&quot;d&quot;日&quot;;@"/>
  </numFmts>
  <fonts count="44">
    <font>
      <sz val="10"/>
      <name val="ＭＳ Ｐゴシック"/>
      <charset val="128"/>
    </font>
    <font>
      <sz val="11"/>
      <name val="ＭＳ Ｐゴシック"/>
      <family val="3"/>
      <charset val="128"/>
    </font>
    <font>
      <sz val="18"/>
      <name val="ＭＳ Ｐゴシック"/>
      <family val="3"/>
      <charset val="128"/>
    </font>
    <font>
      <sz val="8"/>
      <name val="ＭＳ Ｐゴシック"/>
      <family val="3"/>
      <charset val="128"/>
    </font>
    <font>
      <sz val="20"/>
      <name val="ＭＳ Ｐゴシック"/>
      <family val="3"/>
      <charset val="128"/>
    </font>
    <font>
      <sz val="16"/>
      <name val="ＭＳ Ｐゴシック"/>
      <family val="3"/>
      <charset val="128"/>
    </font>
    <font>
      <sz val="11"/>
      <name val="ＭＳ Ｐ明朝"/>
      <family val="1"/>
      <charset val="128"/>
    </font>
    <font>
      <sz val="20"/>
      <name val="ＭＳ Ｐ明朝"/>
      <family val="1"/>
      <charset val="128"/>
    </font>
    <font>
      <sz val="11"/>
      <color indexed="8"/>
      <name val="ＭＳ Ｐ明朝"/>
      <family val="1"/>
      <charset val="128"/>
    </font>
    <font>
      <b/>
      <sz val="16"/>
      <name val="ＭＳ Ｐ明朝"/>
      <family val="1"/>
      <charset val="128"/>
    </font>
    <font>
      <b/>
      <sz val="14"/>
      <name val="ＭＳ Ｐ明朝"/>
      <family val="1"/>
      <charset val="128"/>
    </font>
    <font>
      <b/>
      <sz val="12"/>
      <color indexed="8"/>
      <name val="ＭＳ Ｐ明朝"/>
      <family val="1"/>
      <charset val="128"/>
    </font>
    <font>
      <sz val="10"/>
      <name val="ＭＳ Ｐ明朝"/>
      <family val="1"/>
      <charset val="128"/>
    </font>
    <font>
      <sz val="11"/>
      <color indexed="9"/>
      <name val="ＭＳ Ｐゴシック"/>
      <family val="3"/>
      <charset val="128"/>
    </font>
    <font>
      <b/>
      <sz val="16"/>
      <name val="ＭＳ Ｐゴシック"/>
      <family val="3"/>
      <charset val="128"/>
    </font>
    <font>
      <b/>
      <sz val="12"/>
      <name val="ＭＳ Ｐゴシック"/>
      <family val="3"/>
      <charset val="128"/>
    </font>
    <font>
      <sz val="14"/>
      <name val="ＭＳ Ｐゴシック"/>
      <family val="3"/>
      <charset val="128"/>
    </font>
    <font>
      <b/>
      <sz val="20"/>
      <name val="ＭＳ Ｐゴシック"/>
      <family val="3"/>
      <charset val="128"/>
    </font>
    <font>
      <sz val="9"/>
      <name val="ＭＳ Ｐゴシック"/>
      <family val="3"/>
      <charset val="128"/>
    </font>
    <font>
      <sz val="12"/>
      <name val="ＭＳ Ｐゴシック"/>
      <family val="3"/>
      <charset val="128"/>
    </font>
    <font>
      <sz val="10"/>
      <color indexed="10"/>
      <name val="ＭＳ Ｐゴシック"/>
      <family val="3"/>
      <charset val="128"/>
    </font>
    <font>
      <sz val="11"/>
      <name val="ＪＳＰ明朝"/>
      <charset val="128"/>
    </font>
    <font>
      <sz val="10"/>
      <color indexed="9"/>
      <name val="ＭＳ Ｐゴシック"/>
      <family val="3"/>
      <charset val="128"/>
    </font>
    <font>
      <sz val="11"/>
      <color indexed="9"/>
      <name val="ＪＳＰ明朝"/>
      <charset val="128"/>
    </font>
    <font>
      <sz val="8"/>
      <color theme="0"/>
      <name val="ＭＳ Ｐゴシック"/>
      <family val="3"/>
      <charset val="128"/>
    </font>
    <font>
      <sz val="11"/>
      <color theme="0"/>
      <name val="ＭＳ Ｐゴシック"/>
      <family val="3"/>
      <charset val="128"/>
    </font>
    <font>
      <b/>
      <sz val="10"/>
      <name val="Tahoma"/>
      <family val="2"/>
    </font>
    <font>
      <sz val="10"/>
      <color rgb="FFFF0000"/>
      <name val="ＭＳ Ｐゴシック"/>
      <family val="3"/>
      <charset val="128"/>
    </font>
    <font>
      <sz val="28"/>
      <name val="Tahoma"/>
      <family val="2"/>
    </font>
    <font>
      <b/>
      <sz val="12"/>
      <color rgb="FFFF0000"/>
      <name val="ＭＳ Ｐゴシック"/>
      <family val="3"/>
      <charset val="128"/>
    </font>
    <font>
      <sz val="11"/>
      <color indexed="10"/>
      <name val="ＭＳ Ｐゴシック"/>
      <family val="3"/>
      <charset val="128"/>
    </font>
    <font>
      <b/>
      <sz val="8"/>
      <name val="ＭＳ Ｐゴシック"/>
      <family val="3"/>
      <charset val="128"/>
    </font>
    <font>
      <b/>
      <sz val="11"/>
      <name val="ＭＳ Ｐゴシック"/>
      <family val="3"/>
      <charset val="128"/>
    </font>
    <font>
      <b/>
      <sz val="11"/>
      <name val="Tahoma"/>
      <family val="2"/>
    </font>
    <font>
      <sz val="15"/>
      <name val="ＭＳ Ｐゴシック"/>
      <family val="3"/>
      <charset val="128"/>
    </font>
    <font>
      <sz val="13"/>
      <name val="ＭＳ Ｐゴシック"/>
      <family val="3"/>
      <charset val="128"/>
    </font>
    <font>
      <sz val="14"/>
      <color indexed="10"/>
      <name val="ＭＳ Ｐゴシック"/>
      <family val="3"/>
      <charset val="128"/>
    </font>
    <font>
      <u/>
      <sz val="11"/>
      <color indexed="10"/>
      <name val="ＭＳ Ｐゴシック"/>
      <family val="3"/>
      <charset val="128"/>
    </font>
    <font>
      <sz val="11"/>
      <color rgb="FFFF0000"/>
      <name val="ＭＳ Ｐゴシック"/>
      <family val="3"/>
      <charset val="128"/>
    </font>
    <font>
      <sz val="12"/>
      <color indexed="10"/>
      <name val="ＭＳ Ｐゴシック"/>
      <family val="3"/>
      <charset val="128"/>
    </font>
    <font>
      <sz val="9"/>
      <color indexed="10"/>
      <name val="ＭＳ Ｐゴシック"/>
      <family val="3"/>
      <charset val="128"/>
    </font>
    <font>
      <sz val="10"/>
      <name val="ＭＳ Ｐゴシック"/>
      <family val="3"/>
      <charset val="128"/>
    </font>
    <font>
      <b/>
      <sz val="9"/>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3" tint="0.79995117038483843"/>
        <bgColor indexed="64"/>
      </patternFill>
    </fill>
    <fill>
      <patternFill patternType="solid">
        <fgColor theme="0" tint="-0.499984740745262"/>
        <bgColor indexed="64"/>
      </patternFill>
    </fill>
    <fill>
      <patternFill patternType="solid">
        <fgColor indexed="41"/>
        <bgColor indexed="64"/>
      </patternFill>
    </fill>
  </fills>
  <borders count="1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s>
  <cellStyleXfs count="6">
    <xf numFmtId="0" fontId="0" fillId="0" borderId="0"/>
    <xf numFmtId="0" fontId="41" fillId="0" borderId="0"/>
    <xf numFmtId="38" fontId="1" fillId="0" borderId="0" applyFont="0" applyFill="0" applyBorder="0" applyAlignment="0" applyProtection="0"/>
    <xf numFmtId="0" fontId="1" fillId="0" borderId="0"/>
    <xf numFmtId="0" fontId="1" fillId="0" borderId="0"/>
    <xf numFmtId="0" fontId="1" fillId="0" borderId="0">
      <alignment vertical="center"/>
    </xf>
  </cellStyleXfs>
  <cellXfs count="462">
    <xf numFmtId="0" fontId="0" fillId="0" borderId="0" xfId="0"/>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3" applyFont="1" applyAlignment="1" applyProtection="1">
      <alignment vertical="center"/>
      <protection locked="0"/>
    </xf>
    <xf numFmtId="0" fontId="1" fillId="0" borderId="0" xfId="3" applyAlignment="1" applyProtection="1">
      <alignment vertical="center"/>
      <protection locked="0"/>
    </xf>
    <xf numFmtId="0" fontId="1" fillId="0" borderId="5" xfId="3" applyBorder="1" applyAlignment="1" applyProtection="1">
      <alignment vertical="center"/>
      <protection locked="0"/>
    </xf>
    <xf numFmtId="0" fontId="1" fillId="0" borderId="0" xfId="3" applyAlignment="1" applyProtection="1">
      <alignment horizontal="center" vertical="center"/>
      <protection locked="0"/>
    </xf>
    <xf numFmtId="0" fontId="3" fillId="0" borderId="16" xfId="3" applyFont="1" applyBorder="1" applyAlignment="1" applyProtection="1">
      <alignment horizontal="center" vertical="center" wrapText="1"/>
      <protection locked="0"/>
    </xf>
    <xf numFmtId="0" fontId="3" fillId="0" borderId="17" xfId="3" applyFont="1" applyBorder="1" applyAlignment="1" applyProtection="1">
      <alignment horizontal="center" vertical="center" wrapText="1"/>
      <protection locked="0"/>
    </xf>
    <xf numFmtId="0" fontId="1" fillId="0" borderId="9" xfId="3" applyBorder="1" applyAlignment="1" applyProtection="1">
      <alignment vertical="center"/>
      <protection locked="0"/>
    </xf>
    <xf numFmtId="0" fontId="1" fillId="0" borderId="20" xfId="3" applyBorder="1" applyAlignment="1" applyProtection="1">
      <alignment vertical="center"/>
      <protection locked="0"/>
    </xf>
    <xf numFmtId="0" fontId="1" fillId="0" borderId="21" xfId="3" applyBorder="1" applyAlignment="1" applyProtection="1">
      <alignment vertical="center"/>
      <protection locked="0"/>
    </xf>
    <xf numFmtId="0" fontId="1" fillId="0" borderId="22" xfId="3" applyBorder="1" applyAlignment="1" applyProtection="1">
      <alignment horizontal="center" vertical="center"/>
      <protection locked="0"/>
    </xf>
    <xf numFmtId="0" fontId="1" fillId="0" borderId="23" xfId="3" applyBorder="1" applyAlignment="1" applyProtection="1">
      <alignment vertical="center"/>
      <protection locked="0"/>
    </xf>
    <xf numFmtId="0" fontId="1" fillId="0" borderId="24" xfId="3" applyBorder="1" applyAlignment="1" applyProtection="1">
      <alignment vertical="center"/>
      <protection locked="0"/>
    </xf>
    <xf numFmtId="0" fontId="1" fillId="0" borderId="25" xfId="3" applyBorder="1" applyAlignment="1" applyProtection="1">
      <alignment vertical="center"/>
      <protection locked="0"/>
    </xf>
    <xf numFmtId="0" fontId="1" fillId="0" borderId="26" xfId="3" applyBorder="1" applyAlignment="1" applyProtection="1">
      <alignment vertical="center"/>
      <protection locked="0"/>
    </xf>
    <xf numFmtId="0" fontId="1" fillId="0" borderId="27" xfId="3" applyBorder="1" applyAlignment="1" applyProtection="1">
      <alignment vertical="center"/>
      <protection locked="0"/>
    </xf>
    <xf numFmtId="0" fontId="1" fillId="0" borderId="28" xfId="3" applyBorder="1" applyAlignment="1" applyProtection="1">
      <alignment vertical="center"/>
      <protection locked="0"/>
    </xf>
    <xf numFmtId="0" fontId="1" fillId="0" borderId="29" xfId="3" applyBorder="1" applyAlignment="1" applyProtection="1">
      <alignment vertical="center"/>
      <protection locked="0"/>
    </xf>
    <xf numFmtId="0" fontId="1" fillId="0" borderId="30" xfId="3" applyBorder="1" applyAlignment="1" applyProtection="1">
      <alignment vertical="center"/>
      <protection locked="0"/>
    </xf>
    <xf numFmtId="0" fontId="1" fillId="0" borderId="31" xfId="3" applyBorder="1" applyAlignment="1" applyProtection="1">
      <alignment vertical="center"/>
      <protection locked="0"/>
    </xf>
    <xf numFmtId="0" fontId="1" fillId="0" borderId="16" xfId="3" applyBorder="1" applyAlignment="1" applyProtection="1">
      <alignment vertical="center"/>
      <protection locked="0"/>
    </xf>
    <xf numFmtId="0" fontId="1" fillId="0" borderId="32" xfId="3" applyBorder="1" applyAlignment="1" applyProtection="1">
      <alignment vertical="center"/>
      <protection locked="0"/>
    </xf>
    <xf numFmtId="0" fontId="1" fillId="0" borderId="33" xfId="3" applyBorder="1" applyAlignment="1" applyProtection="1">
      <alignment vertical="center"/>
      <protection locked="0"/>
    </xf>
    <xf numFmtId="0" fontId="1" fillId="0" borderId="17" xfId="3" applyBorder="1" applyAlignment="1" applyProtection="1">
      <alignment vertical="center"/>
      <protection locked="0"/>
    </xf>
    <xf numFmtId="0" fontId="1" fillId="0" borderId="18" xfId="3" applyBorder="1" applyAlignment="1" applyProtection="1">
      <alignment vertical="center"/>
      <protection locked="0"/>
    </xf>
    <xf numFmtId="0" fontId="1" fillId="0" borderId="19" xfId="3" applyBorder="1" applyAlignment="1" applyProtection="1">
      <alignment vertical="center"/>
      <protection locked="0"/>
    </xf>
    <xf numFmtId="0" fontId="1" fillId="0" borderId="0" xfId="3" applyAlignment="1" applyProtection="1">
      <alignment horizontal="right" vertical="center"/>
      <protection locked="0"/>
    </xf>
    <xf numFmtId="0" fontId="1" fillId="0" borderId="0" xfId="3" applyBorder="1" applyAlignment="1" applyProtection="1">
      <alignment horizontal="center" vertical="center"/>
      <protection locked="0"/>
    </xf>
    <xf numFmtId="0" fontId="1" fillId="0" borderId="0" xfId="3" applyBorder="1" applyAlignment="1" applyProtection="1">
      <alignment horizontal="right" vertical="center"/>
      <protection locked="0"/>
    </xf>
    <xf numFmtId="176" fontId="1" fillId="0" borderId="9" xfId="3" applyNumberFormat="1" applyBorder="1" applyAlignment="1" applyProtection="1">
      <alignment vertical="center"/>
      <protection locked="0"/>
    </xf>
    <xf numFmtId="49" fontId="1" fillId="0" borderId="23" xfId="3" applyNumberFormat="1" applyBorder="1" applyAlignment="1" applyProtection="1">
      <alignment vertical="center"/>
      <protection locked="0"/>
    </xf>
    <xf numFmtId="176" fontId="1" fillId="0" borderId="26" xfId="3" applyNumberFormat="1" applyBorder="1" applyAlignment="1" applyProtection="1">
      <alignment vertical="center"/>
      <protection locked="0"/>
    </xf>
    <xf numFmtId="49" fontId="1" fillId="0" borderId="29" xfId="3" applyNumberFormat="1" applyBorder="1" applyAlignment="1" applyProtection="1">
      <alignment vertical="center"/>
      <protection locked="0"/>
    </xf>
    <xf numFmtId="176" fontId="1" fillId="0" borderId="16" xfId="3" applyNumberFormat="1" applyBorder="1" applyAlignment="1" applyProtection="1">
      <alignment vertical="center"/>
      <protection locked="0"/>
    </xf>
    <xf numFmtId="49" fontId="1" fillId="0" borderId="17" xfId="3" applyNumberFormat="1" applyBorder="1" applyAlignment="1" applyProtection="1">
      <alignment vertical="center"/>
      <protection locked="0"/>
    </xf>
    <xf numFmtId="0" fontId="4" fillId="0" borderId="0" xfId="3" applyFont="1" applyBorder="1" applyAlignment="1" applyProtection="1">
      <alignment horizontal="center" vertical="center"/>
      <protection locked="0"/>
    </xf>
    <xf numFmtId="0" fontId="1" fillId="0" borderId="14" xfId="3" applyBorder="1" applyAlignment="1" applyProtection="1">
      <alignment vertical="center"/>
      <protection locked="0"/>
    </xf>
    <xf numFmtId="0" fontId="1" fillId="0" borderId="14" xfId="3" applyFont="1" applyBorder="1" applyAlignment="1" applyProtection="1">
      <alignment vertical="center"/>
      <protection locked="0"/>
    </xf>
    <xf numFmtId="0" fontId="5" fillId="0" borderId="0" xfId="3" applyFont="1" applyBorder="1" applyAlignment="1" applyProtection="1">
      <alignment horizontal="left" vertical="center"/>
      <protection locked="0"/>
    </xf>
    <xf numFmtId="0" fontId="1" fillId="0" borderId="0" xfId="3" applyBorder="1" applyAlignment="1" applyProtection="1">
      <alignment horizontal="left" vertical="center"/>
      <protection locked="0"/>
    </xf>
    <xf numFmtId="49" fontId="1" fillId="0" borderId="0" xfId="3" applyNumberFormat="1" applyAlignment="1" applyProtection="1">
      <alignment vertical="center"/>
      <protection locked="0"/>
    </xf>
    <xf numFmtId="0" fontId="1" fillId="0" borderId="0" xfId="3" applyBorder="1" applyAlignment="1" applyProtection="1">
      <alignment vertical="center"/>
      <protection locked="0"/>
    </xf>
    <xf numFmtId="49" fontId="1" fillId="0" borderId="0" xfId="3" applyNumberFormat="1" applyBorder="1" applyAlignment="1" applyProtection="1">
      <alignment vertical="center"/>
      <protection locked="0"/>
    </xf>
    <xf numFmtId="0" fontId="1" fillId="0" borderId="0" xfId="3" applyFont="1" applyBorder="1" applyAlignment="1" applyProtection="1">
      <alignment horizontal="center" vertical="center"/>
      <protection locked="0"/>
    </xf>
    <xf numFmtId="0" fontId="1" fillId="0" borderId="46" xfId="3" applyBorder="1" applyAlignment="1" applyProtection="1">
      <alignment vertical="center"/>
      <protection locked="0"/>
    </xf>
    <xf numFmtId="0" fontId="5" fillId="0" borderId="0" xfId="3" applyFont="1" applyBorder="1" applyAlignment="1" applyProtection="1">
      <alignment vertical="center"/>
      <protection locked="0"/>
    </xf>
    <xf numFmtId="49" fontId="6" fillId="2" borderId="0" xfId="3" applyNumberFormat="1" applyFont="1" applyFill="1" applyAlignment="1">
      <alignment vertical="center"/>
    </xf>
    <xf numFmtId="0" fontId="8" fillId="2" borderId="0" xfId="3" applyFont="1" applyFill="1" applyAlignment="1">
      <alignment horizontal="left" vertical="center"/>
    </xf>
    <xf numFmtId="0" fontId="6" fillId="2" borderId="0" xfId="3" applyFont="1" applyFill="1" applyAlignment="1">
      <alignment horizontal="left" vertical="center"/>
    </xf>
    <xf numFmtId="49" fontId="10" fillId="2" borderId="0" xfId="3" applyNumberFormat="1" applyFont="1" applyFill="1" applyAlignment="1">
      <alignment horizontal="left" vertical="center"/>
    </xf>
    <xf numFmtId="0" fontId="8" fillId="2" borderId="0" xfId="3" applyFont="1" applyFill="1" applyAlignment="1">
      <alignment vertical="center"/>
    </xf>
    <xf numFmtId="49" fontId="10" fillId="2" borderId="0" xfId="3" applyNumberFormat="1" applyFont="1" applyFill="1" applyAlignment="1" applyProtection="1">
      <alignment horizontal="center" vertical="center"/>
      <protection locked="0"/>
    </xf>
    <xf numFmtId="49" fontId="10" fillId="2" borderId="0" xfId="3" applyNumberFormat="1" applyFont="1" applyFill="1" applyAlignment="1">
      <alignment horizontal="center" vertical="center"/>
    </xf>
    <xf numFmtId="49" fontId="6" fillId="2" borderId="0" xfId="3" applyNumberFormat="1" applyFont="1" applyFill="1" applyAlignment="1" applyProtection="1">
      <alignment vertical="center"/>
    </xf>
    <xf numFmtId="49" fontId="10" fillId="2" borderId="0" xfId="3" applyNumberFormat="1" applyFont="1" applyFill="1" applyAlignment="1">
      <alignment vertical="center"/>
    </xf>
    <xf numFmtId="49" fontId="9" fillId="2" borderId="0" xfId="3" applyNumberFormat="1" applyFont="1" applyFill="1" applyAlignment="1" applyProtection="1">
      <alignment vertical="center"/>
    </xf>
    <xf numFmtId="49" fontId="9" fillId="2" borderId="0" xfId="3" applyNumberFormat="1" applyFont="1" applyFill="1" applyAlignment="1" applyProtection="1">
      <alignment vertical="center"/>
      <protection locked="0"/>
    </xf>
    <xf numFmtId="0" fontId="1" fillId="0" borderId="0" xfId="0" applyFont="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17" fillId="0" borderId="0" xfId="0" applyNumberFormat="1" applyFont="1" applyAlignment="1" applyProtection="1">
      <alignment horizontal="center" vertical="center" shrinkToFit="1"/>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70"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0" borderId="41" xfId="0" applyNumberFormat="1" applyFont="1" applyBorder="1" applyAlignment="1" applyProtection="1">
      <alignment horizontal="center" vertical="center" shrinkToFit="1"/>
      <protection locked="0"/>
    </xf>
    <xf numFmtId="0" fontId="1" fillId="0" borderId="93" xfId="0" applyFont="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0" borderId="49" xfId="0" applyNumberFormat="1" applyFont="1" applyBorder="1" applyAlignment="1" applyProtection="1">
      <alignment horizontal="center" vertical="center" shrinkToFit="1"/>
      <protection locked="0"/>
    </xf>
    <xf numFmtId="49" fontId="0" fillId="0" borderId="62" xfId="0" applyNumberFormat="1" applyFont="1" applyBorder="1" applyAlignment="1" applyProtection="1">
      <alignment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vertical="center"/>
      <protection locked="0"/>
    </xf>
    <xf numFmtId="49" fontId="1" fillId="0" borderId="31" xfId="1" applyNumberFormat="1" applyFont="1" applyBorder="1" applyAlignment="1" applyProtection="1">
      <alignment vertical="center" shrinkToFit="1"/>
      <protection locked="0"/>
    </xf>
    <xf numFmtId="49" fontId="1" fillId="4" borderId="131" xfId="0" applyNumberFormat="1" applyFont="1" applyFill="1" applyBorder="1" applyAlignment="1" applyProtection="1">
      <alignment shrinkToFit="1"/>
      <protection locked="0"/>
    </xf>
    <xf numFmtId="49" fontId="1" fillId="4" borderId="31" xfId="0" applyNumberFormat="1" applyFont="1" applyFill="1" applyBorder="1" applyAlignment="1" applyProtection="1">
      <alignment shrinkToFit="1"/>
      <protection locked="0"/>
    </xf>
    <xf numFmtId="49" fontId="1" fillId="4" borderId="100" xfId="0" applyNumberFormat="1" applyFont="1" applyFill="1" applyBorder="1" applyAlignment="1" applyProtection="1">
      <alignment shrinkToFit="1"/>
      <protection locked="0"/>
    </xf>
    <xf numFmtId="49" fontId="28" fillId="0" borderId="0" xfId="0" applyNumberFormat="1" applyFont="1" applyAlignment="1" applyProtection="1">
      <alignment vertical="center"/>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vertical="center"/>
      <protection locked="0"/>
    </xf>
    <xf numFmtId="49" fontId="29" fillId="0" borderId="0" xfId="0" applyNumberFormat="1" applyFont="1" applyAlignment="1" applyProtection="1">
      <alignment horizontal="center" vertical="top"/>
      <protection locked="0"/>
    </xf>
    <xf numFmtId="49" fontId="1" fillId="0" borderId="147" xfId="1" applyNumberFormat="1" applyFont="1" applyBorder="1" applyAlignment="1" applyProtection="1">
      <alignment vertical="center" shrinkToFit="1"/>
      <protection locked="0"/>
    </xf>
    <xf numFmtId="0" fontId="0" fillId="0" borderId="148" xfId="0" applyFont="1" applyBorder="1" applyAlignment="1" applyProtection="1">
      <alignment horizontal="center" vertical="center"/>
      <protection locked="0"/>
    </xf>
    <xf numFmtId="49" fontId="0" fillId="0" borderId="149" xfId="0" applyNumberFormat="1" applyFont="1" applyBorder="1" applyAlignment="1" applyProtection="1">
      <alignment horizontal="center" vertical="center"/>
      <protection locked="0"/>
    </xf>
    <xf numFmtId="49" fontId="0" fillId="0" borderId="149" xfId="0" applyNumberFormat="1" applyFont="1" applyBorder="1" applyAlignment="1" applyProtection="1">
      <alignment horizontal="center" vertical="center" wrapTex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0" borderId="0" xfId="0" applyNumberFormat="1" applyFont="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Font="1" applyBorder="1" applyAlignment="1" applyProtection="1">
      <alignment horizontal="center" vertical="center"/>
      <protection locked="0"/>
    </xf>
    <xf numFmtId="0" fontId="0" fillId="0" borderId="169" xfId="0" applyFont="1" applyBorder="1" applyAlignment="1" applyProtection="1">
      <alignment horizontal="center" vertical="center" wrapTex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4" applyNumberFormat="1" applyBorder="1" applyAlignment="1" applyProtection="1">
      <alignment horizontal="center" vertical="center"/>
      <protection locked="0"/>
    </xf>
    <xf numFmtId="0" fontId="1" fillId="0" borderId="140" xfId="4"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77" fontId="1" fillId="0" borderId="174"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4" applyNumberFormat="1" applyBorder="1" applyAlignment="1" applyProtection="1">
      <alignment horizontal="center" vertical="center"/>
      <protection locked="0"/>
    </xf>
    <xf numFmtId="177"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4" applyNumberFormat="1" applyBorder="1" applyAlignment="1" applyProtection="1">
      <alignment horizontal="center" vertical="center"/>
      <protection locked="0"/>
    </xf>
    <xf numFmtId="0" fontId="1" fillId="0" borderId="166" xfId="4"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77" fontId="1" fillId="0" borderId="113" xfId="0" applyNumberFormat="1" applyFont="1" applyBorder="1" applyAlignment="1" applyProtection="1">
      <alignment horizontal="center" vertical="center" shrinkToFit="1"/>
      <protection locked="0"/>
    </xf>
    <xf numFmtId="177" fontId="1" fillId="0" borderId="0" xfId="0" applyNumberFormat="1" applyFont="1" applyAlignment="1" applyProtection="1">
      <alignment horizontal="center"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Fill="1" applyAlignment="1" applyProtection="1">
      <alignment horizontal="right" shrinkToFit="1"/>
      <protection locked="0"/>
    </xf>
    <xf numFmtId="49" fontId="35" fillId="0" borderId="0" xfId="0" applyNumberFormat="1" applyFont="1" applyFill="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3" applyNumberFormat="1" applyFont="1" applyProtection="1">
      <protection locked="0"/>
    </xf>
    <xf numFmtId="0" fontId="37" fillId="0" borderId="0" xfId="3" applyFont="1" applyProtection="1">
      <protection locked="0"/>
    </xf>
    <xf numFmtId="178" fontId="37" fillId="0" borderId="0" xfId="3" applyNumberFormat="1" applyFont="1" applyProtection="1">
      <protection locked="0"/>
    </xf>
    <xf numFmtId="49" fontId="37" fillId="0" borderId="0" xfId="3" applyNumberFormat="1" applyFont="1" applyProtection="1">
      <protection locked="0"/>
    </xf>
    <xf numFmtId="49" fontId="38" fillId="0" borderId="0" xfId="5"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Font="1" applyBorder="1" applyAlignment="1" applyProtection="1">
      <alignment horizontal="center" vertical="center" wrapText="1"/>
      <protection locked="0"/>
    </xf>
    <xf numFmtId="177" fontId="1" fillId="0" borderId="0" xfId="0" applyNumberFormat="1" applyFont="1" applyAlignment="1" applyProtection="1">
      <alignment vertical="center"/>
      <protection locked="0" hidden="1"/>
    </xf>
    <xf numFmtId="49" fontId="0" fillId="0" borderId="179" xfId="0" applyNumberFormat="1" applyFont="1" applyBorder="1" applyAlignment="1" applyProtection="1">
      <alignment horizontal="center" vertical="center"/>
      <protection locked="0"/>
    </xf>
    <xf numFmtId="49" fontId="0" fillId="0" borderId="180" xfId="0" applyNumberFormat="1" applyFont="1" applyBorder="1" applyAlignment="1" applyProtection="1">
      <alignment horizontal="center" vertical="center"/>
      <protection locked="0"/>
    </xf>
    <xf numFmtId="49" fontId="0" fillId="0" borderId="181" xfId="0" applyNumberFormat="1"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49" fontId="16" fillId="0" borderId="0" xfId="0" applyNumberFormat="1" applyFont="1" applyAlignment="1" applyProtection="1">
      <alignment vertical="center"/>
      <protection locked="0"/>
    </xf>
    <xf numFmtId="177" fontId="1" fillId="0" borderId="0" xfId="0" applyNumberFormat="1" applyFont="1" applyAlignment="1" applyProtection="1">
      <alignment vertical="center"/>
      <protection locked="0"/>
    </xf>
    <xf numFmtId="49" fontId="1" fillId="4" borderId="41" xfId="0" applyNumberFormat="1" applyFont="1" applyFill="1" applyBorder="1" applyAlignment="1" applyProtection="1">
      <alignment horizontal="center" vertical="center"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9" fillId="0" borderId="0" xfId="0" applyNumberFormat="1" applyFont="1" applyFill="1" applyAlignment="1" applyProtection="1">
      <alignment horizontal="left"/>
      <protection locked="0"/>
    </xf>
    <xf numFmtId="49" fontId="16" fillId="0" borderId="0" xfId="0" applyNumberFormat="1" applyFont="1" applyFill="1" applyAlignment="1" applyProtection="1">
      <alignment horizontal="center" shrinkToFit="1"/>
      <protection locked="0"/>
    </xf>
    <xf numFmtId="176" fontId="36" fillId="5" borderId="0" xfId="3" applyNumberFormat="1" applyFont="1" applyFill="1" applyAlignment="1" applyProtection="1">
      <alignment horizontal="left"/>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0" fontId="0" fillId="0" borderId="0" xfId="0" applyAlignment="1" applyProtection="1">
      <alignment horizontal="center"/>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3"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0" fontId="1" fillId="0" borderId="42" xfId="0" applyFont="1" applyBorder="1" applyAlignment="1" applyProtection="1">
      <alignment horizontal="center" vertical="center" shrinkToFit="1"/>
      <protection locked="0"/>
    </xf>
    <xf numFmtId="49" fontId="1" fillId="0" borderId="142" xfId="0" applyNumberFormat="1" applyFont="1" applyBorder="1" applyAlignment="1" applyProtection="1">
      <alignment horizontal="center" vertical="center" shrinkToFit="1"/>
      <protection locked="0"/>
    </xf>
    <xf numFmtId="49" fontId="1" fillId="0" borderId="143" xfId="0" applyNumberFormat="1" applyFont="1" applyBorder="1" applyAlignment="1" applyProtection="1">
      <alignment horizontal="center" vertical="center" shrinkToFit="1"/>
      <protection locked="0"/>
    </xf>
    <xf numFmtId="49" fontId="1" fillId="0" borderId="164" xfId="0" applyNumberFormat="1" applyFont="1" applyBorder="1" applyAlignment="1" applyProtection="1">
      <alignment horizontal="center" vertical="center" shrinkToFit="1"/>
      <protection locked="0"/>
    </xf>
    <xf numFmtId="49" fontId="1" fillId="0" borderId="111"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49" fontId="0" fillId="4" borderId="80" xfId="0" applyNumberFormat="1" applyFont="1" applyFill="1" applyBorder="1" applyAlignment="1" applyProtection="1">
      <alignment horizontal="center" vertical="center" shrinkToFit="1"/>
      <protection locked="0"/>
    </xf>
    <xf numFmtId="49" fontId="0" fillId="4" borderId="81" xfId="0" applyNumberFormat="1" applyFont="1" applyFill="1" applyBorder="1" applyAlignment="1" applyProtection="1">
      <alignment horizontal="center" vertical="center" shrinkToFit="1"/>
      <protection locked="0"/>
    </xf>
    <xf numFmtId="49" fontId="0" fillId="4" borderId="82" xfId="0" applyNumberFormat="1" applyFont="1" applyFill="1" applyBorder="1" applyAlignment="1" applyProtection="1">
      <alignment horizontal="center" vertical="center" shrinkToFit="1"/>
      <protection locked="0"/>
    </xf>
    <xf numFmtId="49" fontId="0" fillId="4" borderId="103" xfId="0" applyNumberFormat="1" applyFont="1" applyFill="1" applyBorder="1" applyAlignment="1" applyProtection="1">
      <alignment horizontal="center" vertical="center" shrinkToFit="1"/>
      <protection locked="0"/>
    </xf>
    <xf numFmtId="49" fontId="0" fillId="4" borderId="104" xfId="0" applyNumberFormat="1" applyFont="1" applyFill="1" applyBorder="1" applyAlignment="1" applyProtection="1">
      <alignment horizontal="center" vertical="center" shrinkToFit="1"/>
      <protection locked="0"/>
    </xf>
    <xf numFmtId="49" fontId="0" fillId="4" borderId="83" xfId="0" applyNumberFormat="1" applyFont="1" applyFill="1" applyBorder="1" applyAlignment="1" applyProtection="1">
      <alignment horizontal="center" vertical="center" shrinkToFit="1"/>
      <protection locked="0"/>
    </xf>
    <xf numFmtId="49" fontId="0" fillId="4" borderId="157" xfId="0" applyNumberFormat="1" applyFont="1" applyFill="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94" xfId="0" applyNumberFormat="1" applyFont="1" applyBorder="1" applyAlignment="1" applyProtection="1">
      <alignment horizontal="center" vertical="center" shrinkToFit="1"/>
      <protection locked="0"/>
    </xf>
    <xf numFmtId="49" fontId="1" fillId="0" borderId="126" xfId="0" applyNumberFormat="1" applyFont="1" applyBorder="1" applyAlignment="1" applyProtection="1">
      <alignment horizontal="center" vertical="center" shrinkToFit="1"/>
      <protection locked="0"/>
    </xf>
    <xf numFmtId="49" fontId="1" fillId="0" borderId="128" xfId="0" applyNumberFormat="1" applyFont="1" applyBorder="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ont="1" applyFill="1" applyBorder="1" applyAlignment="1" applyProtection="1">
      <alignment horizontal="center" vertical="center" textRotation="255" shrinkToFit="1"/>
      <protection locked="0"/>
    </xf>
    <xf numFmtId="49" fontId="0" fillId="4" borderId="39" xfId="0" applyNumberFormat="1" applyFont="1" applyFill="1" applyBorder="1" applyAlignment="1" applyProtection="1">
      <alignment horizontal="center" vertical="center" textRotation="255" shrinkToFit="1"/>
      <protection locked="0"/>
    </xf>
    <xf numFmtId="49" fontId="0" fillId="4" borderId="46" xfId="0" applyNumberFormat="1" applyFont="1" applyFill="1" applyBorder="1" applyAlignment="1" applyProtection="1">
      <alignment horizontal="center" vertical="center" textRotation="255" shrinkToFit="1"/>
      <protection locked="0"/>
    </xf>
    <xf numFmtId="49" fontId="0" fillId="4" borderId="41" xfId="0" applyNumberFormat="1" applyFont="1" applyFill="1" applyBorder="1" applyAlignment="1" applyProtection="1">
      <alignment horizontal="center" vertical="center" textRotation="255" shrinkToFit="1"/>
      <protection locked="0"/>
    </xf>
    <xf numFmtId="49" fontId="0" fillId="4" borderId="47" xfId="0" applyNumberFormat="1" applyFont="1" applyFill="1" applyBorder="1" applyAlignment="1" applyProtection="1">
      <alignment horizontal="center" vertical="center" textRotation="255"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0" borderId="161"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49" fontId="1" fillId="0" borderId="91" xfId="0" applyNumberFormat="1" applyFont="1" applyBorder="1" applyAlignment="1" applyProtection="1">
      <alignment horizontal="center" shrinkToFit="1"/>
      <protection locked="0"/>
    </xf>
    <xf numFmtId="0" fontId="0" fillId="0" borderId="72" xfId="0" applyBorder="1" applyAlignment="1" applyProtection="1">
      <alignment horizontal="center" shrinkToFit="1"/>
      <protection locked="0"/>
    </xf>
    <xf numFmtId="0" fontId="0" fillId="0" borderId="92" xfId="0" applyBorder="1" applyAlignment="1" applyProtection="1">
      <alignment horizont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60"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19" fillId="0" borderId="15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Font="1" applyBorder="1" applyAlignment="1" applyProtection="1">
      <alignment horizontal="center" vertical="center"/>
      <protection locked="0"/>
    </xf>
    <xf numFmtId="49" fontId="0" fillId="0" borderId="81" xfId="0" applyNumberFormat="1" applyFont="1" applyBorder="1" applyAlignment="1" applyProtection="1">
      <alignment horizontal="center" vertical="center"/>
      <protection locked="0"/>
    </xf>
    <xf numFmtId="49" fontId="0" fillId="0" borderId="82" xfId="0" applyNumberFormat="1" applyFont="1" applyBorder="1" applyAlignment="1" applyProtection="1">
      <alignment horizontal="center" vertical="center"/>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27" fillId="0" borderId="157" xfId="0" applyNumberFormat="1" applyFont="1" applyBorder="1" applyAlignment="1" applyProtection="1">
      <alignment horizontal="center" vertical="center"/>
      <protection locked="0"/>
    </xf>
    <xf numFmtId="49" fontId="0" fillId="0" borderId="74" xfId="0" applyNumberFormat="1" applyFont="1" applyBorder="1" applyAlignment="1" applyProtection="1">
      <alignment horizontal="center" vertical="center"/>
      <protection locked="0"/>
    </xf>
    <xf numFmtId="49" fontId="0" fillId="0" borderId="105"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1" fillId="0" borderId="107" xfId="0" applyNumberFormat="1" applyFont="1" applyBorder="1" applyAlignment="1" applyProtection="1">
      <alignment horizontal="center" vertical="center" shrinkToFit="1"/>
      <protection locked="0"/>
    </xf>
    <xf numFmtId="49" fontId="1" fillId="0" borderId="108" xfId="0" quotePrefix="1" applyNumberFormat="1" applyFont="1" applyBorder="1" applyAlignment="1" applyProtection="1">
      <alignment horizontal="center" vertical="center" shrinkToFit="1"/>
      <protection locked="0"/>
    </xf>
    <xf numFmtId="49" fontId="1" fillId="0" borderId="105" xfId="0" applyNumberFormat="1" applyFont="1" applyBorder="1" applyAlignment="1" applyProtection="1">
      <alignment horizontal="center" vertical="center" shrinkToFit="1"/>
      <protection locked="0"/>
    </xf>
    <xf numFmtId="49" fontId="1" fillId="0" borderId="62" xfId="0" quotePrefix="1"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0" fillId="0" borderId="77" xfId="0" applyNumberFormat="1" applyFont="1" applyBorder="1" applyAlignment="1" applyProtection="1">
      <alignment horizontal="center" vertical="center"/>
      <protection locked="0"/>
    </xf>
    <xf numFmtId="49" fontId="0" fillId="0" borderId="109" xfId="0" applyNumberFormat="1" applyFont="1" applyBorder="1" applyAlignment="1" applyProtection="1">
      <alignment horizontal="center" vertical="center"/>
      <protection locked="0"/>
    </xf>
    <xf numFmtId="49" fontId="1" fillId="0" borderId="112" xfId="0" applyNumberFormat="1" applyFont="1" applyBorder="1" applyAlignment="1" applyProtection="1">
      <alignment horizontal="center" vertical="center" shrinkToFit="1"/>
      <protection locked="0"/>
    </xf>
    <xf numFmtId="49" fontId="1" fillId="0" borderId="113" xfId="0" quotePrefix="1" applyNumberFormat="1" applyFont="1" applyBorder="1" applyAlignment="1" applyProtection="1">
      <alignment horizontal="center" vertical="center" shrinkToFit="1"/>
      <protection locked="0"/>
    </xf>
    <xf numFmtId="49" fontId="1" fillId="0" borderId="109" xfId="0" applyNumberFormat="1" applyFont="1" applyBorder="1" applyAlignment="1" applyProtection="1">
      <alignment horizontal="center" vertical="center" shrinkToFit="1"/>
      <protection locked="0"/>
    </xf>
    <xf numFmtId="49" fontId="1" fillId="0" borderId="111" xfId="0" quotePrefix="1"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1" fillId="0" borderId="158" xfId="0" applyNumberFormat="1" applyFont="1" applyBorder="1" applyAlignment="1" applyProtection="1">
      <alignment horizontal="center" vertical="center" shrinkToFit="1"/>
      <protection locked="0"/>
    </xf>
    <xf numFmtId="49" fontId="0" fillId="0" borderId="102" xfId="0" applyNumberFormat="1" applyFont="1" applyBorder="1" applyAlignment="1" applyProtection="1">
      <alignment horizontal="center" vertical="center" textRotation="255"/>
      <protection locked="0"/>
    </xf>
    <xf numFmtId="49" fontId="0" fillId="0" borderId="106" xfId="0" applyNumberFormat="1" applyFont="1" applyBorder="1" applyAlignment="1" applyProtection="1">
      <alignment horizontal="center" vertical="center" textRotation="255"/>
      <protection locked="0"/>
    </xf>
    <xf numFmtId="49" fontId="0" fillId="0" borderId="110" xfId="0" applyNumberFormat="1" applyFont="1" applyBorder="1" applyAlignment="1" applyProtection="1">
      <alignment horizontal="center" vertical="center" textRotation="255"/>
      <protection locked="0"/>
    </xf>
    <xf numFmtId="49" fontId="0" fillId="0" borderId="123" xfId="0" applyNumberFormat="1" applyFont="1" applyBorder="1" applyAlignment="1" applyProtection="1">
      <alignment horizontal="center" vertical="center" textRotation="255"/>
      <protection locked="0"/>
    </xf>
    <xf numFmtId="49" fontId="0" fillId="0" borderId="124" xfId="0" applyNumberFormat="1" applyFont="1" applyBorder="1" applyAlignment="1" applyProtection="1">
      <alignment horizontal="center" vertical="center" textRotation="255"/>
      <protection locked="0"/>
    </xf>
    <xf numFmtId="49" fontId="0" fillId="0" borderId="125" xfId="0" applyNumberFormat="1" applyFont="1" applyBorder="1" applyAlignment="1" applyProtection="1">
      <alignment horizontal="center" vertical="center" textRotation="255"/>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Font="1" applyBorder="1" applyProtection="1">
      <protection locked="0"/>
    </xf>
    <xf numFmtId="49" fontId="0" fillId="0" borderId="120" xfId="0" applyNumberFormat="1" applyFont="1" applyBorder="1" applyProtection="1">
      <protection locked="0"/>
    </xf>
    <xf numFmtId="49" fontId="0" fillId="0" borderId="121" xfId="0" applyNumberFormat="1" applyFont="1" applyBorder="1" applyAlignment="1" applyProtection="1">
      <alignment horizontal="center" vertical="center"/>
      <protection locked="0"/>
    </xf>
    <xf numFmtId="49" fontId="0" fillId="0" borderId="72" xfId="0" applyNumberFormat="1" applyFont="1" applyBorder="1" applyAlignment="1" applyProtection="1">
      <alignment horizontal="center" vertical="center"/>
      <protection locked="0"/>
    </xf>
    <xf numFmtId="49" fontId="0" fillId="0" borderId="92" xfId="0" applyNumberFormat="1" applyFon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1" fillId="0" borderId="73" xfId="0" applyNumberFormat="1" applyFont="1" applyBorder="1" applyAlignment="1" applyProtection="1">
      <alignment horizontal="center" vertical="center"/>
      <protection locked="0"/>
    </xf>
    <xf numFmtId="49" fontId="1" fillId="0" borderId="101" xfId="0" applyNumberFormat="1" applyFont="1" applyBorder="1" applyAlignment="1" applyProtection="1">
      <alignment horizontal="center" vertical="center"/>
      <protection locked="0"/>
    </xf>
    <xf numFmtId="49" fontId="0" fillId="0" borderId="103" xfId="0" applyNumberFormat="1" applyFont="1" applyBorder="1" applyAlignment="1" applyProtection="1">
      <alignment horizontal="center" vertical="center"/>
      <protection locked="0"/>
    </xf>
    <xf numFmtId="49" fontId="0" fillId="0" borderId="104" xfId="0" applyNumberFormat="1" applyFon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Font="1" applyBorder="1" applyAlignment="1" applyProtection="1">
      <alignment horizontal="center" vertical="center"/>
      <protection locked="0"/>
    </xf>
    <xf numFmtId="49" fontId="0" fillId="0" borderId="157" xfId="0" applyNumberFormat="1" applyFont="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75" xfId="0" applyNumberFormat="1" applyFont="1" applyBorder="1" applyAlignment="1" applyProtection="1">
      <alignment horizontal="center" vertical="center"/>
      <protection locked="0"/>
    </xf>
    <xf numFmtId="49" fontId="0" fillId="0" borderId="76" xfId="0" applyNumberFormat="1" applyFont="1" applyBorder="1" applyAlignment="1" applyProtection="1">
      <alignment horizontal="center" vertical="center"/>
      <protection locked="0"/>
    </xf>
    <xf numFmtId="49" fontId="0" fillId="0" borderId="63" xfId="0" applyNumberFormat="1" applyFont="1" applyBorder="1" applyAlignment="1" applyProtection="1">
      <alignment horizontal="center" vertical="center" shrinkToFit="1"/>
      <protection locked="0"/>
    </xf>
    <xf numFmtId="49" fontId="0" fillId="0" borderId="64" xfId="0" applyNumberFormat="1" applyFont="1" applyBorder="1" applyAlignment="1" applyProtection="1">
      <alignment horizontal="center" vertical="center" shrinkToFit="1"/>
      <protection locked="0"/>
    </xf>
    <xf numFmtId="49" fontId="0" fillId="0" borderId="65" xfId="0" applyNumberFormat="1" applyFon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0" fillId="0" borderId="66" xfId="0" applyNumberFormat="1" applyFont="1" applyBorder="1" applyAlignment="1" applyProtection="1">
      <alignment horizontal="center" vertical="center" wrapText="1"/>
      <protection locked="0"/>
    </xf>
    <xf numFmtId="49" fontId="0" fillId="0" borderId="67" xfId="0" applyNumberFormat="1" applyFont="1" applyBorder="1" applyAlignment="1" applyProtection="1">
      <alignment horizontal="center" vertical="center"/>
      <protection locked="0"/>
    </xf>
    <xf numFmtId="49" fontId="0" fillId="0" borderId="68" xfId="0" applyNumberFormat="1" applyFont="1" applyBorder="1" applyAlignment="1" applyProtection="1">
      <alignment horizontal="center" vertical="center"/>
      <protection locked="0"/>
    </xf>
    <xf numFmtId="49" fontId="0" fillId="0" borderId="69" xfId="0" applyNumberFormat="1" applyFont="1" applyBorder="1" applyAlignment="1" applyProtection="1">
      <alignment horizontal="center" vertical="center"/>
      <protection locked="0"/>
    </xf>
    <xf numFmtId="49" fontId="0" fillId="0" borderId="69" xfId="0" applyNumberFormat="1" applyFont="1" applyBorder="1" applyAlignment="1" applyProtection="1">
      <alignment horizontal="center" vertical="center" shrinkToFit="1"/>
      <protection locked="0"/>
    </xf>
    <xf numFmtId="49" fontId="0" fillId="0" borderId="118" xfId="0" applyNumberFormat="1" applyFont="1" applyBorder="1" applyAlignment="1" applyProtection="1">
      <alignment horizontal="center" vertical="center"/>
      <protection locked="0"/>
    </xf>
    <xf numFmtId="49" fontId="0" fillId="0" borderId="119" xfId="0" applyNumberFormat="1" applyFont="1" applyBorder="1" applyAlignment="1" applyProtection="1">
      <alignment horizontal="center" vertical="center"/>
      <protection locked="0"/>
    </xf>
    <xf numFmtId="49" fontId="0" fillId="0" borderId="137" xfId="0" applyNumberFormat="1" applyFont="1" applyBorder="1" applyAlignment="1" applyProtection="1">
      <alignment horizontal="center" vertical="center"/>
      <protection locked="0"/>
    </xf>
    <xf numFmtId="49" fontId="1" fillId="0" borderId="69" xfId="0" quotePrefix="1" applyNumberFormat="1" applyFont="1" applyBorder="1" applyAlignment="1" applyProtection="1">
      <alignment horizontal="center" vertical="center" shrinkToFit="1"/>
      <protection locked="0"/>
    </xf>
    <xf numFmtId="49" fontId="1" fillId="0" borderId="69"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0" fontId="0" fillId="0" borderId="169" xfId="0" applyFont="1" applyBorder="1" applyAlignment="1" applyProtection="1">
      <alignment horizontal="center" vertical="center" shrinkToFit="1"/>
      <protection locked="0"/>
    </xf>
    <xf numFmtId="0" fontId="0" fillId="0" borderId="170" xfId="0" applyFont="1" applyBorder="1" applyAlignment="1" applyProtection="1">
      <alignment horizontal="center" vertical="center" shrinkToFit="1"/>
      <protection locked="0"/>
    </xf>
    <xf numFmtId="0" fontId="0" fillId="0" borderId="171" xfId="0" applyFont="1" applyBorder="1" applyAlignment="1" applyProtection="1">
      <alignment horizontal="center" vertical="center" shrinkToFit="1"/>
      <protection locked="0"/>
    </xf>
    <xf numFmtId="49" fontId="0" fillId="0" borderId="41" xfId="0" applyNumberFormat="1" applyFont="1" applyBorder="1" applyAlignment="1" applyProtection="1">
      <alignment horizontal="center" vertical="center" wrapText="1"/>
      <protection locked="0"/>
    </xf>
    <xf numFmtId="49" fontId="0" fillId="0" borderId="42" xfId="0" applyNumberFormat="1" applyFon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Font="1" applyBorder="1" applyAlignment="1" applyProtection="1">
      <alignment horizontal="center" vertical="center" wrapText="1"/>
      <protection locked="0"/>
    </xf>
    <xf numFmtId="49" fontId="0" fillId="0" borderId="100" xfId="0" applyNumberFormat="1" applyFont="1" applyBorder="1" applyAlignment="1" applyProtection="1">
      <alignment horizontal="center" vertical="center" wrapText="1"/>
      <protection locked="0"/>
    </xf>
    <xf numFmtId="49" fontId="0" fillId="0" borderId="136" xfId="0" applyNumberFormat="1" applyFon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1" applyNumberFormat="1" applyFont="1" applyBorder="1" applyAlignment="1" applyProtection="1">
      <alignment horizontal="center" vertical="center" shrinkToFit="1"/>
      <protection locked="0"/>
    </xf>
    <xf numFmtId="49" fontId="1" fillId="0" borderId="42" xfId="1" applyNumberFormat="1" applyFont="1" applyBorder="1" applyAlignment="1" applyProtection="1">
      <alignment horizontal="center" vertical="center" shrinkToFit="1"/>
      <protection locked="0"/>
    </xf>
    <xf numFmtId="49" fontId="1" fillId="0" borderId="47" xfId="1" applyNumberFormat="1" applyFont="1" applyBorder="1" applyAlignment="1" applyProtection="1">
      <alignment horizontal="center" vertical="center" shrinkToFit="1"/>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49" fontId="0" fillId="0" borderId="61" xfId="0" applyNumberFormat="1" applyFont="1" applyBorder="1" applyAlignment="1" applyProtection="1">
      <alignment horizontal="center" vertical="center"/>
      <protection locked="0"/>
    </xf>
    <xf numFmtId="0" fontId="14" fillId="3" borderId="48" xfId="0" applyFont="1" applyFill="1" applyBorder="1" applyAlignment="1" applyProtection="1">
      <alignment horizontal="center" vertical="center" shrinkToFit="1"/>
    </xf>
    <xf numFmtId="49" fontId="14" fillId="3" borderId="49" xfId="0" applyNumberFormat="1" applyFont="1" applyFill="1" applyBorder="1" applyAlignment="1" applyProtection="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0" fillId="0" borderId="48" xfId="0" applyNumberFormat="1" applyFont="1" applyBorder="1" applyAlignment="1" applyProtection="1">
      <alignment horizontal="center" vertical="center"/>
      <protection locked="0"/>
    </xf>
    <xf numFmtId="49" fontId="0" fillId="0" borderId="49" xfId="0" applyNumberFormat="1" applyFont="1" applyBorder="1" applyAlignment="1" applyProtection="1">
      <alignment horizontal="center" vertical="center"/>
      <protection locked="0"/>
    </xf>
    <xf numFmtId="49" fontId="0" fillId="0" borderId="51" xfId="0" applyNumberFormat="1" applyFon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5" fillId="0" borderId="145" xfId="0" applyNumberFormat="1" applyFont="1" applyBorder="1" applyAlignment="1" applyProtection="1">
      <alignment horizontal="left" vertical="center" indent="1"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0" fillId="0" borderId="56" xfId="0" applyNumberFormat="1" applyFon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49" fontId="0" fillId="0" borderId="55"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1" applyNumberFormat="1" applyFont="1" applyBorder="1" applyAlignment="1" applyProtection="1">
      <alignment horizontal="center" vertical="center" shrinkToFit="1"/>
      <protection locked="0"/>
    </xf>
    <xf numFmtId="49" fontId="0" fillId="0" borderId="31" xfId="1" applyNumberFormat="1" applyFont="1" applyBorder="1" applyAlignment="1" applyProtection="1">
      <alignment horizontal="center" vertical="center" shrinkToFit="1"/>
      <protection locked="0"/>
    </xf>
    <xf numFmtId="49" fontId="0" fillId="0" borderId="97" xfId="1" applyNumberFormat="1" applyFont="1" applyBorder="1" applyAlignment="1" applyProtection="1">
      <alignment horizontal="center" vertical="center" shrinkToFit="1"/>
      <protection locked="0"/>
    </xf>
    <xf numFmtId="0" fontId="11" fillId="2" borderId="0" xfId="3" applyFont="1" applyFill="1" applyAlignment="1">
      <alignment horizontal="left" vertical="center"/>
    </xf>
    <xf numFmtId="49" fontId="10" fillId="2" borderId="0" xfId="3" applyNumberFormat="1" applyFont="1" applyFill="1" applyAlignment="1" applyProtection="1">
      <alignment horizontal="center" vertical="center"/>
      <protection locked="0"/>
    </xf>
    <xf numFmtId="49" fontId="9" fillId="2" borderId="0" xfId="3" applyNumberFormat="1" applyFont="1" applyFill="1" applyAlignment="1">
      <alignment horizontal="center" vertical="center"/>
    </xf>
    <xf numFmtId="0" fontId="9" fillId="2" borderId="0" xfId="3" applyNumberFormat="1" applyFont="1" applyFill="1" applyAlignment="1" applyProtection="1">
      <alignment horizontal="left" vertical="center" shrinkToFit="1"/>
      <protection locked="0"/>
    </xf>
    <xf numFmtId="49" fontId="10" fillId="2" borderId="0" xfId="3" applyNumberFormat="1" applyFont="1" applyFill="1" applyAlignment="1" applyProtection="1">
      <alignment horizontal="left" vertical="center"/>
      <protection locked="0"/>
    </xf>
    <xf numFmtId="0" fontId="8" fillId="2" borderId="0" xfId="3" applyFont="1" applyFill="1" applyAlignment="1">
      <alignment horizontal="left" vertical="center"/>
    </xf>
    <xf numFmtId="0" fontId="6" fillId="2" borderId="0" xfId="3" applyFont="1" applyFill="1" applyAlignment="1">
      <alignment horizontal="left" vertical="center"/>
    </xf>
    <xf numFmtId="49" fontId="12" fillId="2" borderId="0" xfId="3" applyNumberFormat="1" applyFont="1" applyFill="1" applyAlignment="1">
      <alignment horizontal="right" vertical="center"/>
    </xf>
    <xf numFmtId="49" fontId="7" fillId="2" borderId="0" xfId="3" applyNumberFormat="1" applyFont="1" applyFill="1" applyAlignment="1">
      <alignment horizontal="center" vertical="center"/>
    </xf>
    <xf numFmtId="0" fontId="1" fillId="0" borderId="14" xfId="3" applyBorder="1" applyAlignment="1" applyProtection="1">
      <alignment horizontal="left" vertical="center"/>
      <protection locked="0"/>
    </xf>
    <xf numFmtId="0" fontId="1" fillId="0" borderId="0" xfId="3" applyBorder="1" applyAlignment="1" applyProtection="1">
      <alignment horizontal="left" vertical="center"/>
      <protection locked="0"/>
    </xf>
    <xf numFmtId="0" fontId="1" fillId="0" borderId="39" xfId="3" applyBorder="1" applyAlignment="1" applyProtection="1">
      <alignment horizontal="center" vertical="center"/>
      <protection locked="0"/>
    </xf>
    <xf numFmtId="0" fontId="1" fillId="0" borderId="0" xfId="3" applyBorder="1" applyAlignment="1" applyProtection="1">
      <alignment horizontal="center" vertical="center"/>
      <protection locked="0"/>
    </xf>
    <xf numFmtId="0" fontId="1" fillId="0" borderId="40" xfId="3" applyBorder="1" applyAlignment="1" applyProtection="1">
      <alignment horizontal="center" vertical="center"/>
      <protection locked="0"/>
    </xf>
    <xf numFmtId="0" fontId="1" fillId="0" borderId="2" xfId="3" applyBorder="1" applyAlignment="1" applyProtection="1">
      <alignment horizontal="center" vertical="center"/>
      <protection locked="0"/>
    </xf>
    <xf numFmtId="0" fontId="1" fillId="0" borderId="3" xfId="3" applyBorder="1" applyAlignment="1" applyProtection="1">
      <alignment horizontal="center" vertical="center"/>
      <protection locked="0"/>
    </xf>
    <xf numFmtId="0" fontId="1" fillId="0" borderId="4" xfId="3" applyBorder="1" applyAlignment="1" applyProtection="1">
      <alignment horizontal="center" vertical="center"/>
      <protection locked="0"/>
    </xf>
    <xf numFmtId="0" fontId="5" fillId="0" borderId="14" xfId="3" applyFont="1" applyBorder="1" applyAlignment="1" applyProtection="1">
      <alignment horizontal="left" vertical="center"/>
      <protection locked="0"/>
    </xf>
    <xf numFmtId="0" fontId="1" fillId="0" borderId="0" xfId="3" applyFont="1" applyBorder="1" applyAlignment="1" applyProtection="1">
      <alignment horizontal="center" vertical="center"/>
      <protection locked="0"/>
    </xf>
    <xf numFmtId="49" fontId="1" fillId="0" borderId="0" xfId="3" applyNumberFormat="1" applyBorder="1" applyAlignment="1" applyProtection="1">
      <alignment horizontal="right" vertical="center"/>
      <protection locked="0"/>
    </xf>
    <xf numFmtId="49" fontId="1" fillId="0" borderId="0" xfId="3" applyNumberFormat="1" applyBorder="1" applyAlignment="1" applyProtection="1">
      <alignment horizontal="left" vertical="center"/>
      <protection locked="0"/>
    </xf>
    <xf numFmtId="0" fontId="1" fillId="0" borderId="5" xfId="3" applyBorder="1" applyAlignment="1" applyProtection="1">
      <alignment horizontal="left" vertical="center"/>
      <protection locked="0"/>
    </xf>
    <xf numFmtId="0" fontId="1" fillId="0" borderId="46" xfId="3" applyBorder="1" applyAlignment="1" applyProtection="1">
      <alignment horizontal="left" vertical="center"/>
      <protection locked="0"/>
    </xf>
    <xf numFmtId="0" fontId="1" fillId="0" borderId="41" xfId="3" applyBorder="1" applyAlignment="1" applyProtection="1">
      <alignment horizontal="center" vertical="center" wrapText="1"/>
      <protection locked="0"/>
    </xf>
    <xf numFmtId="0" fontId="1" fillId="0" borderId="42" xfId="3" applyBorder="1" applyAlignment="1" applyProtection="1">
      <alignment horizontal="center" vertical="center"/>
      <protection locked="0"/>
    </xf>
    <xf numFmtId="0" fontId="1" fillId="0" borderId="43" xfId="3" applyBorder="1" applyAlignment="1" applyProtection="1">
      <alignment horizontal="center" vertical="center"/>
      <protection locked="0"/>
    </xf>
    <xf numFmtId="0" fontId="5" fillId="0" borderId="44" xfId="3" applyFont="1" applyBorder="1" applyAlignment="1" applyProtection="1">
      <alignment horizontal="right" vertical="center"/>
      <protection locked="0"/>
    </xf>
    <xf numFmtId="0" fontId="5" fillId="0" borderId="42" xfId="3" applyFont="1" applyBorder="1" applyAlignment="1" applyProtection="1">
      <alignment horizontal="right" vertical="center"/>
      <protection locked="0"/>
    </xf>
    <xf numFmtId="0" fontId="5" fillId="0" borderId="42" xfId="3" applyFont="1" applyBorder="1" applyAlignment="1" applyProtection="1">
      <alignment horizontal="left" vertical="center"/>
      <protection locked="0"/>
    </xf>
    <xf numFmtId="0" fontId="5" fillId="0" borderId="47" xfId="3" applyFont="1" applyBorder="1" applyAlignment="1" applyProtection="1">
      <alignment horizontal="right" vertical="center"/>
      <protection locked="0"/>
    </xf>
    <xf numFmtId="0" fontId="5" fillId="0" borderId="5" xfId="3" applyFont="1" applyBorder="1" applyAlignment="1" applyProtection="1">
      <alignment horizontal="left" vertical="center"/>
      <protection locked="0"/>
    </xf>
    <xf numFmtId="0" fontId="5" fillId="0" borderId="0" xfId="3" applyFont="1" applyBorder="1" applyAlignment="1" applyProtection="1">
      <alignment horizontal="left" vertical="center"/>
      <protection locked="0"/>
    </xf>
    <xf numFmtId="0" fontId="5" fillId="0" borderId="46" xfId="3" applyFont="1" applyBorder="1" applyAlignment="1" applyProtection="1">
      <alignment horizontal="left" vertical="center"/>
      <protection locked="0"/>
    </xf>
    <xf numFmtId="0" fontId="1" fillId="0" borderId="5" xfId="3" applyBorder="1" applyAlignment="1" applyProtection="1">
      <alignment horizontal="center" vertical="center"/>
      <protection locked="0"/>
    </xf>
    <xf numFmtId="0" fontId="1" fillId="0" borderId="0" xfId="3" applyAlignment="1" applyProtection="1">
      <alignment horizontal="center" vertical="center"/>
      <protection locked="0"/>
    </xf>
    <xf numFmtId="0" fontId="4" fillId="0" borderId="14" xfId="3" applyFont="1" applyBorder="1" applyAlignment="1" applyProtection="1">
      <alignment horizontal="center" vertical="center"/>
      <protection locked="0"/>
    </xf>
    <xf numFmtId="0" fontId="1" fillId="0" borderId="35" xfId="3" applyBorder="1" applyAlignment="1" applyProtection="1">
      <alignment horizontal="center" vertical="center"/>
      <protection locked="0"/>
    </xf>
    <xf numFmtId="0" fontId="1" fillId="0" borderId="36" xfId="3" applyBorder="1" applyAlignment="1" applyProtection="1">
      <alignment horizontal="center" vertical="center"/>
      <protection locked="0"/>
    </xf>
    <xf numFmtId="0" fontId="1" fillId="0" borderId="37" xfId="3" applyBorder="1" applyAlignment="1" applyProtection="1">
      <alignment horizontal="center" vertical="center"/>
      <protection locked="0"/>
    </xf>
    <xf numFmtId="0" fontId="5" fillId="0" borderId="38" xfId="3" applyFont="1" applyBorder="1" applyAlignment="1" applyProtection="1">
      <alignment horizontal="left" vertical="center"/>
      <protection locked="0"/>
    </xf>
    <xf numFmtId="0" fontId="5" fillId="0" borderId="36" xfId="3" applyFont="1" applyBorder="1" applyAlignment="1" applyProtection="1">
      <alignment horizontal="left" vertical="center"/>
      <protection locked="0"/>
    </xf>
    <xf numFmtId="0" fontId="5" fillId="0" borderId="45" xfId="3" applyFont="1" applyBorder="1" applyAlignment="1" applyProtection="1">
      <alignment horizontal="left" vertical="center"/>
      <protection locked="0"/>
    </xf>
    <xf numFmtId="0" fontId="2" fillId="0" borderId="0" xfId="3" applyFont="1" applyAlignment="1" applyProtection="1">
      <alignment horizontal="center" vertical="center"/>
      <protection locked="0"/>
    </xf>
    <xf numFmtId="0" fontId="1" fillId="0" borderId="1" xfId="3" applyBorder="1" applyAlignment="1" applyProtection="1">
      <alignment horizontal="center" vertical="center"/>
      <protection locked="0"/>
    </xf>
    <xf numFmtId="0" fontId="3" fillId="0" borderId="9" xfId="3" applyFont="1" applyBorder="1" applyAlignment="1" applyProtection="1">
      <alignment horizontal="center" vertical="center"/>
      <protection locked="0"/>
    </xf>
    <xf numFmtId="0" fontId="3" fillId="0" borderId="10" xfId="3" applyFont="1" applyBorder="1" applyAlignment="1" applyProtection="1">
      <alignment horizontal="center" vertical="center"/>
      <protection locked="0"/>
    </xf>
    <xf numFmtId="0" fontId="3" fillId="0" borderId="11" xfId="3" applyFont="1" applyBorder="1" applyAlignment="1" applyProtection="1">
      <alignment horizontal="center" vertical="center" wrapText="1"/>
      <protection locked="0"/>
    </xf>
    <xf numFmtId="0" fontId="3" fillId="0" borderId="18" xfId="3" applyFont="1" applyBorder="1" applyAlignment="1" applyProtection="1">
      <alignment horizontal="center" vertical="center" wrapText="1"/>
      <protection locked="0"/>
    </xf>
    <xf numFmtId="0" fontId="3" fillId="0" borderId="12" xfId="3" applyFont="1" applyBorder="1" applyAlignment="1" applyProtection="1">
      <alignment horizontal="center" vertical="center"/>
      <protection locked="0"/>
    </xf>
    <xf numFmtId="0" fontId="3" fillId="0" borderId="19" xfId="3" applyFont="1" applyBorder="1" applyAlignment="1" applyProtection="1">
      <alignment horizontal="center" vertical="center"/>
      <protection locked="0"/>
    </xf>
    <xf numFmtId="0" fontId="3" fillId="0" borderId="11" xfId="3" applyFont="1" applyBorder="1" applyAlignment="1" applyProtection="1">
      <alignment horizontal="center" vertical="center"/>
      <protection locked="0"/>
    </xf>
    <xf numFmtId="0" fontId="3" fillId="0" borderId="18" xfId="3" applyFont="1" applyBorder="1" applyAlignment="1" applyProtection="1">
      <alignment horizontal="center" vertical="center"/>
      <protection locked="0"/>
    </xf>
    <xf numFmtId="0" fontId="3" fillId="0" borderId="34" xfId="3" applyFont="1" applyBorder="1" applyAlignment="1" applyProtection="1">
      <alignment horizontal="center" vertical="center"/>
      <protection locked="0"/>
    </xf>
    <xf numFmtId="0" fontId="3" fillId="0" borderId="10" xfId="3" applyFont="1" applyBorder="1" applyAlignment="1" applyProtection="1">
      <alignment horizontal="center" vertical="center" wrapText="1"/>
      <protection locked="0"/>
    </xf>
    <xf numFmtId="0" fontId="3" fillId="0" borderId="17" xfId="3" applyFont="1" applyBorder="1" applyAlignment="1" applyProtection="1">
      <alignment horizontal="center" vertical="center"/>
      <protection locked="0"/>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0" fontId="3" fillId="0" borderId="13" xfId="3" applyFont="1" applyBorder="1" applyAlignment="1" applyProtection="1">
      <alignment horizontal="center" vertical="center" wrapText="1"/>
      <protection locked="0"/>
    </xf>
    <xf numFmtId="0" fontId="3" fillId="0" borderId="14" xfId="3" applyFont="1" applyBorder="1" applyAlignment="1" applyProtection="1">
      <alignment horizontal="center" vertical="center" wrapText="1"/>
      <protection locked="0"/>
    </xf>
    <xf numFmtId="0" fontId="3" fillId="0" borderId="15" xfId="3" applyFont="1" applyBorder="1" applyAlignment="1" applyProtection="1">
      <alignment horizontal="center" vertical="center" wrapText="1"/>
      <protection locked="0"/>
    </xf>
  </cellXfs>
  <cellStyles count="6">
    <cellStyle name="桁区切り 2" xfId="2" xr:uid="{00000000-0005-0000-0000-000029000000}"/>
    <cellStyle name="標準" xfId="0" builtinId="0"/>
    <cellStyle name="標準 2" xfId="3" xr:uid="{00000000-0005-0000-0000-000033000000}"/>
    <cellStyle name="標準_H17全日本ﾌｯﾄｻﾙ申込書" xfId="4" xr:uid="{00000000-0005-0000-0000-000034000000}"/>
    <cellStyle name="標準_Sheet1" xfId="1" xr:uid="{00000000-0005-0000-0000-000021000000}"/>
    <cellStyle name="標準_エントリー用紙_プログラム用入力フォーム(千歳）" xfId="5"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a:extLst>
            <a:ext uri="{FF2B5EF4-FFF2-40B4-BE49-F238E27FC236}">
              <a16:creationId xmlns:a16="http://schemas.microsoft.com/office/drawing/2014/main" id="{00000000-0008-0000-0100-00000414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3038475" y="190500"/>
          <a:ext cx="111442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HW51"/>
  <sheetViews>
    <sheetView showGridLines="0" tabSelected="1" zoomScale="75" zoomScaleNormal="75" workbookViewId="0"/>
  </sheetViews>
  <sheetFormatPr defaultColWidth="2.7109375" defaultRowHeight="21" customHeight="1"/>
  <cols>
    <col min="1" max="1" width="1.42578125" style="65" customWidth="1"/>
    <col min="2" max="2" width="3" style="66" customWidth="1"/>
    <col min="3" max="35" width="3" style="65" customWidth="1"/>
    <col min="36" max="36" width="1.85546875" style="65" customWidth="1"/>
    <col min="37" max="37" width="5" style="63" customWidth="1"/>
    <col min="38" max="38" width="7.85546875" style="67" customWidth="1"/>
    <col min="39" max="39" width="2.7109375" style="67" customWidth="1"/>
    <col min="40" max="40" width="7.85546875" style="67" customWidth="1"/>
    <col min="41" max="42" width="18.7109375" style="65" customWidth="1"/>
    <col min="43" max="43" width="17.7109375" style="65" customWidth="1"/>
    <col min="44" max="44" width="10.5703125" style="63" customWidth="1"/>
    <col min="45" max="45" width="27.28515625" style="65" customWidth="1"/>
    <col min="46" max="46" width="3" style="63" customWidth="1"/>
    <col min="47" max="47" width="8.140625" style="65" customWidth="1"/>
    <col min="48" max="48" width="8.7109375" style="65" customWidth="1"/>
    <col min="49" max="49" width="6.85546875" style="65" customWidth="1"/>
    <col min="50" max="50" width="1.42578125" style="63" customWidth="1"/>
    <col min="51" max="226" width="2.7109375" style="63" customWidth="1"/>
    <col min="227" max="227" width="12" style="63"/>
    <col min="228" max="228" width="12" style="63" customWidth="1"/>
    <col min="229" max="229" width="10.85546875" style="63" customWidth="1"/>
    <col min="230" max="230" width="12.5703125" style="63" customWidth="1"/>
    <col min="231" max="231" width="15" style="63" customWidth="1"/>
    <col min="232" max="16384" width="2.7109375" style="63"/>
  </cols>
  <sheetData>
    <row r="2" spans="2:231" ht="33" customHeight="1">
      <c r="B2" s="374">
        <v>2022</v>
      </c>
      <c r="C2" s="375"/>
      <c r="D2" s="375"/>
      <c r="E2" s="375"/>
      <c r="F2" s="375"/>
      <c r="G2" s="376" t="s">
        <v>0</v>
      </c>
      <c r="H2" s="377"/>
      <c r="I2" s="378" t="s">
        <v>1</v>
      </c>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80"/>
      <c r="AN2" s="103"/>
      <c r="AO2" s="103"/>
      <c r="AP2" s="103"/>
      <c r="AQ2" s="103"/>
      <c r="AR2" s="132"/>
      <c r="AS2" s="103"/>
      <c r="AT2" s="133"/>
    </row>
    <row r="3" spans="2:231" ht="5.25" customHeight="1">
      <c r="B3" s="68"/>
      <c r="C3" s="68"/>
      <c r="D3" s="68"/>
      <c r="E3" s="68"/>
      <c r="F3" s="69"/>
      <c r="G3" s="69"/>
      <c r="H3" s="69"/>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P3" s="91"/>
      <c r="AQ3" s="91"/>
      <c r="AR3" s="134"/>
      <c r="AS3" s="91"/>
      <c r="AT3" s="133"/>
    </row>
    <row r="4" spans="2:231" ht="33" customHeight="1">
      <c r="B4" s="381" t="s">
        <v>2</v>
      </c>
      <c r="C4" s="382"/>
      <c r="D4" s="382"/>
      <c r="E4" s="382"/>
      <c r="F4" s="383"/>
      <c r="G4" s="384" t="s">
        <v>3</v>
      </c>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6"/>
      <c r="AJ4" s="104"/>
      <c r="AK4" s="105" t="s">
        <v>4</v>
      </c>
      <c r="AL4" s="106"/>
      <c r="AN4" s="107"/>
      <c r="AO4" s="107"/>
      <c r="AP4" s="108"/>
      <c r="AQ4" s="108"/>
      <c r="AR4" s="135"/>
      <c r="AS4" s="108"/>
      <c r="AT4" s="133"/>
      <c r="BB4" s="178"/>
      <c r="BC4" s="178"/>
      <c r="BD4" s="178"/>
      <c r="BE4" s="178"/>
      <c r="BF4" s="178"/>
      <c r="HS4" s="178"/>
      <c r="HT4" s="178"/>
      <c r="HU4" s="178"/>
      <c r="HV4" s="178"/>
    </row>
    <row r="5" spans="2:231" ht="5.25" customHeight="1">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104"/>
      <c r="AK5" s="108"/>
      <c r="AL5" s="65"/>
      <c r="AN5" s="107"/>
      <c r="AO5" s="107"/>
      <c r="AP5" s="108"/>
      <c r="AQ5" s="108"/>
      <c r="AR5" s="135"/>
      <c r="AS5" s="108"/>
      <c r="AT5" s="136"/>
      <c r="AU5" s="104"/>
      <c r="AV5" s="104"/>
      <c r="BB5" s="178"/>
      <c r="BC5" s="178"/>
      <c r="BD5" s="178"/>
      <c r="BE5" s="178"/>
      <c r="BF5" s="178"/>
      <c r="HS5" s="178"/>
      <c r="HT5" s="178"/>
      <c r="HU5" s="178"/>
      <c r="HV5" s="178"/>
    </row>
    <row r="6" spans="2:231" ht="33" customHeight="1">
      <c r="B6" s="387" t="s">
        <v>5</v>
      </c>
      <c r="C6" s="388"/>
      <c r="D6" s="388"/>
      <c r="E6" s="388"/>
      <c r="F6" s="389"/>
      <c r="G6" s="71"/>
      <c r="H6" s="72"/>
      <c r="I6" s="72"/>
      <c r="J6" s="72"/>
      <c r="K6" s="72"/>
      <c r="L6" s="72"/>
      <c r="M6" s="72"/>
      <c r="N6" s="72"/>
      <c r="O6" s="72"/>
      <c r="P6" s="72"/>
      <c r="Q6" s="72"/>
      <c r="R6" s="72"/>
      <c r="S6" s="72"/>
      <c r="T6" s="72"/>
      <c r="U6" s="72"/>
      <c r="V6" s="97"/>
      <c r="W6" s="390" t="s">
        <v>5</v>
      </c>
      <c r="X6" s="391"/>
      <c r="Y6" s="391"/>
      <c r="Z6" s="392"/>
      <c r="AA6" s="98"/>
      <c r="AB6" s="98"/>
      <c r="AC6" s="98"/>
      <c r="AD6" s="98"/>
      <c r="AE6" s="98"/>
      <c r="AF6" s="98"/>
      <c r="AG6" s="98"/>
      <c r="AH6" s="98"/>
      <c r="AI6" s="109"/>
      <c r="AK6" s="108" t="s">
        <v>6</v>
      </c>
      <c r="AN6" s="110"/>
      <c r="AO6" s="108"/>
      <c r="AP6" s="108"/>
      <c r="AQ6" s="108"/>
      <c r="AR6" s="135"/>
      <c r="AS6" s="108"/>
      <c r="AT6" s="137"/>
      <c r="AU6" s="138"/>
      <c r="AV6" s="139"/>
      <c r="AW6" s="179"/>
      <c r="BB6" s="178"/>
      <c r="BC6" s="178"/>
      <c r="BD6" s="178"/>
      <c r="BE6" s="178"/>
      <c r="BF6" s="178"/>
      <c r="HS6" s="178"/>
      <c r="HT6" s="178"/>
      <c r="HU6" s="178"/>
      <c r="HV6" s="178"/>
    </row>
    <row r="7" spans="2:231" ht="33" customHeight="1">
      <c r="B7" s="393" t="s">
        <v>7</v>
      </c>
      <c r="C7" s="394"/>
      <c r="D7" s="394"/>
      <c r="E7" s="394"/>
      <c r="F7" s="394"/>
      <c r="G7" s="395"/>
      <c r="H7" s="396"/>
      <c r="I7" s="396"/>
      <c r="J7" s="396"/>
      <c r="K7" s="396"/>
      <c r="L7" s="396"/>
      <c r="M7" s="396"/>
      <c r="N7" s="396"/>
      <c r="O7" s="396"/>
      <c r="P7" s="396"/>
      <c r="Q7" s="396"/>
      <c r="R7" s="396"/>
      <c r="S7" s="396"/>
      <c r="T7" s="396"/>
      <c r="U7" s="396"/>
      <c r="V7" s="397"/>
      <c r="W7" s="398" t="s">
        <v>8</v>
      </c>
      <c r="X7" s="399"/>
      <c r="Y7" s="399"/>
      <c r="Z7" s="400"/>
      <c r="AA7" s="99"/>
      <c r="AB7" s="99"/>
      <c r="AC7" s="99"/>
      <c r="AD7" s="99"/>
      <c r="AE7" s="99"/>
      <c r="AF7" s="99"/>
      <c r="AG7" s="99"/>
      <c r="AH7" s="99"/>
      <c r="AI7" s="111"/>
      <c r="AK7" s="112" t="s">
        <v>9</v>
      </c>
      <c r="AL7" s="113" t="s">
        <v>10</v>
      </c>
      <c r="AM7" s="113" t="s">
        <v>11</v>
      </c>
      <c r="AN7" s="114" t="s">
        <v>12</v>
      </c>
      <c r="AO7" s="140" t="s">
        <v>13</v>
      </c>
      <c r="AP7" s="113" t="s">
        <v>5</v>
      </c>
      <c r="AQ7" s="114" t="s">
        <v>14</v>
      </c>
      <c r="AR7" s="141" t="s">
        <v>15</v>
      </c>
      <c r="AS7" s="113" t="s">
        <v>16</v>
      </c>
      <c r="AT7" s="351" t="s">
        <v>17</v>
      </c>
      <c r="AU7" s="352"/>
      <c r="AV7" s="353"/>
      <c r="AW7" s="180" t="s">
        <v>18</v>
      </c>
      <c r="BB7" s="181"/>
      <c r="BC7" s="178"/>
      <c r="BD7" s="178"/>
      <c r="BE7" s="181"/>
      <c r="BF7" s="181"/>
      <c r="HT7" s="178" t="s">
        <v>19</v>
      </c>
      <c r="HU7" s="178" t="s">
        <v>20</v>
      </c>
      <c r="HV7" s="178" t="s">
        <v>21</v>
      </c>
      <c r="HW7" s="178" t="s">
        <v>22</v>
      </c>
    </row>
    <row r="8" spans="2:231" ht="33" customHeight="1">
      <c r="B8" s="354" t="s">
        <v>23</v>
      </c>
      <c r="C8" s="355"/>
      <c r="D8" s="355"/>
      <c r="E8" s="355"/>
      <c r="F8" s="355"/>
      <c r="G8" s="356"/>
      <c r="H8" s="357"/>
      <c r="I8" s="357"/>
      <c r="J8" s="357"/>
      <c r="K8" s="357"/>
      <c r="L8" s="357"/>
      <c r="M8" s="358"/>
      <c r="N8" s="359" t="s">
        <v>24</v>
      </c>
      <c r="O8" s="360"/>
      <c r="P8" s="360"/>
      <c r="Q8" s="360"/>
      <c r="R8" s="360"/>
      <c r="S8" s="360"/>
      <c r="T8" s="360"/>
      <c r="U8" s="360"/>
      <c r="V8" s="360"/>
      <c r="W8" s="360"/>
      <c r="X8" s="360"/>
      <c r="Y8" s="360"/>
      <c r="Z8" s="361"/>
      <c r="AA8" s="362" t="s">
        <v>9</v>
      </c>
      <c r="AB8" s="363"/>
      <c r="AC8" s="364"/>
      <c r="AD8" s="365"/>
      <c r="AE8" s="365"/>
      <c r="AF8" s="365"/>
      <c r="AG8" s="365"/>
      <c r="AH8" s="365"/>
      <c r="AI8" s="366"/>
      <c r="AK8" s="115">
        <v>1</v>
      </c>
      <c r="AL8" s="116"/>
      <c r="AM8" s="116"/>
      <c r="AN8" s="117"/>
      <c r="AO8" s="142"/>
      <c r="AP8" s="143"/>
      <c r="AQ8" s="144"/>
      <c r="AR8" s="145">
        <f t="shared" ref="AR8:AR27" ca="1" si="0">DATEDIF(AQ8,$AP$35,"Y")</f>
        <v>122</v>
      </c>
      <c r="AS8" s="146"/>
      <c r="AT8" s="147" t="s">
        <v>25</v>
      </c>
      <c r="AU8" s="256"/>
      <c r="AV8" s="258"/>
      <c r="AW8" s="182"/>
      <c r="BB8" s="181"/>
      <c r="BC8" s="178"/>
      <c r="BD8" s="178"/>
      <c r="BE8" s="181"/>
      <c r="BF8" s="181"/>
      <c r="HT8" s="63" t="str">
        <f t="shared" ref="HT8:HT20" si="1">TRIM(AN8)&amp;"　"&amp;TRIM(AO8)</f>
        <v>　</v>
      </c>
      <c r="HU8" s="63" t="str">
        <f t="shared" ref="HU8:HU20" si="2">ASC(TRIM(AP8)&amp;" "&amp;TRIM(AS8))</f>
        <v xml:space="preserve"> </v>
      </c>
      <c r="HV8" s="188" t="e">
        <f>IF(#REF!="","",#REF!)</f>
        <v>#REF!</v>
      </c>
      <c r="HW8" s="188" t="str">
        <f t="shared" ref="HW8:HW20" si="3">IF(AU8="","",AU8)</f>
        <v/>
      </c>
    </row>
    <row r="9" spans="2:231" ht="33" customHeight="1">
      <c r="B9" s="367" t="s">
        <v>5</v>
      </c>
      <c r="C9" s="368"/>
      <c r="D9" s="368"/>
      <c r="E9" s="368"/>
      <c r="F9" s="369"/>
      <c r="G9" s="291"/>
      <c r="H9" s="291"/>
      <c r="I9" s="291"/>
      <c r="J9" s="291"/>
      <c r="K9" s="291"/>
      <c r="L9" s="291"/>
      <c r="M9" s="291"/>
      <c r="N9" s="291"/>
      <c r="O9" s="291"/>
      <c r="P9" s="291"/>
      <c r="Q9" s="291"/>
      <c r="R9" s="370"/>
      <c r="S9" s="371" t="s">
        <v>26</v>
      </c>
      <c r="T9" s="372"/>
      <c r="U9" s="372"/>
      <c r="V9" s="373"/>
      <c r="W9" s="291"/>
      <c r="X9" s="291"/>
      <c r="Y9" s="291"/>
      <c r="Z9" s="291"/>
      <c r="AA9" s="291"/>
      <c r="AB9" s="291"/>
      <c r="AC9" s="291"/>
      <c r="AD9" s="291"/>
      <c r="AE9" s="291"/>
      <c r="AF9" s="291"/>
      <c r="AG9" s="291"/>
      <c r="AH9" s="291"/>
      <c r="AI9" s="296"/>
      <c r="AK9" s="115">
        <v>2</v>
      </c>
      <c r="AL9" s="116"/>
      <c r="AM9" s="116"/>
      <c r="AN9" s="117"/>
      <c r="AO9" s="142"/>
      <c r="AP9" s="143"/>
      <c r="AQ9" s="144"/>
      <c r="AR9" s="145">
        <f t="shared" ca="1" si="0"/>
        <v>122</v>
      </c>
      <c r="AS9" s="146"/>
      <c r="AT9" s="147" t="s">
        <v>25</v>
      </c>
      <c r="AU9" s="256"/>
      <c r="AV9" s="258"/>
      <c r="AW9" s="182"/>
      <c r="BB9" s="181"/>
      <c r="BC9" s="178"/>
      <c r="BD9" s="178"/>
      <c r="BE9" s="181"/>
      <c r="BF9" s="181"/>
      <c r="HT9" s="63" t="str">
        <f t="shared" si="1"/>
        <v>　</v>
      </c>
      <c r="HU9" s="63" t="str">
        <f t="shared" si="2"/>
        <v xml:space="preserve"> </v>
      </c>
      <c r="HV9" s="188" t="e">
        <f>IF(#REF!="","",#REF!)</f>
        <v>#REF!</v>
      </c>
      <c r="HW9" s="188" t="str">
        <f t="shared" si="3"/>
        <v/>
      </c>
    </row>
    <row r="10" spans="2:231" ht="33" customHeight="1">
      <c r="B10" s="333" t="s">
        <v>27</v>
      </c>
      <c r="C10" s="334"/>
      <c r="D10" s="334"/>
      <c r="E10" s="334"/>
      <c r="F10" s="335"/>
      <c r="G10" s="336"/>
      <c r="H10" s="336"/>
      <c r="I10" s="336"/>
      <c r="J10" s="336"/>
      <c r="K10" s="336"/>
      <c r="L10" s="336"/>
      <c r="M10" s="336"/>
      <c r="N10" s="336"/>
      <c r="O10" s="336"/>
      <c r="P10" s="336"/>
      <c r="Q10" s="336"/>
      <c r="R10" s="337"/>
      <c r="S10" s="338" t="s">
        <v>28</v>
      </c>
      <c r="T10" s="334"/>
      <c r="U10" s="334"/>
      <c r="V10" s="335"/>
      <c r="W10" s="336"/>
      <c r="X10" s="336"/>
      <c r="Y10" s="336"/>
      <c r="Z10" s="336"/>
      <c r="AA10" s="336"/>
      <c r="AB10" s="336"/>
      <c r="AC10" s="336"/>
      <c r="AD10" s="336"/>
      <c r="AE10" s="336"/>
      <c r="AF10" s="336"/>
      <c r="AG10" s="336"/>
      <c r="AH10" s="336"/>
      <c r="AI10" s="339"/>
      <c r="AK10" s="115">
        <v>3</v>
      </c>
      <c r="AL10" s="118"/>
      <c r="AM10" s="116"/>
      <c r="AN10" s="117"/>
      <c r="AO10" s="142"/>
      <c r="AP10" s="148"/>
      <c r="AQ10" s="149"/>
      <c r="AR10" s="145">
        <f t="shared" ca="1" si="0"/>
        <v>122</v>
      </c>
      <c r="AS10" s="146"/>
      <c r="AT10" s="147" t="s">
        <v>25</v>
      </c>
      <c r="AU10" s="256"/>
      <c r="AV10" s="258"/>
      <c r="AW10" s="183"/>
      <c r="BB10" s="181"/>
      <c r="BC10" s="178"/>
      <c r="BD10" s="178"/>
      <c r="BE10" s="181"/>
      <c r="BF10" s="181"/>
      <c r="HT10" s="63" t="str">
        <f t="shared" si="1"/>
        <v>　</v>
      </c>
      <c r="HU10" s="63" t="str">
        <f t="shared" si="2"/>
        <v xml:space="preserve"> </v>
      </c>
      <c r="HV10" s="188" t="e">
        <f>IF(#REF!="","",#REF!)</f>
        <v>#REF!</v>
      </c>
      <c r="HW10" s="188" t="str">
        <f t="shared" si="3"/>
        <v/>
      </c>
    </row>
    <row r="11" spans="2:231" ht="33" customHeight="1">
      <c r="B11" s="340" t="s">
        <v>29</v>
      </c>
      <c r="C11" s="341"/>
      <c r="D11" s="341"/>
      <c r="E11" s="341"/>
      <c r="F11" s="342"/>
      <c r="G11" s="343" t="s">
        <v>30</v>
      </c>
      <c r="H11" s="343"/>
      <c r="I11" s="95" t="s">
        <v>31</v>
      </c>
      <c r="J11" s="343" t="s">
        <v>32</v>
      </c>
      <c r="K11" s="343"/>
      <c r="L11" s="95" t="s">
        <v>33</v>
      </c>
      <c r="M11" s="344"/>
      <c r="N11" s="344"/>
      <c r="O11" s="344"/>
      <c r="P11" s="344"/>
      <c r="Q11" s="344"/>
      <c r="R11" s="344"/>
      <c r="S11" s="344"/>
      <c r="T11" s="344"/>
      <c r="U11" s="343" t="s">
        <v>34</v>
      </c>
      <c r="V11" s="345"/>
      <c r="W11" s="346" t="s">
        <v>35</v>
      </c>
      <c r="X11" s="343"/>
      <c r="Y11" s="343"/>
      <c r="Z11" s="347"/>
      <c r="AA11" s="348" t="s">
        <v>36</v>
      </c>
      <c r="AB11" s="349"/>
      <c r="AC11" s="349"/>
      <c r="AD11" s="349"/>
      <c r="AE11" s="349"/>
      <c r="AF11" s="349"/>
      <c r="AG11" s="349"/>
      <c r="AH11" s="349"/>
      <c r="AI11" s="350"/>
      <c r="AK11" s="115">
        <v>4</v>
      </c>
      <c r="AL11" s="118"/>
      <c r="AM11" s="116"/>
      <c r="AN11" s="117"/>
      <c r="AO11" s="142"/>
      <c r="AP11" s="148"/>
      <c r="AQ11" s="149"/>
      <c r="AR11" s="145">
        <f t="shared" ca="1" si="0"/>
        <v>122</v>
      </c>
      <c r="AS11" s="146"/>
      <c r="AT11" s="147" t="s">
        <v>25</v>
      </c>
      <c r="AU11" s="256"/>
      <c r="AV11" s="258"/>
      <c r="AW11" s="182"/>
      <c r="BB11" s="181"/>
      <c r="BC11" s="178"/>
      <c r="BD11" s="178"/>
      <c r="BE11" s="181"/>
      <c r="BF11" s="181"/>
      <c r="HT11" s="63" t="str">
        <f t="shared" si="1"/>
        <v>　</v>
      </c>
      <c r="HU11" s="63" t="str">
        <f t="shared" si="2"/>
        <v xml:space="preserve"> </v>
      </c>
      <c r="HV11" s="188" t="e">
        <f>IF(#REF!="","",#REF!)</f>
        <v>#REF!</v>
      </c>
      <c r="HW11" s="188" t="str">
        <f t="shared" si="3"/>
        <v/>
      </c>
    </row>
    <row r="12" spans="2:231" ht="33" customHeight="1">
      <c r="B12" s="73" t="s">
        <v>37</v>
      </c>
      <c r="C12" s="311"/>
      <c r="D12" s="311"/>
      <c r="E12" s="311"/>
      <c r="F12" s="311"/>
      <c r="G12" s="312"/>
      <c r="H12" s="313"/>
      <c r="I12" s="313"/>
      <c r="J12" s="313"/>
      <c r="K12" s="313"/>
      <c r="L12" s="313"/>
      <c r="M12" s="313"/>
      <c r="N12" s="313"/>
      <c r="O12" s="313"/>
      <c r="P12" s="313"/>
      <c r="Q12" s="313"/>
      <c r="R12" s="313"/>
      <c r="S12" s="313"/>
      <c r="T12" s="313"/>
      <c r="U12" s="313"/>
      <c r="V12" s="314"/>
      <c r="W12" s="315" t="s">
        <v>38</v>
      </c>
      <c r="X12" s="316"/>
      <c r="Y12" s="316"/>
      <c r="Z12" s="317"/>
      <c r="AA12" s="318"/>
      <c r="AB12" s="318"/>
      <c r="AC12" s="318"/>
      <c r="AD12" s="318"/>
      <c r="AE12" s="318"/>
      <c r="AF12" s="318"/>
      <c r="AG12" s="318"/>
      <c r="AH12" s="318"/>
      <c r="AI12" s="319"/>
      <c r="AK12" s="115">
        <v>5</v>
      </c>
      <c r="AL12" s="118"/>
      <c r="AM12" s="116"/>
      <c r="AN12" s="117"/>
      <c r="AO12" s="142"/>
      <c r="AP12" s="148"/>
      <c r="AQ12" s="149"/>
      <c r="AR12" s="145">
        <f t="shared" ca="1" si="0"/>
        <v>122</v>
      </c>
      <c r="AS12" s="146"/>
      <c r="AT12" s="147" t="s">
        <v>25</v>
      </c>
      <c r="AU12" s="256"/>
      <c r="AV12" s="258"/>
      <c r="AW12" s="182"/>
      <c r="BB12" s="181"/>
      <c r="BC12" s="178"/>
      <c r="BD12" s="178"/>
      <c r="BE12" s="181"/>
      <c r="BF12" s="181"/>
      <c r="HT12" s="63" t="str">
        <f t="shared" si="1"/>
        <v>　</v>
      </c>
      <c r="HU12" s="63" t="str">
        <f t="shared" si="2"/>
        <v xml:space="preserve"> </v>
      </c>
      <c r="HV12" s="188" t="e">
        <f>IF(#REF!="","",#REF!)</f>
        <v>#REF!</v>
      </c>
      <c r="HW12" s="188" t="str">
        <f t="shared" si="3"/>
        <v/>
      </c>
    </row>
    <row r="13" spans="2:231" ht="33" customHeight="1">
      <c r="B13" s="327" t="s">
        <v>39</v>
      </c>
      <c r="C13" s="328"/>
      <c r="D13" s="328"/>
      <c r="E13" s="328"/>
      <c r="F13" s="328"/>
      <c r="G13" s="328"/>
      <c r="H13" s="320"/>
      <c r="I13" s="321"/>
      <c r="J13" s="305" t="s">
        <v>40</v>
      </c>
      <c r="K13" s="279" t="s">
        <v>41</v>
      </c>
      <c r="L13" s="279"/>
      <c r="M13" s="279"/>
      <c r="N13" s="322"/>
      <c r="O13" s="323" t="s">
        <v>42</v>
      </c>
      <c r="P13" s="279"/>
      <c r="Q13" s="279"/>
      <c r="R13" s="322"/>
      <c r="S13" s="324" t="s">
        <v>43</v>
      </c>
      <c r="T13" s="279"/>
      <c r="U13" s="279"/>
      <c r="V13" s="325"/>
      <c r="W13" s="308" t="s">
        <v>44</v>
      </c>
      <c r="X13" s="279" t="s">
        <v>41</v>
      </c>
      <c r="Y13" s="279"/>
      <c r="Z13" s="279"/>
      <c r="AA13" s="322"/>
      <c r="AB13" s="323" t="s">
        <v>42</v>
      </c>
      <c r="AC13" s="279"/>
      <c r="AD13" s="279"/>
      <c r="AE13" s="322"/>
      <c r="AF13" s="324" t="s">
        <v>43</v>
      </c>
      <c r="AG13" s="279"/>
      <c r="AH13" s="279"/>
      <c r="AI13" s="326"/>
      <c r="AK13" s="115">
        <v>6</v>
      </c>
      <c r="AL13" s="118"/>
      <c r="AM13" s="116"/>
      <c r="AN13" s="117"/>
      <c r="AO13" s="142"/>
      <c r="AP13" s="148"/>
      <c r="AQ13" s="149"/>
      <c r="AR13" s="145">
        <f t="shared" ca="1" si="0"/>
        <v>122</v>
      </c>
      <c r="AS13" s="146"/>
      <c r="AT13" s="147" t="s">
        <v>25</v>
      </c>
      <c r="AU13" s="256"/>
      <c r="AV13" s="258"/>
      <c r="AW13" s="183"/>
      <c r="BB13" s="181"/>
      <c r="BC13" s="178"/>
      <c r="BD13" s="178"/>
      <c r="BE13" s="181"/>
      <c r="BF13" s="181"/>
      <c r="HS13" s="178"/>
      <c r="HT13" s="63" t="str">
        <f t="shared" si="1"/>
        <v>　</v>
      </c>
      <c r="HU13" s="63" t="str">
        <f t="shared" si="2"/>
        <v xml:space="preserve"> </v>
      </c>
      <c r="HV13" s="188" t="e">
        <f>IF(#REF!="","",#REF!)</f>
        <v>#REF!</v>
      </c>
      <c r="HW13" s="188" t="str">
        <f t="shared" si="3"/>
        <v/>
      </c>
    </row>
    <row r="14" spans="2:231" ht="33" customHeight="1">
      <c r="B14" s="329"/>
      <c r="C14" s="330"/>
      <c r="D14" s="330"/>
      <c r="E14" s="330"/>
      <c r="F14" s="330"/>
      <c r="G14" s="330"/>
      <c r="H14" s="289" t="s">
        <v>45</v>
      </c>
      <c r="I14" s="290"/>
      <c r="J14" s="306"/>
      <c r="K14" s="291"/>
      <c r="L14" s="291"/>
      <c r="M14" s="291"/>
      <c r="N14" s="292"/>
      <c r="O14" s="293" t="s">
        <v>36</v>
      </c>
      <c r="P14" s="291"/>
      <c r="Q14" s="291"/>
      <c r="R14" s="292"/>
      <c r="S14" s="293" t="s">
        <v>36</v>
      </c>
      <c r="T14" s="291"/>
      <c r="U14" s="291"/>
      <c r="V14" s="294"/>
      <c r="W14" s="309"/>
      <c r="X14" s="295" t="s">
        <v>36</v>
      </c>
      <c r="Y14" s="291"/>
      <c r="Z14" s="291"/>
      <c r="AA14" s="292"/>
      <c r="AB14" s="293" t="s">
        <v>36</v>
      </c>
      <c r="AC14" s="291"/>
      <c r="AD14" s="291"/>
      <c r="AE14" s="292"/>
      <c r="AF14" s="293" t="s">
        <v>36</v>
      </c>
      <c r="AG14" s="291"/>
      <c r="AH14" s="291"/>
      <c r="AI14" s="296"/>
      <c r="AK14" s="115">
        <v>7</v>
      </c>
      <c r="AL14" s="118"/>
      <c r="AM14" s="116"/>
      <c r="AN14" s="117"/>
      <c r="AO14" s="142"/>
      <c r="AP14" s="148"/>
      <c r="AQ14" s="149"/>
      <c r="AR14" s="145">
        <f t="shared" ca="1" si="0"/>
        <v>122</v>
      </c>
      <c r="AS14" s="146"/>
      <c r="AT14" s="147" t="s">
        <v>25</v>
      </c>
      <c r="AU14" s="256"/>
      <c r="AV14" s="258"/>
      <c r="AW14" s="183"/>
      <c r="BB14" s="181"/>
      <c r="BC14" s="178"/>
      <c r="BD14" s="178"/>
      <c r="BE14" s="181"/>
      <c r="BF14" s="181"/>
      <c r="HT14" s="63" t="str">
        <f t="shared" si="1"/>
        <v>　</v>
      </c>
      <c r="HU14" s="63" t="str">
        <f t="shared" si="2"/>
        <v xml:space="preserve"> </v>
      </c>
      <c r="HV14" s="188" t="e">
        <f>IF(#REF!="","",#REF!)</f>
        <v>#REF!</v>
      </c>
      <c r="HW14" s="188" t="str">
        <f t="shared" si="3"/>
        <v/>
      </c>
    </row>
    <row r="15" spans="2:231" ht="33" customHeight="1">
      <c r="B15" s="331"/>
      <c r="C15" s="332"/>
      <c r="D15" s="332"/>
      <c r="E15" s="332"/>
      <c r="F15" s="332"/>
      <c r="G15" s="332"/>
      <c r="H15" s="297" t="s">
        <v>46</v>
      </c>
      <c r="I15" s="298"/>
      <c r="J15" s="307"/>
      <c r="K15" s="233"/>
      <c r="L15" s="233"/>
      <c r="M15" s="233"/>
      <c r="N15" s="299"/>
      <c r="O15" s="300" t="s">
        <v>36</v>
      </c>
      <c r="P15" s="233"/>
      <c r="Q15" s="233"/>
      <c r="R15" s="299"/>
      <c r="S15" s="300" t="s">
        <v>36</v>
      </c>
      <c r="T15" s="233"/>
      <c r="U15" s="233"/>
      <c r="V15" s="301"/>
      <c r="W15" s="310"/>
      <c r="X15" s="302" t="s">
        <v>36</v>
      </c>
      <c r="Y15" s="233"/>
      <c r="Z15" s="233"/>
      <c r="AA15" s="299"/>
      <c r="AB15" s="303"/>
      <c r="AC15" s="233"/>
      <c r="AD15" s="233"/>
      <c r="AE15" s="299"/>
      <c r="AF15" s="300" t="s">
        <v>36</v>
      </c>
      <c r="AG15" s="233"/>
      <c r="AH15" s="233"/>
      <c r="AI15" s="304"/>
      <c r="AK15" s="115">
        <v>8</v>
      </c>
      <c r="AL15" s="118"/>
      <c r="AM15" s="116"/>
      <c r="AN15" s="117"/>
      <c r="AO15" s="142"/>
      <c r="AP15" s="148"/>
      <c r="AQ15" s="149"/>
      <c r="AR15" s="145">
        <f t="shared" ca="1" si="0"/>
        <v>122</v>
      </c>
      <c r="AS15" s="146"/>
      <c r="AT15" s="147" t="s">
        <v>25</v>
      </c>
      <c r="AU15" s="256"/>
      <c r="AV15" s="258"/>
      <c r="AW15" s="183"/>
      <c r="BB15" s="181"/>
      <c r="BC15" s="178"/>
      <c r="BD15" s="178"/>
      <c r="BE15" s="181"/>
      <c r="BF15" s="181"/>
      <c r="HT15" s="63" t="str">
        <f t="shared" si="1"/>
        <v>　</v>
      </c>
      <c r="HU15" s="63" t="str">
        <f t="shared" si="2"/>
        <v xml:space="preserve"> </v>
      </c>
      <c r="HV15" s="188" t="e">
        <f>IF(#REF!="","",#REF!)</f>
        <v>#REF!</v>
      </c>
      <c r="HW15" s="188" t="str">
        <f t="shared" si="3"/>
        <v/>
      </c>
    </row>
    <row r="16" spans="2:231" ht="33" customHeight="1">
      <c r="B16" s="272" t="s">
        <v>47</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4"/>
      <c r="AK16" s="115">
        <v>9</v>
      </c>
      <c r="AL16" s="118"/>
      <c r="AM16" s="116"/>
      <c r="AN16" s="117"/>
      <c r="AO16" s="142"/>
      <c r="AP16" s="148"/>
      <c r="AQ16" s="149"/>
      <c r="AR16" s="145">
        <f t="shared" ca="1" si="0"/>
        <v>122</v>
      </c>
      <c r="AS16" s="146"/>
      <c r="AT16" s="147" t="s">
        <v>25</v>
      </c>
      <c r="AU16" s="256"/>
      <c r="AV16" s="258"/>
      <c r="AW16" s="183"/>
      <c r="BB16" s="181"/>
      <c r="BC16" s="178"/>
      <c r="BD16" s="178"/>
      <c r="BE16" s="181"/>
      <c r="BF16" s="181"/>
      <c r="HT16" s="63" t="str">
        <f t="shared" si="1"/>
        <v>　</v>
      </c>
      <c r="HU16" s="63" t="str">
        <f t="shared" si="2"/>
        <v xml:space="preserve"> </v>
      </c>
      <c r="HV16" s="188" t="e">
        <f>IF(#REF!="","",#REF!)</f>
        <v>#REF!</v>
      </c>
      <c r="HW16" s="188" t="str">
        <f t="shared" si="3"/>
        <v/>
      </c>
    </row>
    <row r="17" spans="2:231" ht="33" customHeight="1">
      <c r="B17" s="275" t="s">
        <v>48</v>
      </c>
      <c r="C17" s="276"/>
      <c r="D17" s="276"/>
      <c r="E17" s="277"/>
      <c r="F17" s="278" t="s">
        <v>49</v>
      </c>
      <c r="G17" s="279"/>
      <c r="H17" s="279"/>
      <c r="I17" s="279"/>
      <c r="J17" s="279"/>
      <c r="K17" s="280"/>
      <c r="L17" s="278" t="s">
        <v>50</v>
      </c>
      <c r="M17" s="279"/>
      <c r="N17" s="279"/>
      <c r="O17" s="279"/>
      <c r="P17" s="279"/>
      <c r="Q17" s="280"/>
      <c r="R17" s="281" t="s">
        <v>51</v>
      </c>
      <c r="S17" s="282"/>
      <c r="T17" s="282"/>
      <c r="U17" s="283"/>
      <c r="V17" s="284" t="s">
        <v>52</v>
      </c>
      <c r="W17" s="276"/>
      <c r="X17" s="276"/>
      <c r="Y17" s="276"/>
      <c r="Z17" s="276"/>
      <c r="AA17" s="285"/>
      <c r="AB17" s="286" t="s">
        <v>53</v>
      </c>
      <c r="AC17" s="287"/>
      <c r="AD17" s="287"/>
      <c r="AE17" s="287"/>
      <c r="AF17" s="287"/>
      <c r="AG17" s="287"/>
      <c r="AH17" s="287"/>
      <c r="AI17" s="288"/>
      <c r="AK17" s="115">
        <v>10</v>
      </c>
      <c r="AL17" s="118"/>
      <c r="AM17" s="116"/>
      <c r="AN17" s="117"/>
      <c r="AO17" s="142"/>
      <c r="AP17" s="148"/>
      <c r="AQ17" s="149"/>
      <c r="AR17" s="145">
        <f t="shared" ca="1" si="0"/>
        <v>122</v>
      </c>
      <c r="AS17" s="146"/>
      <c r="AT17" s="147" t="s">
        <v>25</v>
      </c>
      <c r="AU17" s="256"/>
      <c r="AV17" s="258"/>
      <c r="AW17" s="183"/>
      <c r="BB17" s="181"/>
      <c r="BC17" s="178"/>
      <c r="BD17" s="178"/>
      <c r="BE17" s="181"/>
      <c r="BF17" s="181"/>
      <c r="HT17" s="63" t="str">
        <f t="shared" si="1"/>
        <v>　</v>
      </c>
      <c r="HU17" s="63" t="str">
        <f t="shared" si="2"/>
        <v xml:space="preserve"> </v>
      </c>
      <c r="HV17" s="188" t="e">
        <f>IF(#REF!="","",#REF!)</f>
        <v>#REF!</v>
      </c>
      <c r="HW17" s="188" t="str">
        <f t="shared" si="3"/>
        <v/>
      </c>
    </row>
    <row r="18" spans="2:231" ht="33" customHeight="1">
      <c r="B18" s="265" t="s">
        <v>54</v>
      </c>
      <c r="C18" s="266"/>
      <c r="D18" s="266"/>
      <c r="E18" s="267"/>
      <c r="F18" s="242"/>
      <c r="G18" s="242"/>
      <c r="H18" s="242"/>
      <c r="I18" s="242"/>
      <c r="J18" s="242"/>
      <c r="K18" s="242"/>
      <c r="L18" s="242"/>
      <c r="M18" s="242"/>
      <c r="N18" s="242"/>
      <c r="O18" s="242"/>
      <c r="P18" s="242"/>
      <c r="Q18" s="242"/>
      <c r="R18" s="244"/>
      <c r="S18" s="244"/>
      <c r="T18" s="244"/>
      <c r="U18" s="244"/>
      <c r="V18" s="244"/>
      <c r="W18" s="244"/>
      <c r="X18" s="244"/>
      <c r="Y18" s="244"/>
      <c r="Z18" s="244"/>
      <c r="AA18" s="244"/>
      <c r="AB18" s="268" t="s">
        <v>55</v>
      </c>
      <c r="AC18" s="269"/>
      <c r="AD18" s="269"/>
      <c r="AE18" s="269"/>
      <c r="AF18" s="269"/>
      <c r="AG18" s="269"/>
      <c r="AH18" s="269"/>
      <c r="AI18" s="270"/>
      <c r="AJ18" s="119"/>
      <c r="AK18" s="115">
        <v>11</v>
      </c>
      <c r="AL18" s="118"/>
      <c r="AM18" s="116"/>
      <c r="AN18" s="117"/>
      <c r="AO18" s="142"/>
      <c r="AP18" s="148"/>
      <c r="AQ18" s="149"/>
      <c r="AR18" s="145">
        <f t="shared" ca="1" si="0"/>
        <v>122</v>
      </c>
      <c r="AS18" s="146"/>
      <c r="AT18" s="147" t="s">
        <v>25</v>
      </c>
      <c r="AU18" s="256"/>
      <c r="AV18" s="258"/>
      <c r="AW18" s="183"/>
      <c r="BB18" s="181"/>
      <c r="BC18" s="178"/>
      <c r="BD18" s="178"/>
      <c r="BE18" s="181"/>
      <c r="BF18" s="181"/>
      <c r="HT18" s="63" t="str">
        <f t="shared" si="1"/>
        <v>　</v>
      </c>
      <c r="HU18" s="63" t="str">
        <f t="shared" si="2"/>
        <v xml:space="preserve"> </v>
      </c>
      <c r="HV18" s="188" t="e">
        <f>IF(#REF!="","",#REF!)</f>
        <v>#REF!</v>
      </c>
      <c r="HW18" s="188" t="str">
        <f t="shared" si="3"/>
        <v/>
      </c>
    </row>
    <row r="19" spans="2:231" ht="33" customHeight="1">
      <c r="B19" s="75" t="s">
        <v>56</v>
      </c>
      <c r="C19" s="271"/>
      <c r="D19" s="271"/>
      <c r="E19" s="77" t="s">
        <v>57</v>
      </c>
      <c r="F19" s="263"/>
      <c r="G19" s="263"/>
      <c r="H19" s="263"/>
      <c r="I19" s="263"/>
      <c r="J19" s="263"/>
      <c r="K19" s="263"/>
      <c r="L19" s="263"/>
      <c r="M19" s="263"/>
      <c r="N19" s="263"/>
      <c r="O19" s="263"/>
      <c r="P19" s="263"/>
      <c r="Q19" s="263"/>
      <c r="R19" s="264"/>
      <c r="S19" s="264"/>
      <c r="T19" s="264"/>
      <c r="U19" s="264"/>
      <c r="V19" s="264"/>
      <c r="W19" s="264"/>
      <c r="X19" s="264"/>
      <c r="Y19" s="264"/>
      <c r="Z19" s="264"/>
      <c r="AA19" s="264"/>
      <c r="AB19" s="255" t="s">
        <v>58</v>
      </c>
      <c r="AC19" s="256"/>
      <c r="AD19" s="256"/>
      <c r="AE19" s="256"/>
      <c r="AF19" s="256"/>
      <c r="AG19" s="256"/>
      <c r="AH19" s="256"/>
      <c r="AI19" s="257"/>
      <c r="AK19" s="115">
        <v>12</v>
      </c>
      <c r="AL19" s="118"/>
      <c r="AM19" s="116"/>
      <c r="AN19" s="117"/>
      <c r="AO19" s="142"/>
      <c r="AP19" s="148"/>
      <c r="AQ19" s="149"/>
      <c r="AR19" s="145">
        <f t="shared" ca="1" si="0"/>
        <v>122</v>
      </c>
      <c r="AS19" s="146"/>
      <c r="AT19" s="147" t="s">
        <v>25</v>
      </c>
      <c r="AU19" s="256"/>
      <c r="AV19" s="258"/>
      <c r="AW19" s="183"/>
      <c r="BB19" s="181"/>
      <c r="BC19" s="178"/>
      <c r="BD19" s="178"/>
      <c r="BE19" s="181"/>
      <c r="BF19" s="181"/>
      <c r="HT19" s="63" t="str">
        <f t="shared" si="1"/>
        <v>　</v>
      </c>
      <c r="HU19" s="63" t="str">
        <f t="shared" si="2"/>
        <v xml:space="preserve"> </v>
      </c>
      <c r="HV19" s="188" t="e">
        <f>IF(#REF!="","",#REF!)</f>
        <v>#REF!</v>
      </c>
      <c r="HW19" s="188" t="str">
        <f t="shared" si="3"/>
        <v/>
      </c>
    </row>
    <row r="20" spans="2:231" ht="33" customHeight="1">
      <c r="B20" s="252"/>
      <c r="C20" s="253"/>
      <c r="D20" s="253"/>
      <c r="E20" s="254"/>
      <c r="F20" s="242"/>
      <c r="G20" s="242"/>
      <c r="H20" s="242"/>
      <c r="I20" s="242"/>
      <c r="J20" s="242"/>
      <c r="K20" s="242"/>
      <c r="L20" s="242"/>
      <c r="M20" s="242"/>
      <c r="N20" s="242"/>
      <c r="O20" s="242"/>
      <c r="P20" s="242"/>
      <c r="Q20" s="242"/>
      <c r="R20" s="244"/>
      <c r="S20" s="244"/>
      <c r="T20" s="244"/>
      <c r="U20" s="244"/>
      <c r="V20" s="244"/>
      <c r="W20" s="244"/>
      <c r="X20" s="244"/>
      <c r="Y20" s="244"/>
      <c r="Z20" s="244"/>
      <c r="AA20" s="244"/>
      <c r="AB20" s="255" t="s">
        <v>55</v>
      </c>
      <c r="AC20" s="256"/>
      <c r="AD20" s="256"/>
      <c r="AE20" s="256"/>
      <c r="AF20" s="256"/>
      <c r="AG20" s="256"/>
      <c r="AH20" s="256"/>
      <c r="AI20" s="257"/>
      <c r="AK20" s="115">
        <v>13</v>
      </c>
      <c r="AL20" s="118"/>
      <c r="AM20" s="116"/>
      <c r="AN20" s="117"/>
      <c r="AO20" s="142"/>
      <c r="AP20" s="148"/>
      <c r="AQ20" s="149"/>
      <c r="AR20" s="145">
        <f t="shared" ca="1" si="0"/>
        <v>122</v>
      </c>
      <c r="AS20" s="146"/>
      <c r="AT20" s="147" t="s">
        <v>25</v>
      </c>
      <c r="AU20" s="256"/>
      <c r="AV20" s="258"/>
      <c r="AW20" s="183"/>
      <c r="BB20" s="181"/>
      <c r="BC20" s="178"/>
      <c r="BD20" s="178"/>
      <c r="BE20" s="181"/>
      <c r="BF20" s="181"/>
      <c r="HT20" s="63" t="str">
        <f t="shared" si="1"/>
        <v>　</v>
      </c>
      <c r="HU20" s="63" t="str">
        <f t="shared" si="2"/>
        <v xml:space="preserve"> </v>
      </c>
      <c r="HV20" s="188" t="e">
        <f>IF(#REF!="","",#REF!)</f>
        <v>#REF!</v>
      </c>
      <c r="HW20" s="188" t="str">
        <f t="shared" si="3"/>
        <v/>
      </c>
    </row>
    <row r="21" spans="2:231" ht="33" customHeight="1">
      <c r="B21" s="78" t="s">
        <v>56</v>
      </c>
      <c r="C21" s="259"/>
      <c r="D21" s="259"/>
      <c r="E21" s="79" t="s">
        <v>57</v>
      </c>
      <c r="F21" s="263"/>
      <c r="G21" s="263"/>
      <c r="H21" s="263"/>
      <c r="I21" s="263"/>
      <c r="J21" s="263"/>
      <c r="K21" s="263"/>
      <c r="L21" s="263"/>
      <c r="M21" s="263"/>
      <c r="N21" s="263"/>
      <c r="O21" s="263"/>
      <c r="P21" s="263"/>
      <c r="Q21" s="263"/>
      <c r="R21" s="264"/>
      <c r="S21" s="264"/>
      <c r="T21" s="264"/>
      <c r="U21" s="264"/>
      <c r="V21" s="264"/>
      <c r="W21" s="264"/>
      <c r="X21" s="264"/>
      <c r="Y21" s="264"/>
      <c r="Z21" s="264"/>
      <c r="AA21" s="264"/>
      <c r="AB21" s="255" t="s">
        <v>58</v>
      </c>
      <c r="AC21" s="256"/>
      <c r="AD21" s="256"/>
      <c r="AE21" s="256"/>
      <c r="AF21" s="256"/>
      <c r="AG21" s="256"/>
      <c r="AH21" s="256"/>
      <c r="AI21" s="257"/>
      <c r="AK21" s="115">
        <v>14</v>
      </c>
      <c r="AL21" s="118"/>
      <c r="AM21" s="116"/>
      <c r="AN21" s="117"/>
      <c r="AO21" s="142"/>
      <c r="AP21" s="148"/>
      <c r="AQ21" s="149"/>
      <c r="AR21" s="145">
        <f t="shared" ca="1" si="0"/>
        <v>122</v>
      </c>
      <c r="AS21" s="146"/>
      <c r="AT21" s="147" t="s">
        <v>25</v>
      </c>
      <c r="AU21" s="256"/>
      <c r="AV21" s="258"/>
      <c r="AW21" s="183"/>
      <c r="BB21" s="181"/>
      <c r="BC21" s="178"/>
      <c r="BD21" s="178"/>
      <c r="BE21" s="181"/>
      <c r="BF21" s="181"/>
      <c r="HV21" s="188"/>
      <c r="HW21" s="188"/>
    </row>
    <row r="22" spans="2:231" ht="33" customHeight="1">
      <c r="B22" s="252"/>
      <c r="C22" s="253"/>
      <c r="D22" s="253"/>
      <c r="E22" s="254"/>
      <c r="F22" s="242"/>
      <c r="G22" s="242"/>
      <c r="H22" s="242"/>
      <c r="I22" s="242"/>
      <c r="J22" s="242"/>
      <c r="K22" s="242"/>
      <c r="L22" s="242"/>
      <c r="M22" s="242"/>
      <c r="N22" s="242"/>
      <c r="O22" s="242"/>
      <c r="P22" s="242"/>
      <c r="Q22" s="242"/>
      <c r="R22" s="244"/>
      <c r="S22" s="244"/>
      <c r="T22" s="244"/>
      <c r="U22" s="244"/>
      <c r="V22" s="244"/>
      <c r="W22" s="244"/>
      <c r="X22" s="244"/>
      <c r="Y22" s="244"/>
      <c r="Z22" s="244"/>
      <c r="AA22" s="244"/>
      <c r="AB22" s="255" t="s">
        <v>55</v>
      </c>
      <c r="AC22" s="256"/>
      <c r="AD22" s="256"/>
      <c r="AE22" s="256"/>
      <c r="AF22" s="256"/>
      <c r="AG22" s="256"/>
      <c r="AH22" s="256"/>
      <c r="AI22" s="257"/>
      <c r="AK22" s="115">
        <v>15</v>
      </c>
      <c r="AL22" s="118"/>
      <c r="AM22" s="118"/>
      <c r="AN22" s="120"/>
      <c r="AO22" s="142"/>
      <c r="AP22" s="148"/>
      <c r="AQ22" s="149"/>
      <c r="AR22" s="145">
        <f t="shared" ca="1" si="0"/>
        <v>122</v>
      </c>
      <c r="AS22" s="146"/>
      <c r="AT22" s="147" t="s">
        <v>25</v>
      </c>
      <c r="AU22" s="256"/>
      <c r="AV22" s="258"/>
      <c r="AW22" s="183"/>
      <c r="BB22" s="181"/>
      <c r="BC22" s="178"/>
      <c r="BD22" s="178"/>
      <c r="BE22" s="181"/>
      <c r="BF22" s="181"/>
      <c r="HV22" s="188"/>
      <c r="HW22" s="188"/>
    </row>
    <row r="23" spans="2:231" ht="33" customHeight="1">
      <c r="B23" s="78" t="s">
        <v>56</v>
      </c>
      <c r="C23" s="259"/>
      <c r="D23" s="259"/>
      <c r="E23" s="79" t="s">
        <v>57</v>
      </c>
      <c r="F23" s="263"/>
      <c r="G23" s="263"/>
      <c r="H23" s="263"/>
      <c r="I23" s="263"/>
      <c r="J23" s="263"/>
      <c r="K23" s="263"/>
      <c r="L23" s="263"/>
      <c r="M23" s="263"/>
      <c r="N23" s="263"/>
      <c r="O23" s="263"/>
      <c r="P23" s="263"/>
      <c r="Q23" s="263"/>
      <c r="R23" s="264"/>
      <c r="S23" s="264"/>
      <c r="T23" s="264"/>
      <c r="U23" s="264"/>
      <c r="V23" s="264"/>
      <c r="W23" s="264"/>
      <c r="X23" s="264"/>
      <c r="Y23" s="264"/>
      <c r="Z23" s="264"/>
      <c r="AA23" s="264"/>
      <c r="AB23" s="255" t="s">
        <v>58</v>
      </c>
      <c r="AC23" s="256"/>
      <c r="AD23" s="256"/>
      <c r="AE23" s="256"/>
      <c r="AF23" s="256"/>
      <c r="AG23" s="256"/>
      <c r="AH23" s="256"/>
      <c r="AI23" s="257"/>
      <c r="AK23" s="115">
        <v>16</v>
      </c>
      <c r="AL23" s="121"/>
      <c r="AM23" s="122"/>
      <c r="AN23" s="123"/>
      <c r="AO23" s="142"/>
      <c r="AP23" s="148"/>
      <c r="AQ23" s="149"/>
      <c r="AR23" s="145">
        <f t="shared" ca="1" si="0"/>
        <v>122</v>
      </c>
      <c r="AS23" s="146"/>
      <c r="AT23" s="150" t="s">
        <v>25</v>
      </c>
      <c r="AU23" s="256"/>
      <c r="AV23" s="258"/>
      <c r="AW23" s="183"/>
      <c r="BB23" s="181"/>
      <c r="BC23" s="178"/>
      <c r="BD23" s="178"/>
      <c r="BE23" s="181"/>
      <c r="BF23" s="181"/>
      <c r="HV23" s="188"/>
      <c r="HW23" s="188"/>
    </row>
    <row r="24" spans="2:231" ht="33" customHeight="1">
      <c r="B24" s="252"/>
      <c r="C24" s="253"/>
      <c r="D24" s="253"/>
      <c r="E24" s="254"/>
      <c r="F24" s="242"/>
      <c r="G24" s="242"/>
      <c r="H24" s="242"/>
      <c r="I24" s="242"/>
      <c r="J24" s="242"/>
      <c r="K24" s="242"/>
      <c r="L24" s="242"/>
      <c r="M24" s="242"/>
      <c r="N24" s="242"/>
      <c r="O24" s="242"/>
      <c r="P24" s="242"/>
      <c r="Q24" s="242"/>
      <c r="R24" s="244"/>
      <c r="S24" s="244"/>
      <c r="T24" s="244"/>
      <c r="U24" s="244"/>
      <c r="V24" s="244"/>
      <c r="W24" s="244"/>
      <c r="X24" s="244"/>
      <c r="Y24" s="244"/>
      <c r="Z24" s="244"/>
      <c r="AA24" s="244"/>
      <c r="AB24" s="255" t="s">
        <v>55</v>
      </c>
      <c r="AC24" s="256"/>
      <c r="AD24" s="256"/>
      <c r="AE24" s="256"/>
      <c r="AF24" s="256"/>
      <c r="AG24" s="256"/>
      <c r="AH24" s="256"/>
      <c r="AI24" s="257"/>
      <c r="AK24" s="115">
        <v>17</v>
      </c>
      <c r="AL24" s="118"/>
      <c r="AM24" s="116"/>
      <c r="AN24" s="117"/>
      <c r="AO24" s="142"/>
      <c r="AP24" s="148"/>
      <c r="AQ24" s="149"/>
      <c r="AR24" s="145">
        <f t="shared" ca="1" si="0"/>
        <v>122</v>
      </c>
      <c r="AS24" s="146"/>
      <c r="AT24" s="147" t="s">
        <v>25</v>
      </c>
      <c r="AU24" s="256"/>
      <c r="AV24" s="258"/>
      <c r="AW24" s="183"/>
      <c r="BB24" s="181"/>
      <c r="BC24" s="178"/>
      <c r="BD24" s="178"/>
      <c r="BE24" s="181"/>
      <c r="BF24" s="181"/>
      <c r="HV24" s="188"/>
      <c r="HW24" s="188"/>
    </row>
    <row r="25" spans="2:231" ht="33" customHeight="1">
      <c r="B25" s="78" t="s">
        <v>56</v>
      </c>
      <c r="C25" s="259"/>
      <c r="D25" s="259"/>
      <c r="E25" s="79" t="s">
        <v>57</v>
      </c>
      <c r="F25" s="263"/>
      <c r="G25" s="263"/>
      <c r="H25" s="263"/>
      <c r="I25" s="263"/>
      <c r="J25" s="263"/>
      <c r="K25" s="263"/>
      <c r="L25" s="263"/>
      <c r="M25" s="263"/>
      <c r="N25" s="263"/>
      <c r="O25" s="263"/>
      <c r="P25" s="263"/>
      <c r="Q25" s="263"/>
      <c r="R25" s="264"/>
      <c r="S25" s="264"/>
      <c r="T25" s="264"/>
      <c r="U25" s="264"/>
      <c r="V25" s="264"/>
      <c r="W25" s="264"/>
      <c r="X25" s="264"/>
      <c r="Y25" s="264"/>
      <c r="Z25" s="264"/>
      <c r="AA25" s="264"/>
      <c r="AB25" s="255" t="s">
        <v>58</v>
      </c>
      <c r="AC25" s="256"/>
      <c r="AD25" s="256"/>
      <c r="AE25" s="256"/>
      <c r="AF25" s="256"/>
      <c r="AG25" s="256"/>
      <c r="AH25" s="256"/>
      <c r="AI25" s="257"/>
      <c r="AK25" s="115">
        <v>18</v>
      </c>
      <c r="AL25" s="118"/>
      <c r="AM25" s="116"/>
      <c r="AN25" s="117"/>
      <c r="AO25" s="142"/>
      <c r="AP25" s="148"/>
      <c r="AQ25" s="149"/>
      <c r="AR25" s="145">
        <f t="shared" ca="1" si="0"/>
        <v>122</v>
      </c>
      <c r="AS25" s="146"/>
      <c r="AT25" s="147" t="s">
        <v>25</v>
      </c>
      <c r="AU25" s="256"/>
      <c r="AV25" s="258"/>
      <c r="AW25" s="183"/>
      <c r="HV25" s="188"/>
      <c r="HW25" s="188"/>
    </row>
    <row r="26" spans="2:231" ht="33" customHeight="1">
      <c r="B26" s="260"/>
      <c r="C26" s="261"/>
      <c r="D26" s="261"/>
      <c r="E26" s="262"/>
      <c r="F26" s="242"/>
      <c r="G26" s="242"/>
      <c r="H26" s="242"/>
      <c r="I26" s="242"/>
      <c r="J26" s="242"/>
      <c r="K26" s="242"/>
      <c r="L26" s="242"/>
      <c r="M26" s="242"/>
      <c r="N26" s="242"/>
      <c r="O26" s="242"/>
      <c r="P26" s="242"/>
      <c r="Q26" s="242"/>
      <c r="R26" s="244"/>
      <c r="S26" s="244"/>
      <c r="T26" s="244"/>
      <c r="U26" s="244"/>
      <c r="V26" s="244"/>
      <c r="W26" s="244"/>
      <c r="X26" s="244"/>
      <c r="Y26" s="244"/>
      <c r="Z26" s="244"/>
      <c r="AA26" s="244"/>
      <c r="AB26" s="255" t="s">
        <v>55</v>
      </c>
      <c r="AC26" s="256"/>
      <c r="AD26" s="256"/>
      <c r="AE26" s="256"/>
      <c r="AF26" s="256"/>
      <c r="AG26" s="256"/>
      <c r="AH26" s="256"/>
      <c r="AI26" s="257"/>
      <c r="AK26" s="115">
        <v>19</v>
      </c>
      <c r="AL26" s="118"/>
      <c r="AM26" s="116"/>
      <c r="AN26" s="117"/>
      <c r="AO26" s="142"/>
      <c r="AP26" s="148"/>
      <c r="AQ26" s="149"/>
      <c r="AR26" s="145">
        <f t="shared" ca="1" si="0"/>
        <v>122</v>
      </c>
      <c r="AS26" s="146"/>
      <c r="AT26" s="147" t="s">
        <v>25</v>
      </c>
      <c r="AU26" s="256"/>
      <c r="AV26" s="258"/>
      <c r="AW26" s="183"/>
      <c r="HV26" s="188"/>
      <c r="HW26" s="188"/>
    </row>
    <row r="27" spans="2:231" ht="33" customHeight="1">
      <c r="B27" s="80" t="s">
        <v>56</v>
      </c>
      <c r="C27" s="229"/>
      <c r="D27" s="229"/>
      <c r="E27" s="81" t="s">
        <v>57</v>
      </c>
      <c r="F27" s="243"/>
      <c r="G27" s="243"/>
      <c r="H27" s="243"/>
      <c r="I27" s="243"/>
      <c r="J27" s="243"/>
      <c r="K27" s="243"/>
      <c r="L27" s="243"/>
      <c r="M27" s="243"/>
      <c r="N27" s="243"/>
      <c r="O27" s="243"/>
      <c r="P27" s="243"/>
      <c r="Q27" s="243"/>
      <c r="R27" s="245"/>
      <c r="S27" s="245"/>
      <c r="T27" s="245"/>
      <c r="U27" s="245"/>
      <c r="V27" s="245"/>
      <c r="W27" s="245"/>
      <c r="X27" s="245"/>
      <c r="Y27" s="245"/>
      <c r="Z27" s="245"/>
      <c r="AA27" s="245"/>
      <c r="AB27" s="230" t="s">
        <v>58</v>
      </c>
      <c r="AC27" s="231"/>
      <c r="AD27" s="231"/>
      <c r="AE27" s="231"/>
      <c r="AF27" s="231"/>
      <c r="AG27" s="231"/>
      <c r="AH27" s="231"/>
      <c r="AI27" s="232"/>
      <c r="AK27" s="124">
        <v>20</v>
      </c>
      <c r="AL27" s="125"/>
      <c r="AM27" s="125"/>
      <c r="AN27" s="126"/>
      <c r="AO27" s="151"/>
      <c r="AP27" s="152"/>
      <c r="AQ27" s="153"/>
      <c r="AR27" s="154">
        <f t="shared" ca="1" si="0"/>
        <v>122</v>
      </c>
      <c r="AS27" s="155"/>
      <c r="AT27" s="156" t="s">
        <v>25</v>
      </c>
      <c r="AU27" s="233"/>
      <c r="AV27" s="234"/>
      <c r="AW27" s="184"/>
      <c r="HV27" s="188"/>
      <c r="HW27" s="188"/>
    </row>
    <row r="28" spans="2:231" ht="5.25" customHeight="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K28" s="127"/>
      <c r="AL28" s="82"/>
      <c r="AM28" s="82"/>
      <c r="AN28" s="128"/>
      <c r="AO28" s="82"/>
      <c r="AP28" s="82"/>
      <c r="AQ28" s="82"/>
      <c r="AR28" s="76"/>
      <c r="AS28" s="82"/>
      <c r="AT28" s="157"/>
      <c r="AU28" s="82"/>
      <c r="AV28" s="82"/>
      <c r="AW28" s="74"/>
      <c r="HV28" s="188"/>
      <c r="HW28" s="188"/>
    </row>
    <row r="29" spans="2:231" ht="26.25" customHeight="1">
      <c r="B29" s="246" t="s">
        <v>59</v>
      </c>
      <c r="C29" s="247"/>
      <c r="D29" s="235" t="s">
        <v>60</v>
      </c>
      <c r="E29" s="236"/>
      <c r="F29" s="236"/>
      <c r="G29" s="237"/>
      <c r="H29" s="236" t="s">
        <v>61</v>
      </c>
      <c r="I29" s="236"/>
      <c r="J29" s="236"/>
      <c r="K29" s="236"/>
      <c r="L29" s="236"/>
      <c r="M29" s="236"/>
      <c r="N29" s="237"/>
      <c r="O29" s="236" t="s">
        <v>5</v>
      </c>
      <c r="P29" s="236"/>
      <c r="Q29" s="236"/>
      <c r="R29" s="236"/>
      <c r="S29" s="236"/>
      <c r="T29" s="236"/>
      <c r="U29" s="238"/>
      <c r="V29" s="239" t="s">
        <v>62</v>
      </c>
      <c r="W29" s="236"/>
      <c r="X29" s="236"/>
      <c r="Y29" s="238"/>
      <c r="Z29" s="239" t="s">
        <v>63</v>
      </c>
      <c r="AA29" s="236"/>
      <c r="AB29" s="236"/>
      <c r="AC29" s="236"/>
      <c r="AD29" s="236"/>
      <c r="AE29" s="236"/>
      <c r="AF29" s="237"/>
      <c r="AG29" s="240" t="s">
        <v>52</v>
      </c>
      <c r="AH29" s="236"/>
      <c r="AI29" s="236"/>
      <c r="AJ29" s="236"/>
      <c r="AK29" s="236"/>
      <c r="AL29" s="241"/>
      <c r="AM29" s="129"/>
      <c r="AX29" s="185"/>
      <c r="AY29" s="185"/>
      <c r="AZ29" s="185"/>
      <c r="BA29" s="185"/>
      <c r="BB29" s="185"/>
      <c r="BC29" s="90"/>
      <c r="HU29" s="188"/>
      <c r="HV29" s="188"/>
    </row>
    <row r="30" spans="2:231" ht="25.5" customHeight="1">
      <c r="B30" s="248"/>
      <c r="C30" s="249"/>
      <c r="D30" s="204"/>
      <c r="E30" s="205"/>
      <c r="F30" s="205"/>
      <c r="G30" s="206"/>
      <c r="H30" s="207"/>
      <c r="I30" s="205"/>
      <c r="J30" s="205"/>
      <c r="K30" s="205"/>
      <c r="L30" s="205"/>
      <c r="M30" s="205"/>
      <c r="N30" s="206"/>
      <c r="O30" s="205"/>
      <c r="P30" s="205"/>
      <c r="Q30" s="205"/>
      <c r="R30" s="205"/>
      <c r="S30" s="205"/>
      <c r="T30" s="205"/>
      <c r="U30" s="208"/>
      <c r="V30" s="209"/>
      <c r="W30" s="210"/>
      <c r="X30" s="210"/>
      <c r="Y30" s="100" t="s">
        <v>64</v>
      </c>
      <c r="Z30" s="211"/>
      <c r="AA30" s="212"/>
      <c r="AB30" s="212"/>
      <c r="AC30" s="212"/>
      <c r="AD30" s="212"/>
      <c r="AE30" s="212"/>
      <c r="AF30" s="213"/>
      <c r="AG30" s="207"/>
      <c r="AH30" s="205"/>
      <c r="AI30" s="205"/>
      <c r="AJ30" s="205"/>
      <c r="AK30" s="205"/>
      <c r="AL30" s="214"/>
      <c r="AM30" s="82"/>
      <c r="AO30" s="215" t="s">
        <v>65</v>
      </c>
      <c r="AP30" s="215"/>
      <c r="AQ30" s="215"/>
      <c r="AR30" s="215"/>
      <c r="AS30" s="215"/>
      <c r="AT30" s="158"/>
      <c r="AU30" s="158"/>
      <c r="AV30" s="158"/>
      <c r="AW30" s="158"/>
      <c r="AX30" s="186"/>
      <c r="AY30" s="90"/>
      <c r="AZ30" s="216"/>
      <c r="BA30" s="216"/>
      <c r="BB30" s="216"/>
      <c r="HU30" s="188"/>
      <c r="HV30" s="188"/>
    </row>
    <row r="31" spans="2:231" ht="25.5" customHeight="1">
      <c r="B31" s="248"/>
      <c r="C31" s="249"/>
      <c r="D31" s="217"/>
      <c r="E31" s="218"/>
      <c r="F31" s="218"/>
      <c r="G31" s="219"/>
      <c r="H31" s="220"/>
      <c r="I31" s="218"/>
      <c r="J31" s="218"/>
      <c r="K31" s="218"/>
      <c r="L31" s="218"/>
      <c r="M31" s="218"/>
      <c r="N31" s="219"/>
      <c r="O31" s="218"/>
      <c r="P31" s="218"/>
      <c r="Q31" s="218"/>
      <c r="R31" s="218"/>
      <c r="S31" s="218"/>
      <c r="T31" s="218"/>
      <c r="U31" s="221"/>
      <c r="V31" s="222"/>
      <c r="W31" s="223"/>
      <c r="X31" s="223"/>
      <c r="Y31" s="101" t="s">
        <v>64</v>
      </c>
      <c r="Z31" s="224"/>
      <c r="AA31" s="218"/>
      <c r="AB31" s="218"/>
      <c r="AC31" s="218"/>
      <c r="AD31" s="218"/>
      <c r="AE31" s="218"/>
      <c r="AF31" s="219"/>
      <c r="AG31" s="225"/>
      <c r="AH31" s="226"/>
      <c r="AI31" s="226"/>
      <c r="AJ31" s="226"/>
      <c r="AK31" s="226"/>
      <c r="AL31" s="227"/>
      <c r="AO31" s="228" t="s">
        <v>66</v>
      </c>
      <c r="AP31" s="228"/>
      <c r="AQ31" s="159"/>
      <c r="AR31" s="160"/>
      <c r="AT31" s="161"/>
      <c r="AU31" s="161"/>
      <c r="AV31" s="161"/>
      <c r="AW31" s="161"/>
      <c r="HU31" s="188"/>
      <c r="HV31" s="188"/>
    </row>
    <row r="32" spans="2:231" ht="25.5" customHeight="1">
      <c r="B32" s="250"/>
      <c r="C32" s="251"/>
      <c r="D32" s="189"/>
      <c r="E32" s="190"/>
      <c r="F32" s="190"/>
      <c r="G32" s="191"/>
      <c r="H32" s="192"/>
      <c r="I32" s="190"/>
      <c r="J32" s="190"/>
      <c r="K32" s="190"/>
      <c r="L32" s="190"/>
      <c r="M32" s="190"/>
      <c r="N32" s="191"/>
      <c r="O32" s="190"/>
      <c r="P32" s="190"/>
      <c r="Q32" s="190"/>
      <c r="R32" s="190"/>
      <c r="S32" s="190"/>
      <c r="T32" s="190"/>
      <c r="U32" s="193"/>
      <c r="V32" s="194"/>
      <c r="W32" s="195"/>
      <c r="X32" s="195"/>
      <c r="Y32" s="102" t="s">
        <v>64</v>
      </c>
      <c r="Z32" s="196"/>
      <c r="AA32" s="197"/>
      <c r="AB32" s="197"/>
      <c r="AC32" s="197"/>
      <c r="AD32" s="197"/>
      <c r="AE32" s="197"/>
      <c r="AF32" s="198"/>
      <c r="AG32" s="199"/>
      <c r="AH32" s="197"/>
      <c r="AI32" s="197"/>
      <c r="AJ32" s="197"/>
      <c r="AK32" s="197"/>
      <c r="AL32" s="200"/>
      <c r="AM32" s="82"/>
      <c r="AO32" s="162"/>
      <c r="AP32" s="201"/>
      <c r="AQ32" s="201"/>
      <c r="AR32" s="163"/>
      <c r="AS32" s="202"/>
      <c r="AT32" s="202"/>
      <c r="AU32" s="164"/>
      <c r="AV32" s="161"/>
      <c r="AW32" s="187"/>
      <c r="HU32" s="188"/>
      <c r="HV32" s="188"/>
    </row>
    <row r="33" spans="1:230" ht="21" customHeight="1">
      <c r="B33" s="65" t="s">
        <v>67</v>
      </c>
      <c r="HV33" s="188"/>
    </row>
    <row r="34" spans="1:230" ht="21" customHeight="1">
      <c r="B34" s="83" t="s">
        <v>31</v>
      </c>
      <c r="C34" s="84" t="s">
        <v>68</v>
      </c>
      <c r="D34" s="85"/>
      <c r="E34" s="85"/>
      <c r="F34" s="85"/>
      <c r="G34" s="85"/>
      <c r="H34" s="85"/>
      <c r="I34" s="85"/>
      <c r="J34" s="85"/>
      <c r="K34" s="85"/>
      <c r="AO34" s="85"/>
      <c r="AP34" s="96"/>
      <c r="AQ34" s="85"/>
      <c r="AR34" s="90"/>
      <c r="AS34" s="85"/>
      <c r="AT34" s="90"/>
      <c r="AU34" s="85"/>
      <c r="AV34" s="85"/>
      <c r="AW34" s="85"/>
      <c r="AX34" s="90"/>
      <c r="AY34" s="90"/>
      <c r="AZ34" s="90"/>
      <c r="BA34" s="90"/>
      <c r="BB34" s="90"/>
      <c r="BC34" s="90"/>
      <c r="BD34" s="90"/>
      <c r="BE34" s="90"/>
      <c r="BF34" s="90"/>
      <c r="BG34" s="90"/>
      <c r="BH34" s="90"/>
      <c r="BI34" s="90"/>
      <c r="BJ34" s="90"/>
      <c r="BK34" s="90"/>
      <c r="BL34" s="90"/>
      <c r="BM34" s="90"/>
      <c r="BN34" s="90"/>
      <c r="BO34" s="90"/>
    </row>
    <row r="35" spans="1:230" ht="21" customHeight="1">
      <c r="B35" s="83" t="s">
        <v>31</v>
      </c>
      <c r="C35" s="84" t="s">
        <v>69</v>
      </c>
      <c r="D35" s="85"/>
      <c r="E35" s="85"/>
      <c r="F35" s="85"/>
      <c r="G35" s="85"/>
      <c r="H35" s="85"/>
      <c r="I35" s="85"/>
      <c r="J35" s="85"/>
      <c r="K35" s="85"/>
      <c r="AO35" s="165" t="s">
        <v>70</v>
      </c>
      <c r="AP35" s="203">
        <f ca="1">TODAY()</f>
        <v>44687</v>
      </c>
      <c r="AQ35" s="203"/>
      <c r="AR35" s="166"/>
      <c r="AT35" s="167"/>
      <c r="AU35" s="168"/>
      <c r="AV35" s="168"/>
      <c r="AW35" s="168"/>
      <c r="AX35" s="167"/>
      <c r="AY35" s="96"/>
      <c r="AZ35" s="96"/>
      <c r="BA35" s="96"/>
      <c r="BB35" s="96"/>
      <c r="BC35" s="96"/>
      <c r="BD35" s="96"/>
      <c r="BE35" s="96"/>
      <c r="BF35" s="96"/>
      <c r="BG35" s="96"/>
      <c r="BH35" s="96"/>
      <c r="BI35" s="96"/>
      <c r="BJ35" s="96"/>
      <c r="BK35" s="96"/>
      <c r="BL35" s="96"/>
      <c r="BM35" s="96"/>
      <c r="BN35" s="96"/>
      <c r="BO35" s="96"/>
    </row>
    <row r="36" spans="1:230" ht="21" customHeight="1">
      <c r="B36" s="83" t="s">
        <v>31</v>
      </c>
      <c r="C36" s="84" t="s">
        <v>71</v>
      </c>
      <c r="D36" s="85"/>
      <c r="E36" s="85"/>
      <c r="F36" s="85"/>
      <c r="G36" s="85"/>
      <c r="H36" s="85"/>
      <c r="I36" s="85"/>
      <c r="J36" s="85"/>
      <c r="K36" s="85"/>
      <c r="AO36" s="169" t="s">
        <v>72</v>
      </c>
      <c r="AP36" s="170"/>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row>
    <row r="37" spans="1:230" ht="21" customHeight="1">
      <c r="B37" s="83" t="s">
        <v>31</v>
      </c>
      <c r="C37" s="84" t="s">
        <v>73</v>
      </c>
      <c r="D37" s="85"/>
      <c r="E37" s="85"/>
      <c r="F37" s="85"/>
      <c r="G37" s="85"/>
      <c r="H37" s="85"/>
      <c r="I37" s="85"/>
      <c r="J37" s="85"/>
      <c r="K37" s="85"/>
    </row>
    <row r="38" spans="1:230" ht="21" customHeight="1">
      <c r="B38" s="83" t="s">
        <v>31</v>
      </c>
      <c r="C38" s="84" t="s">
        <v>74</v>
      </c>
      <c r="D38" s="85"/>
      <c r="E38" s="85"/>
      <c r="F38" s="85"/>
      <c r="G38" s="85"/>
      <c r="H38" s="85"/>
      <c r="I38" s="85"/>
      <c r="J38" s="85"/>
      <c r="K38" s="85"/>
    </row>
    <row r="39" spans="1:230" ht="21" customHeight="1">
      <c r="B39" s="83" t="s">
        <v>31</v>
      </c>
      <c r="C39" s="84" t="s">
        <v>75</v>
      </c>
      <c r="D39" s="85"/>
      <c r="E39" s="85"/>
      <c r="F39" s="85"/>
      <c r="G39" s="85"/>
      <c r="H39" s="85"/>
      <c r="I39" s="85"/>
      <c r="J39" s="85"/>
      <c r="K39" s="85"/>
    </row>
    <row r="40" spans="1:230" s="64" customFormat="1" ht="21" customHeight="1">
      <c r="A40" s="86"/>
      <c r="B40" s="87" t="s">
        <v>31</v>
      </c>
      <c r="C40" s="88" t="s">
        <v>76</v>
      </c>
      <c r="D40" s="89"/>
      <c r="E40" s="89"/>
      <c r="F40" s="89"/>
      <c r="G40" s="89"/>
      <c r="H40" s="89"/>
      <c r="I40" s="89"/>
      <c r="J40" s="89"/>
      <c r="K40" s="89"/>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L40" s="130"/>
      <c r="AM40" s="130"/>
      <c r="AN40" s="130"/>
      <c r="AO40" s="86"/>
      <c r="AP40" s="86"/>
      <c r="AQ40" s="86"/>
      <c r="AS40" s="86"/>
      <c r="AU40" s="86"/>
      <c r="AV40" s="86"/>
      <c r="AW40" s="86"/>
    </row>
    <row r="41" spans="1:230" ht="21" customHeight="1">
      <c r="B41" s="83"/>
      <c r="C41" s="84"/>
      <c r="D41" s="85"/>
      <c r="E41" s="65" t="s">
        <v>55</v>
      </c>
      <c r="G41" s="85"/>
      <c r="H41" s="85"/>
      <c r="I41" s="85"/>
      <c r="J41" s="85"/>
      <c r="K41" s="96" t="s">
        <v>58</v>
      </c>
    </row>
    <row r="42" spans="1:230" ht="21" customHeight="1">
      <c r="B42" s="83"/>
      <c r="C42" s="84"/>
      <c r="D42" s="85"/>
      <c r="E42" s="90" t="s">
        <v>77</v>
      </c>
      <c r="F42" s="85"/>
      <c r="G42" s="85"/>
      <c r="H42" s="85"/>
      <c r="I42" s="85"/>
      <c r="J42" s="85"/>
      <c r="K42" s="85" t="s">
        <v>77</v>
      </c>
    </row>
    <row r="43" spans="1:230" ht="21" customHeight="1">
      <c r="B43" s="83"/>
      <c r="C43" s="84"/>
      <c r="D43" s="85"/>
      <c r="E43" s="90" t="s">
        <v>78</v>
      </c>
      <c r="F43" s="85"/>
      <c r="G43" s="85"/>
      <c r="H43" s="85"/>
      <c r="I43" s="85"/>
      <c r="J43" s="85"/>
      <c r="K43" s="85" t="s">
        <v>79</v>
      </c>
    </row>
    <row r="44" spans="1:230" ht="21" customHeight="1">
      <c r="B44" s="83"/>
      <c r="C44" s="84"/>
      <c r="D44" s="85"/>
      <c r="E44" s="90" t="s">
        <v>80</v>
      </c>
      <c r="F44" s="85"/>
      <c r="G44" s="85"/>
      <c r="H44" s="85"/>
      <c r="I44" s="85"/>
      <c r="J44" s="85"/>
      <c r="K44" s="85" t="s">
        <v>81</v>
      </c>
      <c r="AP44" s="171"/>
      <c r="AQ44" s="171"/>
      <c r="AR44" s="172"/>
      <c r="AS44" s="173"/>
      <c r="AT44" s="174"/>
      <c r="AU44" s="173"/>
      <c r="AV44" s="173"/>
      <c r="AW44" s="85"/>
    </row>
    <row r="45" spans="1:230" ht="21" customHeight="1">
      <c r="B45" s="83"/>
      <c r="C45" s="84"/>
      <c r="D45" s="85"/>
      <c r="E45" s="90" t="s">
        <v>82</v>
      </c>
      <c r="F45" s="85"/>
      <c r="G45" s="85"/>
      <c r="H45" s="85"/>
      <c r="I45" s="85"/>
      <c r="J45" s="85"/>
      <c r="K45" s="85"/>
      <c r="AP45" s="82"/>
      <c r="AQ45" s="82"/>
      <c r="AR45" s="82"/>
      <c r="AS45" s="82"/>
      <c r="AT45" s="175"/>
      <c r="AV45" s="176"/>
      <c r="AW45" s="176"/>
    </row>
    <row r="46" spans="1:230" ht="21" customHeight="1">
      <c r="B46" s="83"/>
      <c r="C46" s="84"/>
      <c r="D46" s="85"/>
      <c r="E46" s="90" t="s">
        <v>83</v>
      </c>
      <c r="F46" s="85"/>
      <c r="G46" s="85"/>
      <c r="H46" s="85"/>
      <c r="I46" s="85"/>
      <c r="J46" s="85"/>
      <c r="K46" s="85"/>
      <c r="AP46" s="82"/>
      <c r="AQ46" s="82"/>
      <c r="AR46" s="82"/>
      <c r="AS46" s="82"/>
      <c r="AT46" s="175"/>
      <c r="AU46" s="177"/>
      <c r="AV46" s="176"/>
      <c r="AW46" s="176"/>
    </row>
    <row r="47" spans="1:230" ht="21" customHeight="1">
      <c r="B47" s="83"/>
      <c r="C47" s="91"/>
      <c r="D47" s="85"/>
      <c r="E47" s="90" t="s">
        <v>84</v>
      </c>
      <c r="F47" s="85"/>
      <c r="G47" s="85"/>
      <c r="H47" s="85"/>
      <c r="I47" s="85"/>
      <c r="J47" s="85"/>
      <c r="K47" s="85"/>
    </row>
    <row r="48" spans="1:230" ht="21" customHeight="1">
      <c r="B48" s="83"/>
      <c r="C48" s="91"/>
      <c r="D48" s="85"/>
      <c r="E48" s="90" t="s">
        <v>85</v>
      </c>
      <c r="F48" s="85"/>
      <c r="G48" s="85"/>
      <c r="H48" s="85"/>
      <c r="I48" s="85"/>
      <c r="J48" s="85"/>
      <c r="K48" s="85"/>
    </row>
    <row r="49" spans="2:50" ht="21" customHeight="1">
      <c r="B49" s="65"/>
      <c r="E49" s="90" t="s">
        <v>86</v>
      </c>
      <c r="F49" s="85"/>
    </row>
    <row r="50" spans="2:50" ht="21" customHeight="1">
      <c r="B50" s="92" t="s">
        <v>31</v>
      </c>
      <c r="C50" s="93" t="s">
        <v>87</v>
      </c>
      <c r="AK50" s="131"/>
      <c r="AT50" s="67"/>
      <c r="AX50" s="65"/>
    </row>
    <row r="51" spans="2:50" ht="21" customHeight="1">
      <c r="E51" s="65" t="s">
        <v>88</v>
      </c>
      <c r="AK51" s="131"/>
      <c r="AT51" s="67"/>
      <c r="AX51" s="65"/>
    </row>
  </sheetData>
  <mergeCells count="157">
    <mergeCell ref="B2:F2"/>
    <mergeCell ref="G2:H2"/>
    <mergeCell ref="I2:AI2"/>
    <mergeCell ref="B4:F4"/>
    <mergeCell ref="G4:AI4"/>
    <mergeCell ref="B6:F6"/>
    <mergeCell ref="W6:Z6"/>
    <mergeCell ref="B7:F7"/>
    <mergeCell ref="G7:V7"/>
    <mergeCell ref="W7:Z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B13:G15"/>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J13:J15"/>
    <mergeCell ref="W13:W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F18:K19"/>
    <mergeCell ref="L18:Q19"/>
    <mergeCell ref="R18:U19"/>
    <mergeCell ref="V18:AA19"/>
    <mergeCell ref="C21:D21"/>
    <mergeCell ref="AB21:AI21"/>
    <mergeCell ref="AU21:AV21"/>
    <mergeCell ref="B22:E22"/>
    <mergeCell ref="AB22:AI22"/>
    <mergeCell ref="AU22:AV22"/>
    <mergeCell ref="C23:D23"/>
    <mergeCell ref="AB23:AI23"/>
    <mergeCell ref="AU23:AV23"/>
    <mergeCell ref="F20:K21"/>
    <mergeCell ref="L20:Q21"/>
    <mergeCell ref="R20:U21"/>
    <mergeCell ref="V20:AA21"/>
    <mergeCell ref="F22:K23"/>
    <mergeCell ref="L22:Q23"/>
    <mergeCell ref="R22:U23"/>
    <mergeCell ref="V22:AA23"/>
    <mergeCell ref="B24:E24"/>
    <mergeCell ref="AB24:AI24"/>
    <mergeCell ref="AU24:AV24"/>
    <mergeCell ref="C25:D25"/>
    <mergeCell ref="AB25:AI25"/>
    <mergeCell ref="AU25:AV25"/>
    <mergeCell ref="B26:E26"/>
    <mergeCell ref="AB26:AI26"/>
    <mergeCell ref="AU26:AV26"/>
    <mergeCell ref="F24:K25"/>
    <mergeCell ref="L24:Q25"/>
    <mergeCell ref="R24:U25"/>
    <mergeCell ref="V24:AA25"/>
    <mergeCell ref="C27:D27"/>
    <mergeCell ref="AB27:AI27"/>
    <mergeCell ref="AU27:AV27"/>
    <mergeCell ref="D29:G29"/>
    <mergeCell ref="H29:N29"/>
    <mergeCell ref="O29:U29"/>
    <mergeCell ref="V29:Y29"/>
    <mergeCell ref="Z29:AF29"/>
    <mergeCell ref="AG29:AL29"/>
    <mergeCell ref="F26:K27"/>
    <mergeCell ref="L26:Q27"/>
    <mergeCell ref="R26:U27"/>
    <mergeCell ref="V26:AA27"/>
    <mergeCell ref="B29:C32"/>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s>
  <phoneticPr fontId="43"/>
  <dataValidations count="4">
    <dataValidation type="list" allowBlank="1" showInputMessage="1" showErrorMessage="1" promptTitle="Ｓ指導者資格選択" prompt="_x000a_" sqref="AB18:AI18" xr:uid="{00000000-0002-0000-0000-000000000000}">
      <formula1>$E$41:$E$49</formula1>
    </dataValidation>
    <dataValidation type="list" allowBlank="1" showInputMessage="1" showErrorMessage="1" sqref="C19:D19 C21:D21 C23:D23 C25:D25 C27:D27" xr:uid="{00000000-0002-0000-0000-000001000000}">
      <formula1>$E$51:$E$52</formula1>
    </dataValidation>
    <dataValidation type="list" allowBlank="1" showInputMessage="1" showErrorMessage="1" promptTitle="Ｆ指導者資格選択" sqref="AB19:AI19 AB21:AI21 AB23:AI23 AB25:AI25 AB27:AI27" xr:uid="{00000000-0002-0000-0000-000002000000}">
      <formula1>$K$41:$K$44</formula1>
    </dataValidation>
    <dataValidation type="list" allowBlank="1" showInputMessage="1" showErrorMessage="1" sqref="AB20:AI20 AB22:AI22 AB24:AI24 AB26:AI26" xr:uid="{00000000-0002-0000-0000-000003000000}">
      <formula1>$E$41:$E$49</formula1>
    </dataValidation>
  </dataValidations>
  <printOptions horizontalCentered="1" verticalCentered="1"/>
  <pageMargins left="0.196850393700787" right="0.196850393700787" top="0.196850393700787" bottom="0.196850393700787" header="0.39370078740157499" footer="0"/>
  <pageSetup paperSize="9" scale="64" orientation="landscape"/>
  <headerFooter alignWithMargins="0"/>
  <colBreaks count="1" manualBreakCount="1">
    <brk id="47" max="1048575" man="1"/>
  </col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7"/>
  <sheetViews>
    <sheetView topLeftCell="A19" workbookViewId="0">
      <selection activeCell="U39" sqref="U39"/>
    </sheetView>
  </sheetViews>
  <sheetFormatPr defaultColWidth="9.140625" defaultRowHeight="13.5"/>
  <cols>
    <col min="1" max="26" width="4.140625" style="52" customWidth="1"/>
    <col min="27" max="16384" width="9.140625" style="52"/>
  </cols>
  <sheetData>
    <row r="1" spans="1:26">
      <c r="N1" s="408" t="s">
        <v>89</v>
      </c>
      <c r="O1" s="408"/>
      <c r="P1" s="408"/>
      <c r="Q1" s="408"/>
      <c r="R1" s="408"/>
      <c r="S1" s="408"/>
      <c r="T1" s="408"/>
      <c r="U1" s="408"/>
      <c r="V1" s="408"/>
      <c r="W1" s="408"/>
      <c r="X1" s="408"/>
      <c r="Y1" s="408"/>
      <c r="Z1" s="408"/>
    </row>
    <row r="2" spans="1:26" ht="21.95" customHeight="1"/>
    <row r="3" spans="1:26" ht="21.95" customHeight="1"/>
    <row r="4" spans="1:26" ht="21.95" customHeight="1"/>
    <row r="5" spans="1:26" ht="21.95" customHeight="1"/>
    <row r="6" spans="1:26" ht="21.95" customHeight="1"/>
    <row r="7" spans="1:26" ht="21.95" customHeight="1"/>
    <row r="8" spans="1:26" ht="21.95" customHeight="1"/>
    <row r="9" spans="1:26" ht="21.95" customHeight="1">
      <c r="A9" s="409" t="s">
        <v>90</v>
      </c>
      <c r="B9" s="409"/>
      <c r="C9" s="409"/>
      <c r="D9" s="409"/>
      <c r="E9" s="409"/>
      <c r="F9" s="409"/>
      <c r="G9" s="409"/>
      <c r="H9" s="409"/>
      <c r="I9" s="409"/>
      <c r="J9" s="409"/>
      <c r="K9" s="409"/>
      <c r="L9" s="409"/>
      <c r="M9" s="409"/>
      <c r="N9" s="409"/>
      <c r="O9" s="409"/>
      <c r="P9" s="409"/>
      <c r="Q9" s="409"/>
      <c r="R9" s="409"/>
      <c r="S9" s="409"/>
      <c r="T9" s="409"/>
      <c r="U9" s="409"/>
      <c r="V9" s="409"/>
      <c r="W9" s="409"/>
      <c r="X9" s="409"/>
      <c r="Y9" s="409"/>
      <c r="Z9" s="409"/>
    </row>
    <row r="10" spans="1:26" ht="21.95" customHeight="1"/>
    <row r="11" spans="1:26" ht="21.95" customHeight="1">
      <c r="A11" s="406" t="s">
        <v>91</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row>
    <row r="12" spans="1:26" ht="21.95" customHeight="1">
      <c r="A12" s="407" t="s">
        <v>92</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row>
    <row r="13" spans="1:26" ht="21.95" customHeight="1">
      <c r="A13" s="407" t="s">
        <v>93</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row>
    <row r="14" spans="1:26" ht="21.95" customHeight="1">
      <c r="A14" s="406" t="s">
        <v>94</v>
      </c>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row>
    <row r="15" spans="1:26" ht="12" customHeight="1"/>
    <row r="16" spans="1:26" ht="21.95" customHeight="1">
      <c r="A16" s="53" t="s">
        <v>95</v>
      </c>
    </row>
    <row r="17" spans="1:26" ht="21.95" customHeight="1">
      <c r="B17" s="53" t="s">
        <v>96</v>
      </c>
    </row>
    <row r="18" spans="1:26" ht="21.95" customHeight="1">
      <c r="B18" s="52" t="s">
        <v>97</v>
      </c>
    </row>
    <row r="19" spans="1:26" ht="21.95" customHeight="1">
      <c r="B19" s="53" t="s">
        <v>98</v>
      </c>
    </row>
    <row r="20" spans="1:26" ht="21.95" customHeight="1">
      <c r="B20" s="52" t="s">
        <v>99</v>
      </c>
    </row>
    <row r="21" spans="1:26" ht="21.95" customHeight="1">
      <c r="B21" s="53" t="s">
        <v>100</v>
      </c>
    </row>
    <row r="22" spans="1:26" ht="21.95" customHeight="1">
      <c r="B22" s="53" t="s">
        <v>101</v>
      </c>
      <c r="H22" s="53"/>
    </row>
    <row r="23" spans="1:26" ht="12" customHeight="1">
      <c r="B23" s="53"/>
      <c r="H23" s="53"/>
    </row>
    <row r="24" spans="1:26" ht="21.95" customHeight="1">
      <c r="A24" s="53" t="s">
        <v>102</v>
      </c>
    </row>
    <row r="25" spans="1:26" ht="21.95" customHeight="1">
      <c r="B25" s="406" t="s">
        <v>103</v>
      </c>
      <c r="C25" s="406"/>
      <c r="D25" s="406"/>
      <c r="E25" s="406"/>
      <c r="F25" s="406"/>
      <c r="G25" s="406"/>
      <c r="H25" s="406"/>
      <c r="I25" s="406"/>
      <c r="J25" s="406"/>
      <c r="K25" s="406"/>
      <c r="L25" s="406"/>
      <c r="M25" s="406"/>
      <c r="N25" s="406"/>
      <c r="O25" s="406"/>
      <c r="P25" s="406"/>
      <c r="Q25" s="406"/>
      <c r="R25" s="406"/>
      <c r="S25" s="406"/>
      <c r="T25" s="52" t="s">
        <v>104</v>
      </c>
    </row>
    <row r="26" spans="1:26" ht="21.95" customHeight="1">
      <c r="B26" s="406" t="s">
        <v>105</v>
      </c>
      <c r="C26" s="406"/>
      <c r="D26" s="406"/>
      <c r="E26" s="406"/>
      <c r="F26" s="406"/>
      <c r="G26" s="406"/>
      <c r="H26" s="406"/>
      <c r="I26" s="406"/>
      <c r="J26" s="406"/>
      <c r="K26" s="406"/>
      <c r="L26" s="406"/>
      <c r="M26" s="406"/>
      <c r="N26" s="406"/>
      <c r="O26" s="406"/>
      <c r="P26" s="406"/>
      <c r="Q26" s="406"/>
      <c r="R26" s="406"/>
      <c r="S26" s="406"/>
      <c r="T26" s="52" t="s">
        <v>106</v>
      </c>
    </row>
    <row r="27" spans="1:26" ht="21.95" customHeight="1">
      <c r="B27" s="407" t="s">
        <v>107</v>
      </c>
      <c r="C27" s="407"/>
      <c r="D27" s="407"/>
      <c r="E27" s="407"/>
      <c r="F27" s="407"/>
      <c r="G27" s="407"/>
      <c r="H27" s="407"/>
      <c r="I27" s="407"/>
      <c r="J27" s="407"/>
      <c r="K27" s="407"/>
      <c r="L27" s="407"/>
      <c r="M27" s="407"/>
      <c r="N27" s="407"/>
      <c r="O27" s="407"/>
      <c r="P27" s="407"/>
      <c r="Q27" s="407"/>
      <c r="R27" s="407"/>
      <c r="S27" s="407"/>
      <c r="T27" s="52" t="s">
        <v>108</v>
      </c>
    </row>
    <row r="28" spans="1:26" ht="21.95" customHeight="1">
      <c r="B28" s="406" t="s">
        <v>109</v>
      </c>
      <c r="C28" s="406"/>
      <c r="D28" s="406"/>
      <c r="E28" s="406"/>
      <c r="F28" s="406"/>
      <c r="G28" s="406"/>
      <c r="H28" s="406"/>
      <c r="I28" s="406"/>
      <c r="J28" s="406"/>
      <c r="K28" s="406"/>
      <c r="L28" s="406"/>
      <c r="M28" s="406"/>
      <c r="N28" s="406"/>
      <c r="O28" s="406"/>
      <c r="P28" s="406"/>
      <c r="Q28" s="406"/>
      <c r="R28" s="406"/>
      <c r="S28" s="406"/>
      <c r="T28" s="52" t="s">
        <v>106</v>
      </c>
    </row>
    <row r="29" spans="1:26" ht="21.95" customHeight="1"/>
    <row r="30" spans="1:26" ht="21.95" customHeight="1">
      <c r="A30" s="403" t="s">
        <v>110</v>
      </c>
      <c r="B30" s="403"/>
      <c r="C30" s="403"/>
      <c r="D30" s="403"/>
      <c r="E30" s="403"/>
      <c r="F30" s="404" t="str">
        <f>フットサル大会申込書!G4</f>
        <v>JFA 第28回全日本フットサル選手権札幌地区予選</v>
      </c>
      <c r="G30" s="404"/>
      <c r="H30" s="404"/>
      <c r="I30" s="404"/>
      <c r="J30" s="404"/>
      <c r="K30" s="404"/>
      <c r="L30" s="404"/>
      <c r="M30" s="404"/>
      <c r="N30" s="404"/>
      <c r="O30" s="404"/>
      <c r="P30" s="404"/>
      <c r="Q30" s="404"/>
      <c r="R30" s="404"/>
      <c r="S30" s="404"/>
      <c r="T30" s="404"/>
      <c r="U30" s="404"/>
      <c r="V30" s="61"/>
      <c r="W30" s="61"/>
      <c r="X30" s="61"/>
      <c r="Y30" s="62"/>
      <c r="Z30" s="62"/>
    </row>
    <row r="31" spans="1:26" ht="12" customHeight="1">
      <c r="A31" s="55"/>
      <c r="B31" s="55"/>
      <c r="C31" s="55"/>
      <c r="D31" s="55"/>
      <c r="E31" s="55"/>
      <c r="F31" s="55"/>
      <c r="G31" s="55"/>
      <c r="H31" s="55"/>
      <c r="I31" s="55"/>
      <c r="N31" s="59"/>
      <c r="O31" s="59"/>
      <c r="P31" s="59"/>
      <c r="Q31" s="59"/>
      <c r="R31" s="59"/>
      <c r="S31" s="59"/>
      <c r="T31" s="59"/>
      <c r="U31" s="59"/>
      <c r="V31" s="59"/>
      <c r="W31" s="59"/>
      <c r="X31" s="59"/>
    </row>
    <row r="32" spans="1:26" ht="21.95" customHeight="1">
      <c r="B32" s="56" t="s">
        <v>111</v>
      </c>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2:26" ht="21.95" customHeight="1">
      <c r="B33" s="54" t="s">
        <v>112</v>
      </c>
    </row>
    <row r="34" spans="2:26" ht="21.95" customHeight="1">
      <c r="B34" s="53" t="s">
        <v>113</v>
      </c>
    </row>
    <row r="35" spans="2:26" ht="21.95" customHeight="1"/>
    <row r="36" spans="2:26" ht="21.95" customHeight="1">
      <c r="B36" s="401" t="s">
        <v>114</v>
      </c>
      <c r="C36" s="401"/>
      <c r="D36" s="401"/>
      <c r="E36" s="401"/>
      <c r="F36" s="405"/>
      <c r="G36" s="405"/>
      <c r="H36" s="405"/>
      <c r="I36" s="405"/>
      <c r="J36" s="405"/>
      <c r="K36" s="405"/>
      <c r="L36" s="405"/>
      <c r="M36" s="405"/>
      <c r="N36" s="405"/>
      <c r="O36" s="405"/>
      <c r="P36" s="405"/>
      <c r="Q36" s="405"/>
      <c r="R36" s="405"/>
      <c r="S36" s="405"/>
      <c r="T36" s="405"/>
      <c r="U36" s="405"/>
      <c r="V36" s="405"/>
      <c r="W36" s="405"/>
      <c r="X36" s="405"/>
      <c r="Y36" s="405"/>
      <c r="Z36" s="405"/>
    </row>
    <row r="37" spans="2:26" ht="24.95" customHeight="1">
      <c r="B37" s="401" t="s">
        <v>115</v>
      </c>
      <c r="C37" s="401"/>
      <c r="D37" s="401"/>
      <c r="E37" s="401"/>
      <c r="F37" s="405"/>
      <c r="G37" s="405"/>
      <c r="H37" s="405"/>
      <c r="I37" s="405"/>
      <c r="J37" s="405"/>
      <c r="K37" s="405"/>
      <c r="L37" s="405"/>
      <c r="M37" s="405"/>
      <c r="N37" s="405"/>
      <c r="O37" s="405"/>
      <c r="P37" s="405"/>
      <c r="Q37" s="405"/>
      <c r="R37" s="405"/>
      <c r="S37" s="405"/>
      <c r="T37" s="405"/>
      <c r="U37" s="405"/>
      <c r="V37" s="405"/>
      <c r="W37" s="405"/>
      <c r="X37" s="405"/>
      <c r="Y37" s="405"/>
      <c r="Z37" s="405"/>
    </row>
    <row r="38" spans="2:26" ht="24.95" customHeight="1">
      <c r="B38" s="401" t="s">
        <v>116</v>
      </c>
      <c r="C38" s="401"/>
      <c r="D38" s="401"/>
      <c r="E38" s="401"/>
      <c r="F38" s="402" t="s">
        <v>117</v>
      </c>
      <c r="G38" s="402"/>
      <c r="H38" s="58" t="s">
        <v>118</v>
      </c>
      <c r="I38" s="57"/>
      <c r="J38" s="60" t="s">
        <v>119</v>
      </c>
      <c r="K38" s="57"/>
      <c r="L38" s="60" t="s">
        <v>120</v>
      </c>
    </row>
    <row r="39" spans="2:26" ht="24.95" customHeight="1"/>
    <row r="40" spans="2:26" ht="24.95" customHeight="1"/>
    <row r="41" spans="2:26" ht="24.95" customHeight="1"/>
    <row r="42" spans="2:26" ht="30" customHeight="1"/>
    <row r="43" spans="2:26" ht="30" customHeight="1"/>
    <row r="44" spans="2:26" ht="30" customHeight="1"/>
    <row r="45" spans="2:26" ht="30" customHeight="1"/>
    <row r="46" spans="2:26" ht="30" customHeight="1"/>
    <row r="47" spans="2:26" ht="30" customHeight="1"/>
    <row r="48" spans="2: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B38:E38"/>
    <mergeCell ref="F38:G38"/>
    <mergeCell ref="A30:E30"/>
    <mergeCell ref="F30:U30"/>
    <mergeCell ref="B36:E36"/>
    <mergeCell ref="F36:Z36"/>
    <mergeCell ref="B37:E37"/>
    <mergeCell ref="F37:Z37"/>
  </mergeCells>
  <phoneticPr fontId="43"/>
  <dataValidations count="3">
    <dataValidation type="list" allowBlank="1" showInputMessage="1" showErrorMessage="1" sqref="F38:G38" xr:uid="{00000000-0002-0000-0100-000000000000}">
      <formula1>"　,2020,2021,2022,2023"</formula1>
    </dataValidation>
    <dataValidation type="list" allowBlank="1" showInputMessage="1" showErrorMessage="1" sqref="I38" xr:uid="{00000000-0002-0000-0100-000001000000}">
      <formula1>"1,2,3,4,5,6,7,8,9,10,11,12"</formula1>
    </dataValidation>
    <dataValidation type="list" allowBlank="1" showInputMessage="1" showErrorMessage="1" sqref="K38" xr:uid="{00000000-0002-0000-0100-000002000000}">
      <formula1>"1,2,3,4,5,6,7,8,9,10,11,12,13,14,15,16,17,18,19,20,21,22,23,24,25,26,27,28,29,30,31"</formula1>
    </dataValidation>
  </dataValidations>
  <pageMargins left="0.59055118110236204" right="0.39370078740157499" top="0.59055118110236204" bottom="0.59055118110236204"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4"/>
  <sheetViews>
    <sheetView workbookViewId="0">
      <selection activeCell="G14" sqref="G14:U14"/>
    </sheetView>
  </sheetViews>
  <sheetFormatPr defaultColWidth="9.140625" defaultRowHeight="13.5"/>
  <cols>
    <col min="1" max="26" width="4.140625" style="8" customWidth="1"/>
    <col min="27" max="16384" width="9.140625" style="8"/>
  </cols>
  <sheetData>
    <row r="1" spans="1:24" ht="20.100000000000001" customHeight="1">
      <c r="R1" s="435"/>
      <c r="S1" s="435"/>
      <c r="T1" s="10" t="s">
        <v>118</v>
      </c>
      <c r="U1" s="10"/>
      <c r="V1" s="10" t="s">
        <v>119</v>
      </c>
      <c r="W1" s="10"/>
      <c r="X1" s="10" t="s">
        <v>120</v>
      </c>
    </row>
    <row r="2" spans="1:24" ht="20.100000000000001" customHeight="1">
      <c r="A2" s="8" t="s">
        <v>121</v>
      </c>
    </row>
    <row r="3" spans="1:24" ht="20.100000000000001" customHeight="1"/>
    <row r="4" spans="1:24" ht="39" customHeight="1">
      <c r="H4" s="436" t="s">
        <v>122</v>
      </c>
      <c r="I4" s="436"/>
      <c r="J4" s="436"/>
      <c r="K4" s="436"/>
      <c r="L4" s="436"/>
      <c r="M4" s="436"/>
      <c r="N4" s="436"/>
      <c r="O4" s="436"/>
      <c r="P4" s="436"/>
      <c r="Q4" s="436"/>
    </row>
    <row r="5" spans="1:24" ht="20.100000000000001" customHeight="1">
      <c r="H5" s="41"/>
      <c r="I5" s="41"/>
      <c r="J5" s="41"/>
      <c r="K5" s="41"/>
      <c r="L5" s="41"/>
      <c r="M5" s="41"/>
      <c r="N5" s="41"/>
      <c r="O5" s="41"/>
      <c r="P5" s="41"/>
      <c r="Q5" s="41"/>
    </row>
    <row r="6" spans="1:24" ht="20.100000000000001" customHeight="1"/>
    <row r="7" spans="1:24" ht="20.100000000000001" customHeight="1">
      <c r="B7" s="42" t="s">
        <v>123</v>
      </c>
      <c r="C7" s="42"/>
      <c r="D7" s="42"/>
      <c r="E7" s="42"/>
      <c r="F7" s="43"/>
      <c r="G7" s="43"/>
      <c r="H7" s="43"/>
      <c r="I7" s="43"/>
      <c r="J7" s="43"/>
      <c r="K7" s="43"/>
      <c r="L7" s="43"/>
      <c r="M7" s="8" t="s">
        <v>124</v>
      </c>
    </row>
    <row r="8" spans="1:24" ht="20.100000000000001" customHeight="1">
      <c r="B8" s="8" t="s">
        <v>125</v>
      </c>
    </row>
    <row r="9" spans="1:24" ht="20.100000000000001" customHeight="1">
      <c r="B9" s="8" t="s">
        <v>126</v>
      </c>
    </row>
    <row r="10" spans="1:24" ht="20.100000000000001" customHeight="1"/>
    <row r="11" spans="1:24" ht="20.100000000000001" customHeight="1"/>
    <row r="12" spans="1:24" ht="20.100000000000001" customHeight="1">
      <c r="B12" s="415" t="s">
        <v>127</v>
      </c>
      <c r="C12" s="416"/>
      <c r="D12" s="417"/>
    </row>
    <row r="13" spans="1:24" ht="20.100000000000001" customHeight="1"/>
    <row r="14" spans="1:24" ht="39" customHeight="1">
      <c r="D14" s="437" t="s">
        <v>61</v>
      </c>
      <c r="E14" s="438"/>
      <c r="F14" s="439"/>
      <c r="G14" s="440"/>
      <c r="H14" s="441"/>
      <c r="I14" s="441"/>
      <c r="J14" s="441"/>
      <c r="K14" s="441"/>
      <c r="L14" s="441"/>
      <c r="M14" s="441"/>
      <c r="N14" s="441"/>
      <c r="O14" s="441"/>
      <c r="P14" s="441"/>
      <c r="Q14" s="441"/>
      <c r="R14" s="441"/>
      <c r="S14" s="441"/>
      <c r="T14" s="441"/>
      <c r="U14" s="442"/>
    </row>
    <row r="15" spans="1:24" ht="39" customHeight="1">
      <c r="D15" s="412" t="s">
        <v>7</v>
      </c>
      <c r="E15" s="413"/>
      <c r="F15" s="414"/>
      <c r="G15" s="431"/>
      <c r="H15" s="432"/>
      <c r="I15" s="432"/>
      <c r="J15" s="432"/>
      <c r="K15" s="432"/>
      <c r="L15" s="432"/>
      <c r="M15" s="432"/>
      <c r="N15" s="432"/>
      <c r="O15" s="432"/>
      <c r="P15" s="432"/>
      <c r="Q15" s="432"/>
      <c r="R15" s="432"/>
      <c r="S15" s="432"/>
      <c r="T15" s="432"/>
      <c r="U15" s="433"/>
    </row>
    <row r="16" spans="1:24" ht="39" customHeight="1">
      <c r="D16" s="412" t="s">
        <v>128</v>
      </c>
      <c r="E16" s="413"/>
      <c r="F16" s="414"/>
      <c r="G16" s="434"/>
      <c r="H16" s="435"/>
      <c r="I16" s="435"/>
      <c r="J16" s="33" t="s">
        <v>118</v>
      </c>
      <c r="K16" s="46"/>
      <c r="L16" s="47" t="s">
        <v>119</v>
      </c>
      <c r="M16" s="48"/>
      <c r="N16" s="47" t="s">
        <v>129</v>
      </c>
      <c r="O16" s="47"/>
      <c r="S16" s="47"/>
      <c r="T16" s="47"/>
      <c r="U16" s="50"/>
    </row>
    <row r="17" spans="2:22" ht="19.5" customHeight="1">
      <c r="D17" s="412" t="s">
        <v>130</v>
      </c>
      <c r="E17" s="413"/>
      <c r="F17" s="414"/>
      <c r="G17" s="34" t="s">
        <v>37</v>
      </c>
      <c r="H17" s="420"/>
      <c r="I17" s="420"/>
      <c r="J17" s="33" t="s">
        <v>131</v>
      </c>
      <c r="K17" s="421"/>
      <c r="L17" s="421"/>
      <c r="M17" s="47"/>
      <c r="N17" s="47"/>
      <c r="O17" s="47"/>
      <c r="P17" s="47"/>
      <c r="Q17" s="47"/>
      <c r="R17" s="47"/>
      <c r="S17" s="47"/>
      <c r="T17" s="47"/>
      <c r="U17" s="50"/>
    </row>
    <row r="18" spans="2:22" ht="19.5" customHeight="1">
      <c r="D18" s="412"/>
      <c r="E18" s="413"/>
      <c r="F18" s="414"/>
      <c r="G18" s="422"/>
      <c r="H18" s="411"/>
      <c r="I18" s="411"/>
      <c r="J18" s="411"/>
      <c r="K18" s="411"/>
      <c r="L18" s="411"/>
      <c r="M18" s="411"/>
      <c r="N18" s="411"/>
      <c r="O18" s="411"/>
      <c r="P18" s="411"/>
      <c r="Q18" s="411"/>
      <c r="R18" s="411"/>
      <c r="S18" s="411"/>
      <c r="T18" s="411"/>
      <c r="U18" s="423"/>
    </row>
    <row r="19" spans="2:22" ht="39" customHeight="1">
      <c r="D19" s="424" t="s">
        <v>132</v>
      </c>
      <c r="E19" s="425"/>
      <c r="F19" s="426"/>
      <c r="G19" s="427"/>
      <c r="H19" s="428"/>
      <c r="I19" s="428"/>
      <c r="J19" s="428"/>
      <c r="K19" s="428"/>
      <c r="L19" s="428"/>
      <c r="M19" s="428"/>
      <c r="N19" s="428"/>
      <c r="O19" s="429" t="s">
        <v>133</v>
      </c>
      <c r="P19" s="429"/>
      <c r="Q19" s="428" t="s">
        <v>134</v>
      </c>
      <c r="R19" s="428"/>
      <c r="S19" s="428"/>
      <c r="T19" s="428"/>
      <c r="U19" s="430"/>
    </row>
    <row r="20" spans="2:22" ht="20.100000000000001" customHeight="1"/>
    <row r="21" spans="2:22" ht="20.100000000000001" customHeight="1"/>
    <row r="22" spans="2:22" ht="20.100000000000001" customHeight="1">
      <c r="B22" s="415" t="s">
        <v>135</v>
      </c>
      <c r="C22" s="416"/>
      <c r="D22" s="417"/>
    </row>
    <row r="23" spans="2:22" ht="20.100000000000001" customHeight="1"/>
    <row r="24" spans="2:22" ht="39" customHeight="1">
      <c r="D24" s="410" t="s">
        <v>61</v>
      </c>
      <c r="E24" s="410"/>
      <c r="F24" s="418"/>
      <c r="G24" s="418"/>
      <c r="H24" s="418"/>
      <c r="I24" s="418"/>
      <c r="J24" s="418"/>
      <c r="K24" s="418"/>
      <c r="L24" s="418"/>
      <c r="M24" s="418"/>
      <c r="N24" s="418"/>
      <c r="O24" s="418"/>
      <c r="P24" s="419" t="s">
        <v>136</v>
      </c>
      <c r="Q24" s="419"/>
      <c r="R24" s="51"/>
      <c r="S24" s="51"/>
      <c r="T24" s="51"/>
      <c r="U24" s="51"/>
    </row>
    <row r="25" spans="2:22" ht="19.5" customHeight="1">
      <c r="D25" s="45"/>
      <c r="E25" s="45"/>
      <c r="F25" s="44"/>
      <c r="G25" s="44"/>
      <c r="H25" s="44"/>
      <c r="I25" s="44"/>
      <c r="J25" s="44"/>
      <c r="K25" s="44"/>
      <c r="L25" s="44"/>
      <c r="M25" s="44"/>
      <c r="N25" s="44"/>
      <c r="O25" s="44"/>
      <c r="P25" s="49"/>
      <c r="Q25" s="49"/>
      <c r="R25" s="51"/>
      <c r="S25" s="51"/>
      <c r="T25" s="51"/>
      <c r="U25" s="51"/>
    </row>
    <row r="26" spans="2:22" ht="19.5" customHeight="1">
      <c r="D26" s="411" t="s">
        <v>130</v>
      </c>
      <c r="E26" s="411"/>
      <c r="F26" s="34" t="s">
        <v>37</v>
      </c>
      <c r="G26" s="420"/>
      <c r="H26" s="420"/>
      <c r="I26" s="33" t="s">
        <v>131</v>
      </c>
      <c r="J26" s="421"/>
      <c r="K26" s="421"/>
      <c r="L26" s="47"/>
      <c r="M26" s="47"/>
      <c r="N26" s="47"/>
      <c r="O26" s="47"/>
      <c r="P26" s="47"/>
      <c r="Q26" s="47"/>
      <c r="R26" s="47"/>
      <c r="S26" s="47"/>
      <c r="T26" s="47"/>
      <c r="U26" s="47"/>
      <c r="V26" s="47"/>
    </row>
    <row r="27" spans="2:22" ht="19.5" customHeight="1">
      <c r="D27" s="410"/>
      <c r="E27" s="410"/>
      <c r="F27" s="410"/>
      <c r="G27" s="410"/>
      <c r="H27" s="410"/>
      <c r="I27" s="410"/>
      <c r="J27" s="410"/>
      <c r="K27" s="410"/>
      <c r="L27" s="410"/>
      <c r="M27" s="410"/>
      <c r="N27" s="410"/>
      <c r="O27" s="410"/>
      <c r="P27" s="410"/>
      <c r="Q27" s="410"/>
      <c r="R27" s="410"/>
      <c r="S27" s="410"/>
      <c r="T27" s="410"/>
      <c r="U27" s="410"/>
      <c r="V27" s="47"/>
    </row>
    <row r="28" spans="2:22" ht="19.5" customHeight="1"/>
    <row r="29" spans="2:22" ht="39" customHeight="1">
      <c r="D29" s="410" t="s">
        <v>137</v>
      </c>
      <c r="E29" s="410"/>
      <c r="F29" s="410"/>
      <c r="G29" s="410"/>
      <c r="H29" s="410"/>
      <c r="I29" s="410"/>
      <c r="J29" s="410"/>
      <c r="K29" s="410"/>
      <c r="L29" s="410"/>
      <c r="M29" s="410"/>
      <c r="N29" s="410"/>
      <c r="O29" s="410"/>
      <c r="P29" s="410"/>
      <c r="Q29" s="410"/>
      <c r="R29" s="410"/>
      <c r="S29" s="410"/>
      <c r="T29" s="410"/>
      <c r="U29" s="410"/>
    </row>
    <row r="30" spans="2:22" ht="20.100000000000001" customHeight="1"/>
    <row r="31" spans="2:22" ht="20.100000000000001" customHeight="1"/>
    <row r="32" spans="2: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27">
    <mergeCell ref="R1:S1"/>
    <mergeCell ref="H4:Q4"/>
    <mergeCell ref="B12:D12"/>
    <mergeCell ref="D14:F14"/>
    <mergeCell ref="G14:U14"/>
    <mergeCell ref="D15:F15"/>
    <mergeCell ref="G15:U15"/>
    <mergeCell ref="D16:F16"/>
    <mergeCell ref="G16:I16"/>
    <mergeCell ref="H17:I17"/>
    <mergeCell ref="K17:L17"/>
    <mergeCell ref="F27:U27"/>
    <mergeCell ref="D29:F29"/>
    <mergeCell ref="G29:U29"/>
    <mergeCell ref="D26:E27"/>
    <mergeCell ref="D17:F18"/>
    <mergeCell ref="B22:D22"/>
    <mergeCell ref="D24:E24"/>
    <mergeCell ref="F24:O24"/>
    <mergeCell ref="P24:Q24"/>
    <mergeCell ref="G26:H26"/>
    <mergeCell ref="J26:K26"/>
    <mergeCell ref="G18:U18"/>
    <mergeCell ref="D19:F19"/>
    <mergeCell ref="G19:N19"/>
    <mergeCell ref="O19:P19"/>
    <mergeCell ref="Q19:U19"/>
  </mergeCells>
  <phoneticPr fontId="43"/>
  <dataValidations count="1">
    <dataValidation allowBlank="1" showInputMessage="1" showErrorMessage="1" sqref="I16 K16 M16 H17:I17 K17:L17 G26:H26 J26:K26" xr:uid="{00000000-0002-0000-0200-000000000000}"/>
  </dataValidations>
  <pageMargins left="0.78700000000000003" right="0.78700000000000003" top="0.98399999999999999" bottom="0.98399999999999999" header="0.51200000000000001" footer="0.51200000000000001"/>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workbookViewId="0">
      <selection sqref="A1:XFD1048576"/>
    </sheetView>
  </sheetViews>
  <sheetFormatPr defaultColWidth="9.140625" defaultRowHeight="13.5"/>
  <cols>
    <col min="1" max="3" width="3.5703125" style="8" customWidth="1"/>
    <col min="4" max="5" width="5.42578125" style="8" customWidth="1"/>
    <col min="6" max="6" width="7.7109375" style="8" customWidth="1"/>
    <col min="7" max="8" width="26" style="8" customWidth="1"/>
    <col min="9" max="9" width="13.85546875" style="8" customWidth="1"/>
    <col min="10" max="10" width="17.7109375" style="8" customWidth="1"/>
    <col min="11" max="11" width="31.85546875" style="8" customWidth="1"/>
    <col min="12" max="16384" width="9.140625" style="8"/>
  </cols>
  <sheetData>
    <row r="1" spans="1:11" ht="30" customHeight="1">
      <c r="A1" s="443" t="s">
        <v>138</v>
      </c>
      <c r="B1" s="443"/>
      <c r="C1" s="443"/>
      <c r="D1" s="443"/>
      <c r="E1" s="443"/>
      <c r="F1" s="443"/>
      <c r="G1" s="443"/>
      <c r="H1" s="443"/>
      <c r="I1" s="443"/>
      <c r="J1" s="443"/>
      <c r="K1" s="443"/>
    </row>
    <row r="2" spans="1:11" ht="24" customHeight="1"/>
    <row r="3" spans="1:11" ht="26.25" customHeight="1">
      <c r="A3" s="444" t="s">
        <v>7</v>
      </c>
      <c r="B3" s="444"/>
      <c r="C3" s="444"/>
      <c r="D3" s="415"/>
      <c r="E3" s="416"/>
      <c r="F3" s="416"/>
      <c r="G3" s="417"/>
      <c r="H3" s="9"/>
      <c r="I3" s="413"/>
      <c r="J3" s="413"/>
      <c r="K3" s="34" t="s">
        <v>139</v>
      </c>
    </row>
    <row r="4" spans="1:11" ht="12.75" customHeight="1">
      <c r="D4" s="10"/>
      <c r="E4" s="10"/>
    </row>
    <row r="5" spans="1:11" s="7" customFormat="1" ht="16.5" customHeight="1">
      <c r="A5" s="456" t="s">
        <v>140</v>
      </c>
      <c r="B5" s="457"/>
      <c r="C5" s="458"/>
      <c r="D5" s="445" t="s">
        <v>141</v>
      </c>
      <c r="E5" s="446"/>
      <c r="F5" s="447" t="s">
        <v>10</v>
      </c>
      <c r="G5" s="449" t="s">
        <v>142</v>
      </c>
      <c r="H5" s="451" t="s">
        <v>5</v>
      </c>
      <c r="I5" s="445" t="s">
        <v>128</v>
      </c>
      <c r="J5" s="454" t="s">
        <v>143</v>
      </c>
      <c r="K5" s="447" t="s">
        <v>144</v>
      </c>
    </row>
    <row r="6" spans="1:11" s="7" customFormat="1" ht="16.5" customHeight="1">
      <c r="A6" s="459"/>
      <c r="B6" s="460"/>
      <c r="C6" s="461"/>
      <c r="D6" s="11" t="s">
        <v>145</v>
      </c>
      <c r="E6" s="12" t="s">
        <v>146</v>
      </c>
      <c r="F6" s="448"/>
      <c r="G6" s="450"/>
      <c r="H6" s="452"/>
      <c r="I6" s="453"/>
      <c r="J6" s="455"/>
      <c r="K6" s="448"/>
    </row>
    <row r="7" spans="1:11" ht="22.5" customHeight="1">
      <c r="A7" s="13"/>
      <c r="B7" s="14"/>
      <c r="C7" s="15"/>
      <c r="D7" s="16"/>
      <c r="E7" s="17"/>
      <c r="F7" s="18"/>
      <c r="G7" s="19"/>
      <c r="H7" s="18"/>
      <c r="I7" s="35"/>
      <c r="J7" s="36"/>
      <c r="K7" s="18"/>
    </row>
    <row r="8" spans="1:11" ht="22.5" customHeight="1">
      <c r="A8" s="20"/>
      <c r="B8" s="21"/>
      <c r="C8" s="22"/>
      <c r="D8" s="20"/>
      <c r="E8" s="23"/>
      <c r="F8" s="24"/>
      <c r="G8" s="25"/>
      <c r="H8" s="24"/>
      <c r="I8" s="37"/>
      <c r="J8" s="38"/>
      <c r="K8" s="24"/>
    </row>
    <row r="9" spans="1:11" ht="22.5" customHeight="1">
      <c r="A9" s="20"/>
      <c r="B9" s="21"/>
      <c r="C9" s="22"/>
      <c r="D9" s="20"/>
      <c r="E9" s="23"/>
      <c r="F9" s="24"/>
      <c r="G9" s="25"/>
      <c r="H9" s="24"/>
      <c r="I9" s="37"/>
      <c r="J9" s="38"/>
      <c r="K9" s="24"/>
    </row>
    <row r="10" spans="1:11" ht="22.5" customHeight="1">
      <c r="A10" s="20"/>
      <c r="B10" s="21"/>
      <c r="C10" s="22"/>
      <c r="D10" s="20"/>
      <c r="E10" s="23"/>
      <c r="F10" s="24"/>
      <c r="G10" s="25"/>
      <c r="H10" s="24"/>
      <c r="I10" s="37"/>
      <c r="J10" s="38"/>
      <c r="K10" s="24"/>
    </row>
    <row r="11" spans="1:11" ht="22.5" customHeight="1">
      <c r="A11" s="20"/>
      <c r="B11" s="21"/>
      <c r="C11" s="22"/>
      <c r="D11" s="20"/>
      <c r="E11" s="23"/>
      <c r="F11" s="24"/>
      <c r="G11" s="25"/>
      <c r="H11" s="24"/>
      <c r="I11" s="37"/>
      <c r="J11" s="38"/>
      <c r="K11" s="24"/>
    </row>
    <row r="12" spans="1:11" ht="22.5" customHeight="1">
      <c r="A12" s="20"/>
      <c r="B12" s="21"/>
      <c r="C12" s="22"/>
      <c r="D12" s="20"/>
      <c r="E12" s="23"/>
      <c r="F12" s="24"/>
      <c r="G12" s="25"/>
      <c r="H12" s="24"/>
      <c r="I12" s="37"/>
      <c r="J12" s="38"/>
      <c r="K12" s="24"/>
    </row>
    <row r="13" spans="1:11" ht="22.5" customHeight="1">
      <c r="A13" s="20"/>
      <c r="B13" s="21"/>
      <c r="C13" s="22"/>
      <c r="D13" s="20"/>
      <c r="E13" s="23"/>
      <c r="F13" s="24"/>
      <c r="G13" s="25"/>
      <c r="H13" s="24"/>
      <c r="I13" s="37"/>
      <c r="J13" s="38"/>
      <c r="K13" s="24"/>
    </row>
    <row r="14" spans="1:11" ht="22.5" customHeight="1">
      <c r="A14" s="20"/>
      <c r="B14" s="21"/>
      <c r="C14" s="22"/>
      <c r="D14" s="20"/>
      <c r="E14" s="23"/>
      <c r="F14" s="24"/>
      <c r="G14" s="25"/>
      <c r="H14" s="24"/>
      <c r="I14" s="37"/>
      <c r="J14" s="38"/>
      <c r="K14" s="24"/>
    </row>
    <row r="15" spans="1:11" ht="22.5" customHeight="1">
      <c r="A15" s="20"/>
      <c r="B15" s="21"/>
      <c r="C15" s="22"/>
      <c r="D15" s="20"/>
      <c r="E15" s="23"/>
      <c r="F15" s="24"/>
      <c r="G15" s="25"/>
      <c r="H15" s="24"/>
      <c r="I15" s="37"/>
      <c r="J15" s="38"/>
      <c r="K15" s="24"/>
    </row>
    <row r="16" spans="1:11" ht="22.5" customHeight="1">
      <c r="A16" s="20"/>
      <c r="B16" s="21"/>
      <c r="C16" s="22"/>
      <c r="D16" s="20"/>
      <c r="E16" s="23"/>
      <c r="F16" s="24"/>
      <c r="G16" s="25"/>
      <c r="H16" s="24"/>
      <c r="I16" s="37"/>
      <c r="J16" s="38"/>
      <c r="K16" s="24"/>
    </row>
    <row r="17" spans="1:11" ht="22.5" customHeight="1">
      <c r="A17" s="20"/>
      <c r="B17" s="21"/>
      <c r="C17" s="22"/>
      <c r="D17" s="20"/>
      <c r="E17" s="23"/>
      <c r="F17" s="24"/>
      <c r="G17" s="25"/>
      <c r="H17" s="24"/>
      <c r="I17" s="37"/>
      <c r="J17" s="38"/>
      <c r="K17" s="24"/>
    </row>
    <row r="18" spans="1:11" ht="22.5" customHeight="1">
      <c r="A18" s="20"/>
      <c r="B18" s="21"/>
      <c r="C18" s="22"/>
      <c r="D18" s="20"/>
      <c r="E18" s="23"/>
      <c r="F18" s="24"/>
      <c r="G18" s="25"/>
      <c r="H18" s="24"/>
      <c r="I18" s="37"/>
      <c r="J18" s="38"/>
      <c r="K18" s="24"/>
    </row>
    <row r="19" spans="1:11" ht="22.5" customHeight="1">
      <c r="A19" s="20"/>
      <c r="B19" s="21"/>
      <c r="C19" s="22"/>
      <c r="D19" s="20"/>
      <c r="E19" s="23"/>
      <c r="F19" s="24"/>
      <c r="G19" s="25"/>
      <c r="H19" s="24"/>
      <c r="I19" s="37"/>
      <c r="J19" s="38"/>
      <c r="K19" s="24"/>
    </row>
    <row r="20" spans="1:11" ht="22.5" customHeight="1">
      <c r="A20" s="20"/>
      <c r="B20" s="21"/>
      <c r="C20" s="22"/>
      <c r="D20" s="20"/>
      <c r="E20" s="23"/>
      <c r="F20" s="24"/>
      <c r="G20" s="25"/>
      <c r="H20" s="24"/>
      <c r="I20" s="37"/>
      <c r="J20" s="38"/>
      <c r="K20" s="24"/>
    </row>
    <row r="21" spans="1:11" ht="22.5" customHeight="1">
      <c r="A21" s="26"/>
      <c r="B21" s="27"/>
      <c r="C21" s="28"/>
      <c r="D21" s="26"/>
      <c r="E21" s="29"/>
      <c r="F21" s="30"/>
      <c r="G21" s="31"/>
      <c r="H21" s="30"/>
      <c r="I21" s="39"/>
      <c r="J21" s="40"/>
      <c r="K21" s="30"/>
    </row>
    <row r="22" spans="1:11" ht="12" customHeight="1"/>
    <row r="23" spans="1:11" ht="16.5" customHeight="1">
      <c r="D23" s="8" t="s">
        <v>147</v>
      </c>
    </row>
    <row r="24" spans="1:11" ht="16.5" customHeight="1">
      <c r="D24" s="32" t="s">
        <v>31</v>
      </c>
      <c r="E24" s="8" t="s">
        <v>148</v>
      </c>
    </row>
    <row r="25" spans="1:11" ht="16.5" customHeight="1">
      <c r="D25" s="32" t="s">
        <v>31</v>
      </c>
      <c r="E25" s="8" t="s">
        <v>149</v>
      </c>
    </row>
    <row r="26" spans="1:11" ht="16.5" customHeight="1">
      <c r="D26" s="8" t="s">
        <v>150</v>
      </c>
    </row>
    <row r="27" spans="1:11" ht="16.5" customHeight="1">
      <c r="D27" s="8" t="s">
        <v>151</v>
      </c>
    </row>
    <row r="28" spans="1:11" ht="16.5" customHeight="1">
      <c r="D28" s="8" t="s">
        <v>152</v>
      </c>
    </row>
    <row r="29" spans="1:11" ht="16.5" customHeight="1"/>
    <row r="30" spans="1:11" ht="18" customHeight="1"/>
    <row r="31" spans="1:11" ht="18" customHeight="1"/>
    <row r="32" spans="1:11" ht="18" customHeight="1"/>
  </sheetData>
  <mergeCells count="12">
    <mergeCell ref="A1:K1"/>
    <mergeCell ref="A3:C3"/>
    <mergeCell ref="D3:G3"/>
    <mergeCell ref="I3:J3"/>
    <mergeCell ref="D5:E5"/>
    <mergeCell ref="F5:F6"/>
    <mergeCell ref="G5:G6"/>
    <mergeCell ref="H5:H6"/>
    <mergeCell ref="I5:I6"/>
    <mergeCell ref="J5:J6"/>
    <mergeCell ref="K5:K6"/>
    <mergeCell ref="A5:C6"/>
  </mergeCells>
  <phoneticPr fontId="43"/>
  <dataValidations count="2">
    <dataValidation allowBlank="1" showInputMessage="1" showErrorMessage="1" sqref="F7:F21 H7:H21 J7:J21" xr:uid="{00000000-0002-0000-0300-000000000000}"/>
    <dataValidation type="date" allowBlank="1" showInputMessage="1" showErrorMessage="1" error="YYYY/MM/DDの形式で入力してください。" sqref="I7:I21" xr:uid="{00000000-0002-0000-0300-000001000000}">
      <formula1>1</formula1>
      <formula2>73415</formula2>
    </dataValidation>
  </dataValidations>
  <printOptions horizontalCentered="1" verticalCentered="1"/>
  <pageMargins left="0.39370078740157499" right="0.39370078740157499" top="0.196850393700787" bottom="0.196850393700787" header="0.31496062992126" footer="0.3149606299212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3"/>
  <sheetViews>
    <sheetView workbookViewId="0">
      <selection activeCell="A3" sqref="A3"/>
    </sheetView>
  </sheetViews>
  <sheetFormatPr defaultColWidth="9.140625" defaultRowHeight="12"/>
  <cols>
    <col min="1" max="2" width="20.7109375" style="1" customWidth="1"/>
    <col min="3" max="3" width="20.7109375" style="2" customWidth="1"/>
    <col min="4" max="4" width="10.7109375" style="3" customWidth="1"/>
    <col min="5" max="5" width="45.5703125" style="2" customWidth="1"/>
    <col min="6" max="6" width="15.7109375" style="2" customWidth="1"/>
    <col min="7" max="7" width="30.7109375" style="2" customWidth="1"/>
    <col min="8" max="12" width="20.7109375" style="1" customWidth="1"/>
    <col min="13" max="16384" width="9.140625" style="1"/>
  </cols>
  <sheetData>
    <row r="1" spans="1:9" ht="20.100000000000001" customHeight="1"/>
    <row r="2" spans="1:9" ht="20.100000000000001" customHeight="1"/>
    <row r="3" spans="1:9" ht="20.100000000000001" customHeight="1">
      <c r="B3" s="4">
        <f>フットサル大会申込書!G5</f>
        <v>0</v>
      </c>
      <c r="C3" s="2" t="e">
        <f>フットサル大会申込書!#REF!</f>
        <v>#REF!</v>
      </c>
      <c r="D3" s="4">
        <f>フットサル大会申込書!G8</f>
        <v>0</v>
      </c>
      <c r="E3" s="2">
        <f>フットサル大会申込書!G7</f>
        <v>0</v>
      </c>
      <c r="F3" s="2">
        <f>フットサル大会申込書!C10</f>
        <v>0</v>
      </c>
      <c r="G3" s="3">
        <f>フットサル大会申込書!G10</f>
        <v>0</v>
      </c>
      <c r="H3" s="2" t="str">
        <f>フットサル大会申込書!W7</f>
        <v>代表者名</v>
      </c>
      <c r="I3" s="3">
        <f>フットサル大会申込書!W8</f>
        <v>0</v>
      </c>
    </row>
    <row r="4" spans="1:9" ht="20.100000000000001" customHeight="1">
      <c r="A4" s="4">
        <f>B3</f>
        <v>0</v>
      </c>
      <c r="B4" s="4" t="e">
        <f>C3</f>
        <v>#REF!</v>
      </c>
      <c r="C4" s="4">
        <f>フットサル大会申込書!AM4</f>
        <v>0</v>
      </c>
      <c r="D4" s="2">
        <f>フットサル大会申込書!AO4</f>
        <v>0</v>
      </c>
      <c r="E4" s="5">
        <f>フットサル大会申込書!AP4</f>
        <v>0</v>
      </c>
      <c r="F4" s="6">
        <f>フットサル大会申込書!AQ4</f>
        <v>0</v>
      </c>
      <c r="G4" s="4">
        <f>フットサル大会申込書!AS4</f>
        <v>0</v>
      </c>
    </row>
    <row r="5" spans="1:9" ht="20.100000000000001" customHeight="1">
      <c r="A5" s="4"/>
      <c r="B5" s="2"/>
      <c r="C5" s="4">
        <f>フットサル大会申込書!AM5</f>
        <v>0</v>
      </c>
      <c r="D5" s="2">
        <f>フットサル大会申込書!AO5</f>
        <v>0</v>
      </c>
      <c r="E5" s="5">
        <f>フットサル大会申込書!AP5</f>
        <v>0</v>
      </c>
      <c r="F5" s="6">
        <f>フットサル大会申込書!AQ5</f>
        <v>0</v>
      </c>
      <c r="G5" s="4">
        <f>フットサル大会申込書!AS5</f>
        <v>0</v>
      </c>
    </row>
    <row r="6" spans="1:9" ht="20.100000000000001" customHeight="1">
      <c r="A6" s="4"/>
      <c r="B6" s="2"/>
      <c r="C6" s="4">
        <f>フットサル大会申込書!AM6</f>
        <v>0</v>
      </c>
      <c r="D6" s="2">
        <f>フットサル大会申込書!AO6</f>
        <v>0</v>
      </c>
      <c r="E6" s="5">
        <f>フットサル大会申込書!AP6</f>
        <v>0</v>
      </c>
      <c r="F6" s="6">
        <f>フットサル大会申込書!AQ6</f>
        <v>0</v>
      </c>
      <c r="G6" s="4">
        <f>フットサル大会申込書!AS6</f>
        <v>0</v>
      </c>
    </row>
    <row r="7" spans="1:9" ht="20.100000000000001" customHeight="1">
      <c r="A7" s="4"/>
      <c r="B7" s="2"/>
      <c r="C7" s="4" t="str">
        <f>フットサル大会申込書!AM7</f>
        <v>C</v>
      </c>
      <c r="D7" s="2" t="str">
        <f>フットサル大会申込書!AO7</f>
        <v>氏　　　　名</v>
      </c>
      <c r="E7" s="5" t="str">
        <f>フットサル大会申込書!AP7</f>
        <v>フリガナ</v>
      </c>
      <c r="F7" s="6" t="str">
        <f>フットサル大会申込書!AQ7</f>
        <v>生年月日
(YYYY/MM/DD)　</v>
      </c>
      <c r="G7" s="4" t="str">
        <f>フットサル大会申込書!AS7</f>
        <v>学校・学年（学生のみ）</v>
      </c>
    </row>
    <row r="8" spans="1:9" ht="20.100000000000001" customHeight="1">
      <c r="A8" s="4"/>
      <c r="B8" s="2"/>
      <c r="C8" s="4">
        <f>フットサル大会申込書!AM8</f>
        <v>0</v>
      </c>
      <c r="D8" s="2">
        <f>フットサル大会申込書!AO8</f>
        <v>0</v>
      </c>
      <c r="E8" s="5">
        <f>フットサル大会申込書!AP8</f>
        <v>0</v>
      </c>
      <c r="F8" s="6">
        <f>フットサル大会申込書!AQ8</f>
        <v>0</v>
      </c>
      <c r="G8" s="4">
        <f>フットサル大会申込書!AS8</f>
        <v>0</v>
      </c>
    </row>
    <row r="9" spans="1:9" ht="20.100000000000001" customHeight="1">
      <c r="A9" s="4"/>
      <c r="B9" s="2"/>
      <c r="C9" s="4">
        <f>フットサル大会申込書!AM9</f>
        <v>0</v>
      </c>
      <c r="D9" s="2">
        <f>フットサル大会申込書!AO9</f>
        <v>0</v>
      </c>
      <c r="E9" s="5">
        <f>フットサル大会申込書!AP9</f>
        <v>0</v>
      </c>
      <c r="F9" s="6">
        <f>フットサル大会申込書!AQ9</f>
        <v>0</v>
      </c>
      <c r="G9" s="4">
        <f>フットサル大会申込書!AS9</f>
        <v>0</v>
      </c>
    </row>
    <row r="10" spans="1:9" ht="20.100000000000001" customHeight="1">
      <c r="A10" s="4"/>
      <c r="B10" s="2"/>
      <c r="C10" s="4">
        <f>フットサル大会申込書!AM10</f>
        <v>0</v>
      </c>
      <c r="D10" s="2">
        <f>フットサル大会申込書!AO10</f>
        <v>0</v>
      </c>
      <c r="E10" s="5">
        <f>フットサル大会申込書!AP10</f>
        <v>0</v>
      </c>
      <c r="F10" s="6">
        <f>フットサル大会申込書!AQ10</f>
        <v>0</v>
      </c>
      <c r="G10" s="4">
        <f>フットサル大会申込書!AS10</f>
        <v>0</v>
      </c>
    </row>
    <row r="11" spans="1:9" ht="20.100000000000001" customHeight="1">
      <c r="A11" s="2"/>
      <c r="B11" s="2"/>
      <c r="C11" s="4">
        <f>フットサル大会申込書!AM11</f>
        <v>0</v>
      </c>
      <c r="D11" s="2">
        <f>フットサル大会申込書!AO11</f>
        <v>0</v>
      </c>
      <c r="E11" s="5">
        <f>フットサル大会申込書!AP11</f>
        <v>0</v>
      </c>
      <c r="F11" s="6">
        <f>フットサル大会申込書!AQ11</f>
        <v>0</v>
      </c>
      <c r="G11" s="4">
        <f>フットサル大会申込書!AS11</f>
        <v>0</v>
      </c>
    </row>
    <row r="12" spans="1:9" ht="20.100000000000001" customHeight="1">
      <c r="A12" s="2"/>
      <c r="B12" s="2"/>
      <c r="C12" s="4">
        <f>フットサル大会申込書!AM12</f>
        <v>0</v>
      </c>
      <c r="D12" s="2">
        <f>フットサル大会申込書!AO12</f>
        <v>0</v>
      </c>
      <c r="E12" s="5">
        <f>フットサル大会申込書!AP12</f>
        <v>0</v>
      </c>
      <c r="F12" s="6">
        <f>フットサル大会申込書!AQ12</f>
        <v>0</v>
      </c>
      <c r="G12" s="4">
        <f>フットサル大会申込書!AS12</f>
        <v>0</v>
      </c>
    </row>
    <row r="13" spans="1:9" ht="20.100000000000001" customHeight="1">
      <c r="A13" s="2"/>
      <c r="B13" s="2"/>
      <c r="C13" s="4">
        <f>フットサル大会申込書!AM13</f>
        <v>0</v>
      </c>
      <c r="D13" s="2">
        <f>フットサル大会申込書!AO13</f>
        <v>0</v>
      </c>
      <c r="E13" s="5">
        <f>フットサル大会申込書!AP13</f>
        <v>0</v>
      </c>
      <c r="F13" s="6">
        <f>フットサル大会申込書!AQ13</f>
        <v>0</v>
      </c>
      <c r="G13" s="4">
        <f>フットサル大会申込書!AS13</f>
        <v>0</v>
      </c>
    </row>
    <row r="14" spans="1:9" ht="20.100000000000001" customHeight="1">
      <c r="A14" s="2"/>
      <c r="B14" s="2"/>
      <c r="C14" s="4">
        <f>フットサル大会申込書!AM14</f>
        <v>0</v>
      </c>
      <c r="D14" s="2">
        <f>フットサル大会申込書!AO14</f>
        <v>0</v>
      </c>
      <c r="E14" s="5">
        <f>フットサル大会申込書!AP14</f>
        <v>0</v>
      </c>
      <c r="F14" s="6">
        <f>フットサル大会申込書!AQ14</f>
        <v>0</v>
      </c>
      <c r="G14" s="4">
        <f>フットサル大会申込書!AS14</f>
        <v>0</v>
      </c>
    </row>
    <row r="15" spans="1:9" ht="20.100000000000001" customHeight="1">
      <c r="A15" s="2"/>
      <c r="B15" s="2"/>
      <c r="C15" s="4">
        <f>フットサル大会申込書!AM15</f>
        <v>0</v>
      </c>
      <c r="D15" s="2">
        <f>フットサル大会申込書!AO15</f>
        <v>0</v>
      </c>
      <c r="E15" s="5">
        <f>フットサル大会申込書!AP15</f>
        <v>0</v>
      </c>
      <c r="F15" s="6">
        <f>フットサル大会申込書!AQ15</f>
        <v>0</v>
      </c>
      <c r="G15" s="4">
        <f>フットサル大会申込書!AS15</f>
        <v>0</v>
      </c>
    </row>
    <row r="16" spans="1:9" ht="20.100000000000001" customHeight="1">
      <c r="A16" s="2"/>
      <c r="B16" s="2"/>
      <c r="C16" s="4">
        <f>フットサル大会申込書!AM16</f>
        <v>0</v>
      </c>
      <c r="D16" s="2">
        <f>フットサル大会申込書!AO16</f>
        <v>0</v>
      </c>
      <c r="E16" s="5">
        <f>フットサル大会申込書!AP16</f>
        <v>0</v>
      </c>
      <c r="F16" s="6">
        <f>フットサル大会申込書!AQ16</f>
        <v>0</v>
      </c>
      <c r="G16" s="4">
        <f>フットサル大会申込書!AS16</f>
        <v>0</v>
      </c>
    </row>
    <row r="17" spans="1:7" ht="20.100000000000001" customHeight="1">
      <c r="A17" s="2"/>
      <c r="B17" s="2"/>
      <c r="C17" s="4">
        <f>フットサル大会申込書!AM17</f>
        <v>0</v>
      </c>
      <c r="D17" s="2">
        <f>フットサル大会申込書!AO17</f>
        <v>0</v>
      </c>
      <c r="E17" s="5">
        <f>フットサル大会申込書!AP17</f>
        <v>0</v>
      </c>
      <c r="F17" s="6">
        <f>フットサル大会申込書!AQ17</f>
        <v>0</v>
      </c>
      <c r="G17" s="4">
        <f>フットサル大会申込書!AS17</f>
        <v>0</v>
      </c>
    </row>
    <row r="18" spans="1:7" ht="20.100000000000001" customHeight="1">
      <c r="A18" s="2"/>
      <c r="B18" s="2"/>
      <c r="C18" s="4">
        <f>フットサル大会申込書!AM18</f>
        <v>0</v>
      </c>
      <c r="D18" s="2">
        <f>フットサル大会申込書!AO18</f>
        <v>0</v>
      </c>
      <c r="E18" s="5">
        <f>フットサル大会申込書!AP18</f>
        <v>0</v>
      </c>
      <c r="F18" s="6">
        <f>フットサル大会申込書!AQ18</f>
        <v>0</v>
      </c>
      <c r="G18" s="4">
        <f>フットサル大会申込書!AS18</f>
        <v>0</v>
      </c>
    </row>
    <row r="19" spans="1:7" ht="20.100000000000001" customHeight="1">
      <c r="A19" s="2"/>
      <c r="B19" s="2"/>
      <c r="C19" s="4">
        <f>フットサル大会申込書!AM19</f>
        <v>0</v>
      </c>
      <c r="D19" s="2">
        <f>フットサル大会申込書!AO19</f>
        <v>0</v>
      </c>
      <c r="E19" s="5">
        <f>フットサル大会申込書!AP19</f>
        <v>0</v>
      </c>
      <c r="F19" s="6">
        <f>フットサル大会申込書!AQ19</f>
        <v>0</v>
      </c>
      <c r="G19" s="4">
        <f>フットサル大会申込書!AS19</f>
        <v>0</v>
      </c>
    </row>
    <row r="20" spans="1:7" ht="20.100000000000001" customHeight="1">
      <c r="A20" s="2"/>
      <c r="B20" s="2"/>
      <c r="C20" s="4">
        <f>フットサル大会申込書!AM20</f>
        <v>0</v>
      </c>
      <c r="D20" s="2">
        <f>フットサル大会申込書!AO20</f>
        <v>0</v>
      </c>
      <c r="E20" s="5">
        <f>フットサル大会申込書!AP20</f>
        <v>0</v>
      </c>
      <c r="F20" s="6">
        <f>フットサル大会申込書!AQ20</f>
        <v>0</v>
      </c>
      <c r="G20" s="4">
        <f>フットサル大会申込書!AS20</f>
        <v>0</v>
      </c>
    </row>
    <row r="21" spans="1:7" ht="20.100000000000001" customHeight="1">
      <c r="A21" s="2"/>
      <c r="B21" s="2"/>
      <c r="C21" s="4">
        <f>フットサル大会申込書!AM21</f>
        <v>0</v>
      </c>
      <c r="D21" s="2">
        <f>フットサル大会申込書!AO21</f>
        <v>0</v>
      </c>
      <c r="E21" s="5">
        <f>フットサル大会申込書!AP21</f>
        <v>0</v>
      </c>
      <c r="F21" s="6">
        <f>フットサル大会申込書!AQ21</f>
        <v>0</v>
      </c>
      <c r="G21" s="4">
        <f>フットサル大会申込書!AS21</f>
        <v>0</v>
      </c>
    </row>
    <row r="22" spans="1:7" ht="19.5" customHeight="1">
      <c r="A22" s="2"/>
      <c r="B22" s="2"/>
      <c r="C22" s="4">
        <f>フットサル大会申込書!AM22</f>
        <v>0</v>
      </c>
      <c r="D22" s="2">
        <f>フットサル大会申込書!AO22</f>
        <v>0</v>
      </c>
      <c r="E22" s="5">
        <f>フットサル大会申込書!AP22</f>
        <v>0</v>
      </c>
      <c r="F22" s="6">
        <f>フットサル大会申込書!AQ22</f>
        <v>0</v>
      </c>
      <c r="G22" s="4">
        <f>フットサル大会申込書!AS22</f>
        <v>0</v>
      </c>
    </row>
    <row r="23" spans="1:7" ht="19.5" customHeight="1">
      <c r="A23" s="2"/>
      <c r="B23" s="2"/>
      <c r="C23" s="4">
        <f>フットサル大会申込書!AM23</f>
        <v>0</v>
      </c>
      <c r="D23" s="2">
        <f>フットサル大会申込書!AO23</f>
        <v>0</v>
      </c>
      <c r="E23" s="5">
        <f>フットサル大会申込書!AP23</f>
        <v>0</v>
      </c>
      <c r="F23" s="6">
        <f>フットサル大会申込書!AQ23</f>
        <v>0</v>
      </c>
      <c r="G23" s="4">
        <f>フットサル大会申込書!AS23</f>
        <v>0</v>
      </c>
    </row>
    <row r="24" spans="1:7" ht="19.5" customHeight="1">
      <c r="C24" s="4">
        <f>フットサル大会申込書!AM24</f>
        <v>0</v>
      </c>
      <c r="D24" s="2">
        <f>フットサル大会申込書!AO24</f>
        <v>0</v>
      </c>
      <c r="E24" s="5">
        <f>フットサル大会申込書!AP24</f>
        <v>0</v>
      </c>
      <c r="F24" s="6">
        <f>フットサル大会申込書!AQ24</f>
        <v>0</v>
      </c>
      <c r="G24" s="4">
        <f>フットサル大会申込書!AS24</f>
        <v>0</v>
      </c>
    </row>
    <row r="25" spans="1:7" ht="19.5" customHeight="1">
      <c r="C25" s="4">
        <f>フットサル大会申込書!AM25</f>
        <v>0</v>
      </c>
      <c r="D25" s="2">
        <f>フットサル大会申込書!AO25</f>
        <v>0</v>
      </c>
      <c r="E25" s="5">
        <f>フットサル大会申込書!AP25</f>
        <v>0</v>
      </c>
      <c r="F25" s="6">
        <f>フットサル大会申込書!AQ25</f>
        <v>0</v>
      </c>
      <c r="G25" s="4">
        <f>フットサル大会申込書!AS25</f>
        <v>0</v>
      </c>
    </row>
    <row r="26" spans="1:7" ht="19.5" customHeight="1">
      <c r="C26" s="4">
        <f>フットサル大会申込書!AM26</f>
        <v>0</v>
      </c>
      <c r="D26" s="2">
        <f>フットサル大会申込書!AO26</f>
        <v>0</v>
      </c>
      <c r="E26" s="5">
        <f>フットサル大会申込書!AP26</f>
        <v>0</v>
      </c>
      <c r="F26" s="6">
        <f>フットサル大会申込書!AQ26</f>
        <v>0</v>
      </c>
      <c r="G26" s="4">
        <f>フットサル大会申込書!AS26</f>
        <v>0</v>
      </c>
    </row>
    <row r="27" spans="1:7" ht="19.5" customHeight="1">
      <c r="C27" s="4">
        <f>フットサル大会申込書!AM27</f>
        <v>0</v>
      </c>
      <c r="D27" s="2">
        <f>フットサル大会申込書!AO27</f>
        <v>0</v>
      </c>
      <c r="E27" s="5">
        <f>フットサル大会申込書!AP27</f>
        <v>0</v>
      </c>
      <c r="F27" s="6">
        <f>フットサル大会申込書!AQ27</f>
        <v>0</v>
      </c>
      <c r="G27" s="4">
        <f>フットサル大会申込書!AS27</f>
        <v>0</v>
      </c>
    </row>
    <row r="28" spans="1:7" ht="19.5" customHeight="1">
      <c r="C28" s="4">
        <f>フットサル大会申込書!AM28</f>
        <v>0</v>
      </c>
      <c r="D28" s="2">
        <f>フットサル大会申込書!AO28</f>
        <v>0</v>
      </c>
      <c r="E28" s="5">
        <f>フットサル大会申込書!AP28</f>
        <v>0</v>
      </c>
      <c r="F28" s="6">
        <f>フットサル大会申込書!AQ28</f>
        <v>0</v>
      </c>
      <c r="G28" s="4">
        <f>フットサル大会申込書!AS28</f>
        <v>0</v>
      </c>
    </row>
    <row r="29" spans="1:7" ht="19.5" customHeight="1">
      <c r="C29" s="4">
        <f>フットサル大会申込書!AM29</f>
        <v>0</v>
      </c>
      <c r="D29" s="2">
        <f>フットサル大会申込書!AO29</f>
        <v>0</v>
      </c>
      <c r="E29" s="5">
        <f>フットサル大会申込書!AP29</f>
        <v>0</v>
      </c>
      <c r="F29" s="6">
        <f>フットサル大会申込書!AQ29</f>
        <v>0</v>
      </c>
      <c r="G29" s="4">
        <f>フットサル大会申込書!AS29</f>
        <v>0</v>
      </c>
    </row>
    <row r="30" spans="1:7" ht="19.5" customHeight="1">
      <c r="C30" s="4">
        <f>フットサル大会申込書!AM30</f>
        <v>0</v>
      </c>
      <c r="D30" s="2" t="str">
        <f>フットサル大会申込書!AO30</f>
        <v>上記の通り登録確認し参加申込みします。</v>
      </c>
      <c r="E30" s="5">
        <f>フットサル大会申込書!AP30</f>
        <v>0</v>
      </c>
      <c r="F30" s="6">
        <f>フットサル大会申込書!AQ30</f>
        <v>0</v>
      </c>
      <c r="G30" s="4">
        <f>フットサル大会申込書!AS30</f>
        <v>0</v>
      </c>
    </row>
    <row r="31" spans="1:7" ht="19.5" customHeight="1">
      <c r="C31" s="4">
        <f>フットサル大会申込書!AM31</f>
        <v>0</v>
      </c>
      <c r="D31" s="2" t="str">
        <f>フットサル大会申込書!AO31</f>
        <v>　年　　　　月　　　　　日</v>
      </c>
      <c r="E31" s="5">
        <f>フットサル大会申込書!AP31</f>
        <v>0</v>
      </c>
      <c r="F31" s="6">
        <f>フットサル大会申込書!AQ31</f>
        <v>0</v>
      </c>
      <c r="G31" s="4">
        <f>フットサル大会申込書!AS31</f>
        <v>0</v>
      </c>
    </row>
    <row r="32" spans="1:7" ht="19.5" customHeight="1">
      <c r="C32" s="4">
        <f>フットサル大会申込書!AM32</f>
        <v>0</v>
      </c>
      <c r="D32" s="2">
        <f>フットサル大会申込書!AO32</f>
        <v>0</v>
      </c>
      <c r="E32" s="5">
        <f>フットサル大会申込書!AP32</f>
        <v>0</v>
      </c>
      <c r="F32" s="6">
        <f>フットサル大会申込書!AQ32</f>
        <v>0</v>
      </c>
      <c r="G32" s="4">
        <f>フットサル大会申込書!AS32</f>
        <v>0</v>
      </c>
    </row>
    <row r="33" spans="3:7" ht="19.5" customHeight="1">
      <c r="C33" s="4">
        <f>フットサル大会申込書!AM33</f>
        <v>0</v>
      </c>
      <c r="D33" s="2">
        <f>フットサル大会申込書!AO33</f>
        <v>0</v>
      </c>
      <c r="E33" s="5">
        <f>フットサル大会申込書!AP33</f>
        <v>0</v>
      </c>
      <c r="F33" s="6">
        <f>フットサル大会申込書!AQ33</f>
        <v>0</v>
      </c>
      <c r="G33" s="4">
        <f>フットサル大会申込書!AS33</f>
        <v>0</v>
      </c>
    </row>
  </sheetData>
  <phoneticPr fontId="4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フットサル大会申込書</vt:lpstr>
      <vt:lpstr>同意書</vt:lpstr>
      <vt:lpstr>親権者同意書</vt:lpstr>
      <vt:lpstr>変更届出用紙</vt:lpstr>
      <vt:lpstr>連盟処理欄（入力禁止）</vt:lpstr>
      <vt:lpstr>フットサル大会申込書!Print_Area</vt:lpstr>
      <vt:lpstr>変更届出用紙!Print_Area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川瀬国安</cp:lastModifiedBy>
  <cp:lastPrinted>2014-09-12T06:06:00Z</cp:lastPrinted>
  <dcterms:created xsi:type="dcterms:W3CDTF">2002-10-09T06:04:00Z</dcterms:created>
  <dcterms:modified xsi:type="dcterms:W3CDTF">2022-05-06T04:02:41Z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