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875" yWindow="690" windowWidth="16635" windowHeight="10830" tabRatio="862"/>
  </bookViews>
  <sheets>
    <sheet name="基本情報" sheetId="1" r:id="rId1"/>
    <sheet name="ﾌﾞﾛｯｸﾘｰｸﾞ_ｴﾝﾄﾘｰ申込書(１枚目)" sheetId="15" r:id="rId2"/>
    <sheet name="ﾌﾞﾛｯｸﾘｰｸﾞ_ｴﾝﾄﾘｰ申込書(２枚目)" sheetId="17" r:id="rId3"/>
    <sheet name="ﾌﾞﾛｯｸﾘｰｸﾞ_追加登録" sheetId="18" r:id="rId4"/>
    <sheet name="３部･４部リーグ間移動選手一覧表" sheetId="20" r:id="rId5"/>
    <sheet name="春季大会" sheetId="2" r:id="rId6"/>
    <sheet name="春季追加登録" sheetId="10" r:id="rId7"/>
    <sheet name="高体連" sheetId="3" r:id="rId8"/>
    <sheet name="高体連ﾌﾟﾛｸﾞﾗﾑ用" sheetId="7" r:id="rId9"/>
    <sheet name="高体連登録変更" sheetId="11" r:id="rId10"/>
    <sheet name="高校選手権" sheetId="4" r:id="rId11"/>
    <sheet name="U-17選手権(１枚目)" sheetId="5" r:id="rId12"/>
    <sheet name="U-17選手権(２枚目)" sheetId="21" r:id="rId13"/>
    <sheet name="U-17追加登録" sheetId="12" r:id="rId14"/>
    <sheet name="ﾌﾞﾛｯｸﾘｰｸﾞのﾌﾟﾛｸﾞﾗﾑ作成者用" sheetId="16" r:id="rId15"/>
    <sheet name="春季大会ﾌﾟﾛｸﾞﾗﾑ作成担当用" sheetId="6" r:id="rId16"/>
    <sheet name="高校選手権ﾌﾟﾛｸﾞﾗﾑ作成担当用" sheetId="8" r:id="rId17"/>
    <sheet name="U-17選手権ﾌﾟﾛｸﾞﾗﾑ作成担当者用" sheetId="9" r:id="rId18"/>
  </sheets>
  <definedNames>
    <definedName name="_xlnm.Print_Area" localSheetId="4">'３部･４部リーグ間移動選手一覧表'!$A$1:$AD$94</definedName>
    <definedName name="_xlnm.Print_Area" localSheetId="11">'U-17選手権(１枚目)'!$C$1:$BP$48</definedName>
    <definedName name="_xlnm.Print_Area" localSheetId="12">'U-17選手権(２枚目)'!$C$1:$BP$48</definedName>
    <definedName name="_xlnm.Print_Area" localSheetId="13">'U-17追加登録'!$C$1:$BP$35</definedName>
    <definedName name="_xlnm.Print_Area" localSheetId="1">'ﾌﾞﾛｯｸﾘｰｸﾞ_ｴﾝﾄﾘｰ申込書(１枚目)'!$C$1:$AS$71</definedName>
    <definedName name="_xlnm.Print_Area" localSheetId="2">'ﾌﾞﾛｯｸﾘｰｸﾞ_ｴﾝﾄﾘｰ申込書(２枚目)'!$C$1:$AS$71</definedName>
    <definedName name="_xlnm.Print_Area" localSheetId="3">ﾌﾞﾛｯｸﾘｰｸﾞ_追加登録!$C$1:$BP$40</definedName>
    <definedName name="_xlnm.Print_Area" localSheetId="10">高校選手権!$C$1:$AV$48</definedName>
    <definedName name="_xlnm.Print_Area" localSheetId="7">高体連!$C$1:$AV$43</definedName>
    <definedName name="_xlnm.Print_Area" localSheetId="9">高体連登録変更!$C$1:$AH$34</definedName>
    <definedName name="_xlnm.Print_Area" localSheetId="5">春季大会!$C$1:$BP$54</definedName>
    <definedName name="_xlnm.Print_Area" localSheetId="6">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7" l="1"/>
  <c r="F9" i="17"/>
  <c r="R4" i="17"/>
  <c r="J17" i="15" l="1"/>
  <c r="H8" i="7"/>
  <c r="H9" i="7"/>
  <c r="H10" i="7"/>
  <c r="H11" i="7"/>
  <c r="H12" i="7"/>
  <c r="H13" i="7"/>
  <c r="H14" i="7"/>
  <c r="H15" i="7"/>
  <c r="H16" i="7"/>
  <c r="H17" i="7"/>
  <c r="H18" i="7"/>
  <c r="H19" i="7"/>
  <c r="H20" i="7"/>
  <c r="H21" i="7"/>
  <c r="H22" i="7"/>
  <c r="H23" i="7"/>
  <c r="H24" i="7"/>
  <c r="H25" i="7"/>
  <c r="H26" i="7"/>
  <c r="H7" i="7"/>
  <c r="G7" i="7"/>
  <c r="G8" i="7"/>
  <c r="G9" i="7"/>
  <c r="G10" i="7"/>
  <c r="G11" i="7"/>
  <c r="G12" i="7"/>
  <c r="G13" i="7"/>
  <c r="G14" i="7"/>
  <c r="G15" i="7"/>
  <c r="G16" i="7"/>
  <c r="G17" i="7"/>
  <c r="G18" i="7"/>
  <c r="G19" i="7"/>
  <c r="G20" i="7"/>
  <c r="G21" i="7"/>
  <c r="G22" i="7"/>
  <c r="G23" i="7"/>
  <c r="G24" i="7"/>
  <c r="G25" i="7"/>
  <c r="G26" i="7"/>
  <c r="L11" i="2" l="1"/>
  <c r="Q47" i="21" l="1"/>
  <c r="K47" i="21"/>
  <c r="BK43" i="21"/>
  <c r="BK42" i="21"/>
  <c r="BC43" i="21"/>
  <c r="BC42" i="21"/>
  <c r="AU43" i="21"/>
  <c r="AU42" i="21"/>
  <c r="AG43" i="21"/>
  <c r="AG42" i="21"/>
  <c r="Z43" i="21"/>
  <c r="Z42" i="21"/>
  <c r="R43" i="21"/>
  <c r="R42" i="21"/>
  <c r="BH9" i="21"/>
  <c r="AQ9" i="21"/>
  <c r="AQ8" i="21"/>
  <c r="AV7" i="21"/>
  <c r="BN6" i="21"/>
  <c r="BJ6" i="21"/>
  <c r="BE6" i="21"/>
  <c r="AW6" i="21"/>
  <c r="AS6" i="21"/>
  <c r="AX5" i="21"/>
  <c r="AX4" i="21"/>
  <c r="AD8" i="21"/>
  <c r="AD9" i="21"/>
  <c r="AD7" i="21"/>
  <c r="N7" i="21"/>
  <c r="N8" i="21"/>
  <c r="N9" i="21"/>
  <c r="AC5" i="21"/>
  <c r="AC4" i="21"/>
  <c r="N5" i="21"/>
  <c r="N6" i="21"/>
  <c r="N4" i="21"/>
  <c r="BK40" i="21"/>
  <c r="BG40" i="21"/>
  <c r="AS40" i="21"/>
  <c r="AM40" i="21"/>
  <c r="AD40" i="21"/>
  <c r="Z40" i="21"/>
  <c r="L40" i="21"/>
  <c r="F40" i="21"/>
  <c r="BK39" i="21"/>
  <c r="BG39" i="21"/>
  <c r="AS39" i="21"/>
  <c r="AM39" i="21"/>
  <c r="AD39" i="21"/>
  <c r="Z39" i="21"/>
  <c r="L39" i="21"/>
  <c r="F39" i="21"/>
  <c r="BK38" i="21"/>
  <c r="BG38" i="21"/>
  <c r="AS38" i="21"/>
  <c r="AM38" i="21"/>
  <c r="AD38" i="21"/>
  <c r="Z38" i="21"/>
  <c r="L38" i="21"/>
  <c r="F38" i="21"/>
  <c r="BK37" i="21"/>
  <c r="BG37" i="21"/>
  <c r="AS37" i="21"/>
  <c r="AM37" i="21"/>
  <c r="AD37" i="21"/>
  <c r="Z37" i="21"/>
  <c r="L37" i="21"/>
  <c r="F37" i="21"/>
  <c r="BK36" i="21"/>
  <c r="BG36" i="21"/>
  <c r="AS36" i="21"/>
  <c r="AM36" i="21"/>
  <c r="AD36" i="21"/>
  <c r="Z36" i="21"/>
  <c r="L36" i="21"/>
  <c r="F36" i="21"/>
  <c r="BK35" i="21"/>
  <c r="BG35" i="21"/>
  <c r="AS35" i="21"/>
  <c r="AM35" i="21"/>
  <c r="AD35" i="21"/>
  <c r="Z35" i="21"/>
  <c r="L35" i="21"/>
  <c r="F35" i="21"/>
  <c r="BK34" i="21"/>
  <c r="BG34" i="21"/>
  <c r="AS34" i="21"/>
  <c r="AM34" i="21"/>
  <c r="AD34" i="21"/>
  <c r="Z34" i="21"/>
  <c r="L34" i="21"/>
  <c r="F34" i="21"/>
  <c r="BK33" i="21"/>
  <c r="BG33" i="21"/>
  <c r="AS33" i="21"/>
  <c r="AM33" i="21"/>
  <c r="AD33" i="21"/>
  <c r="Z33" i="21"/>
  <c r="L33" i="21"/>
  <c r="F33" i="21"/>
  <c r="BK32" i="21"/>
  <c r="BG32" i="21"/>
  <c r="AS32" i="21"/>
  <c r="AM32" i="21"/>
  <c r="AD32" i="21"/>
  <c r="Z32" i="21"/>
  <c r="L32" i="21"/>
  <c r="F32" i="21"/>
  <c r="BK31" i="21"/>
  <c r="BG31" i="21"/>
  <c r="AS31" i="21"/>
  <c r="AM31" i="21"/>
  <c r="AD31" i="21"/>
  <c r="Z31" i="21"/>
  <c r="L31" i="21"/>
  <c r="F31" i="21"/>
  <c r="BK30" i="21"/>
  <c r="BG30" i="21"/>
  <c r="AS30" i="21"/>
  <c r="AM30" i="21"/>
  <c r="AD30" i="21"/>
  <c r="Z30" i="21"/>
  <c r="L30" i="21"/>
  <c r="F30" i="21"/>
  <c r="BK29" i="21"/>
  <c r="BG29" i="21"/>
  <c r="AS29" i="21"/>
  <c r="AM29" i="21"/>
  <c r="AD29" i="21"/>
  <c r="Z29" i="21"/>
  <c r="L29" i="21"/>
  <c r="F29" i="21"/>
  <c r="BK28" i="21"/>
  <c r="BG28" i="21"/>
  <c r="AS28" i="21"/>
  <c r="AM28" i="21"/>
  <c r="AD28" i="21"/>
  <c r="Z28" i="21"/>
  <c r="L28" i="21"/>
  <c r="F28" i="21"/>
  <c r="BK27" i="21"/>
  <c r="BG27" i="21"/>
  <c r="AS27" i="21"/>
  <c r="AM27" i="21"/>
  <c r="AD27" i="21"/>
  <c r="Z27" i="21"/>
  <c r="L27" i="21"/>
  <c r="F27" i="21"/>
  <c r="BK26" i="21"/>
  <c r="BG26" i="21"/>
  <c r="AS26" i="21"/>
  <c r="AM26" i="21"/>
  <c r="AD26" i="21"/>
  <c r="Z26" i="21"/>
  <c r="L26" i="21"/>
  <c r="F26" i="21"/>
  <c r="BK25" i="21"/>
  <c r="BG25" i="21"/>
  <c r="AS25" i="21"/>
  <c r="AM25" i="21"/>
  <c r="AD25" i="21"/>
  <c r="Z25" i="21"/>
  <c r="L25" i="21"/>
  <c r="F25" i="21"/>
  <c r="BK24" i="21"/>
  <c r="BG24" i="21"/>
  <c r="AS24" i="21"/>
  <c r="AM24" i="21"/>
  <c r="AD24" i="21"/>
  <c r="Z24" i="21"/>
  <c r="L24" i="21"/>
  <c r="F24" i="21"/>
  <c r="BK23" i="21"/>
  <c r="BG23" i="21"/>
  <c r="AS23" i="21"/>
  <c r="AM23" i="21"/>
  <c r="AD23" i="21"/>
  <c r="Z23" i="21"/>
  <c r="L23" i="21"/>
  <c r="F23" i="21"/>
  <c r="BK22" i="21"/>
  <c r="BG22" i="21"/>
  <c r="AS22" i="21"/>
  <c r="AM22" i="21"/>
  <c r="AD22" i="21"/>
  <c r="Z22" i="21"/>
  <c r="L22" i="21"/>
  <c r="F22" i="21"/>
  <c r="BK21" i="21"/>
  <c r="BG21" i="21"/>
  <c r="AS21" i="21"/>
  <c r="AM21" i="21"/>
  <c r="AD21" i="21"/>
  <c r="Z21" i="21"/>
  <c r="L21" i="21"/>
  <c r="F21" i="21"/>
  <c r="BK20" i="21"/>
  <c r="BG20" i="21"/>
  <c r="AS20" i="21"/>
  <c r="AM20" i="21"/>
  <c r="AD20" i="21"/>
  <c r="Z20" i="21"/>
  <c r="L20" i="21"/>
  <c r="F20" i="21"/>
  <c r="BK19" i="21"/>
  <c r="BG19" i="21"/>
  <c r="AS19" i="21"/>
  <c r="AM19" i="21"/>
  <c r="AD19" i="21"/>
  <c r="Z19" i="21"/>
  <c r="L19" i="21"/>
  <c r="F19" i="21"/>
  <c r="BK18" i="21"/>
  <c r="BG18" i="21"/>
  <c r="AS18" i="21"/>
  <c r="AM18" i="21"/>
  <c r="AD18" i="21"/>
  <c r="Z18" i="21"/>
  <c r="L18" i="21"/>
  <c r="F18" i="21"/>
  <c r="BK17" i="21"/>
  <c r="BG17" i="21"/>
  <c r="AS17" i="21"/>
  <c r="AM17" i="21"/>
  <c r="AD17" i="21"/>
  <c r="Z17" i="21"/>
  <c r="L17" i="21"/>
  <c r="F17" i="21"/>
  <c r="BK16" i="21"/>
  <c r="BG16" i="21"/>
  <c r="AS16" i="21"/>
  <c r="AM16" i="21"/>
  <c r="AD16" i="21"/>
  <c r="Z16" i="21"/>
  <c r="L16" i="21"/>
  <c r="F16" i="21"/>
  <c r="BK15" i="21"/>
  <c r="BG15" i="21"/>
  <c r="AS15" i="21"/>
  <c r="AM15" i="21"/>
  <c r="AD15" i="21"/>
  <c r="Z15" i="21"/>
  <c r="L15" i="21"/>
  <c r="F15" i="21"/>
  <c r="BK14" i="21"/>
  <c r="BG14" i="21"/>
  <c r="AS14" i="21"/>
  <c r="AM14" i="21"/>
  <c r="AD14" i="21"/>
  <c r="Z14" i="21"/>
  <c r="L14" i="21"/>
  <c r="F14" i="21"/>
  <c r="BK13" i="21"/>
  <c r="BG13" i="21"/>
  <c r="AS13" i="21"/>
  <c r="AM13" i="21"/>
  <c r="AD13" i="21"/>
  <c r="Z13" i="21"/>
  <c r="L13" i="21"/>
  <c r="F13" i="21"/>
  <c r="BK12" i="21"/>
  <c r="BG12" i="21"/>
  <c r="AS12" i="21"/>
  <c r="AM12" i="21"/>
  <c r="AD12" i="21"/>
  <c r="Z12" i="21"/>
  <c r="L12" i="21"/>
  <c r="F12" i="21"/>
  <c r="BK11" i="21"/>
  <c r="BG11" i="21"/>
  <c r="AS11" i="21"/>
  <c r="AM11" i="21"/>
  <c r="AD11" i="21"/>
  <c r="Z11" i="21"/>
  <c r="L11" i="21"/>
  <c r="F11" i="21"/>
  <c r="J3" i="21"/>
  <c r="BK35" i="18"/>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G71" i="17"/>
  <c r="AG70" i="17"/>
  <c r="AB71" i="17"/>
  <c r="AB70" i="17"/>
  <c r="X71" i="17"/>
  <c r="X70" i="17"/>
  <c r="L71" i="17"/>
  <c r="O71" i="17"/>
  <c r="R71" i="17"/>
  <c r="R70" i="17"/>
  <c r="O70" i="17"/>
  <c r="L70" i="17"/>
  <c r="AO4" i="17"/>
  <c r="AF5" i="17"/>
  <c r="AF6" i="17"/>
  <c r="AF7" i="17"/>
  <c r="AF4" i="17"/>
  <c r="R5" i="17"/>
  <c r="R6" i="17"/>
  <c r="R7" i="17"/>
  <c r="K7" i="17"/>
  <c r="K6" i="17"/>
  <c r="K5" i="17"/>
  <c r="K4" i="17"/>
  <c r="AP68" i="17"/>
  <c r="AN68" i="17"/>
  <c r="AD68" i="17"/>
  <c r="Z68" i="17"/>
  <c r="S68" i="17"/>
  <c r="Q68" i="17"/>
  <c r="J68" i="17"/>
  <c r="F68" i="17"/>
  <c r="AP67" i="17"/>
  <c r="AN67" i="17"/>
  <c r="AD67" i="17"/>
  <c r="Z67" i="17"/>
  <c r="S67" i="17"/>
  <c r="Q67" i="17"/>
  <c r="J67" i="17"/>
  <c r="F67" i="17"/>
  <c r="AP66" i="17"/>
  <c r="AN66" i="17"/>
  <c r="AD66" i="17"/>
  <c r="Z66" i="17"/>
  <c r="S66" i="17"/>
  <c r="Q66" i="17"/>
  <c r="J66" i="17"/>
  <c r="F66" i="17"/>
  <c r="AP65" i="17"/>
  <c r="AN65" i="17"/>
  <c r="AD65" i="17"/>
  <c r="Z65" i="17"/>
  <c r="S65" i="17"/>
  <c r="Q65" i="17"/>
  <c r="J65" i="17"/>
  <c r="F65" i="17"/>
  <c r="AP64" i="17"/>
  <c r="AN64" i="17"/>
  <c r="AD64" i="17"/>
  <c r="Z64" i="17"/>
  <c r="S64" i="17"/>
  <c r="Q64" i="17"/>
  <c r="J64" i="17"/>
  <c r="F64" i="17"/>
  <c r="AP63" i="17"/>
  <c r="AN63" i="17"/>
  <c r="AD63" i="17"/>
  <c r="Z63" i="17"/>
  <c r="S63" i="17"/>
  <c r="Q63" i="17"/>
  <c r="J63" i="17"/>
  <c r="F63" i="17"/>
  <c r="AP62" i="17"/>
  <c r="AN62" i="17"/>
  <c r="AD62" i="17"/>
  <c r="Z62" i="17"/>
  <c r="S62" i="17"/>
  <c r="Q62" i="17"/>
  <c r="J62" i="17"/>
  <c r="F62" i="17"/>
  <c r="AP61" i="17"/>
  <c r="AN61" i="17"/>
  <c r="AD61" i="17"/>
  <c r="Z61" i="17"/>
  <c r="S61" i="17"/>
  <c r="Q61" i="17"/>
  <c r="J61" i="17"/>
  <c r="F61" i="17"/>
  <c r="AP60" i="17"/>
  <c r="AN60" i="17"/>
  <c r="AD60" i="17"/>
  <c r="Z60" i="17"/>
  <c r="S60" i="17"/>
  <c r="Q60" i="17"/>
  <c r="J60" i="17"/>
  <c r="F60" i="17"/>
  <c r="AP59" i="17"/>
  <c r="AN59" i="17"/>
  <c r="AD59" i="17"/>
  <c r="Z59" i="17"/>
  <c r="S59" i="17"/>
  <c r="Q59" i="17"/>
  <c r="J59" i="17"/>
  <c r="F59" i="17"/>
  <c r="AP58" i="17"/>
  <c r="AN58" i="17"/>
  <c r="AD58" i="17"/>
  <c r="Z58" i="17"/>
  <c r="S58" i="17"/>
  <c r="Q58" i="17"/>
  <c r="J58" i="17"/>
  <c r="F58" i="17"/>
  <c r="AP57" i="17"/>
  <c r="AN57" i="17"/>
  <c r="AD57" i="17"/>
  <c r="Z57" i="17"/>
  <c r="S57" i="17"/>
  <c r="Q57" i="17"/>
  <c r="J57" i="17"/>
  <c r="F57" i="17"/>
  <c r="AP56" i="17"/>
  <c r="AN56" i="17"/>
  <c r="AD56" i="17"/>
  <c r="Z56" i="17"/>
  <c r="S56" i="17"/>
  <c r="Q56" i="17"/>
  <c r="J56" i="17"/>
  <c r="F56" i="17"/>
  <c r="AP55" i="17"/>
  <c r="AN55" i="17"/>
  <c r="AD55" i="17"/>
  <c r="Z55" i="17"/>
  <c r="S55" i="17"/>
  <c r="Q55" i="17"/>
  <c r="J55" i="17"/>
  <c r="F55" i="17"/>
  <c r="AP54" i="17"/>
  <c r="AN54" i="17"/>
  <c r="AD54" i="17"/>
  <c r="Z54" i="17"/>
  <c r="S54" i="17"/>
  <c r="Q54" i="17"/>
  <c r="J54" i="17"/>
  <c r="F54" i="17"/>
  <c r="AP53" i="17"/>
  <c r="AN53" i="17"/>
  <c r="AD53" i="17"/>
  <c r="Z53" i="17"/>
  <c r="S53" i="17"/>
  <c r="Q53" i="17"/>
  <c r="J53" i="17"/>
  <c r="F53" i="17"/>
  <c r="AP52" i="17"/>
  <c r="AN52" i="17"/>
  <c r="AD52" i="17"/>
  <c r="Z52" i="17"/>
  <c r="S52" i="17"/>
  <c r="Q52" i="17"/>
  <c r="J52" i="17"/>
  <c r="F52" i="17"/>
  <c r="AP51" i="17"/>
  <c r="AN51" i="17"/>
  <c r="AD51" i="17"/>
  <c r="Z51" i="17"/>
  <c r="S51" i="17"/>
  <c r="Q51" i="17"/>
  <c r="J51" i="17"/>
  <c r="F51" i="17"/>
  <c r="AP50" i="17"/>
  <c r="AN50" i="17"/>
  <c r="AD50" i="17"/>
  <c r="Z50" i="17"/>
  <c r="S50" i="17"/>
  <c r="Q50" i="17"/>
  <c r="J50" i="17"/>
  <c r="F50" i="17"/>
  <c r="AP49" i="17"/>
  <c r="AN49" i="17"/>
  <c r="AD49" i="17"/>
  <c r="Z49" i="17"/>
  <c r="S49" i="17"/>
  <c r="Q49" i="17"/>
  <c r="J49" i="17"/>
  <c r="F49" i="17"/>
  <c r="AP48" i="17"/>
  <c r="AN48" i="17"/>
  <c r="AD48" i="17"/>
  <c r="Z48" i="17"/>
  <c r="S48" i="17"/>
  <c r="Q48" i="17"/>
  <c r="J48" i="17"/>
  <c r="F48" i="17"/>
  <c r="AP47" i="17"/>
  <c r="AN47" i="17"/>
  <c r="AD47" i="17"/>
  <c r="Z47" i="17"/>
  <c r="S47" i="17"/>
  <c r="Q47" i="17"/>
  <c r="J47" i="17"/>
  <c r="F47" i="17"/>
  <c r="AP46" i="17"/>
  <c r="AN46" i="17"/>
  <c r="AD46" i="17"/>
  <c r="Z46" i="17"/>
  <c r="S46" i="17"/>
  <c r="Q46" i="17"/>
  <c r="J46" i="17"/>
  <c r="F46" i="17"/>
  <c r="AP45" i="17"/>
  <c r="AN45" i="17"/>
  <c r="AD45" i="17"/>
  <c r="Z45" i="17"/>
  <c r="S45" i="17"/>
  <c r="Q45" i="17"/>
  <c r="J45" i="17"/>
  <c r="F45" i="17"/>
  <c r="AP44" i="17"/>
  <c r="AN44" i="17"/>
  <c r="AD44" i="17"/>
  <c r="Z44" i="17"/>
  <c r="S44" i="17"/>
  <c r="Q44" i="17"/>
  <c r="J44" i="17"/>
  <c r="F44" i="17"/>
  <c r="AP43" i="17"/>
  <c r="AN43" i="17"/>
  <c r="AD43" i="17"/>
  <c r="Z43" i="17"/>
  <c r="S43" i="17"/>
  <c r="Q43" i="17"/>
  <c r="J43" i="17"/>
  <c r="F43" i="17"/>
  <c r="AP42" i="17"/>
  <c r="AN42" i="17"/>
  <c r="AD42" i="17"/>
  <c r="Z42" i="17"/>
  <c r="S42" i="17"/>
  <c r="Q42" i="17"/>
  <c r="J42" i="17"/>
  <c r="F42" i="17"/>
  <c r="AP41" i="17"/>
  <c r="AN41" i="17"/>
  <c r="AD41" i="17"/>
  <c r="Z41" i="17"/>
  <c r="S41" i="17"/>
  <c r="Q41" i="17"/>
  <c r="J41" i="17"/>
  <c r="F41" i="17"/>
  <c r="AP40" i="17"/>
  <c r="AN40" i="17"/>
  <c r="AD40" i="17"/>
  <c r="Z40" i="17"/>
  <c r="S40" i="17"/>
  <c r="Q40" i="17"/>
  <c r="J40" i="17"/>
  <c r="F40" i="17"/>
  <c r="AP39" i="17"/>
  <c r="AN39" i="17"/>
  <c r="AD39" i="17"/>
  <c r="Z39" i="17"/>
  <c r="S39" i="17"/>
  <c r="Q39" i="17"/>
  <c r="J39" i="17"/>
  <c r="F39" i="17"/>
  <c r="AP38" i="17"/>
  <c r="AN38" i="17"/>
  <c r="AD38" i="17"/>
  <c r="Z38" i="17"/>
  <c r="S38" i="17"/>
  <c r="Q38" i="17"/>
  <c r="J38" i="17"/>
  <c r="F38" i="17"/>
  <c r="AP37" i="17"/>
  <c r="AN37" i="17"/>
  <c r="AD37" i="17"/>
  <c r="Z37" i="17"/>
  <c r="S37" i="17"/>
  <c r="Q37" i="17"/>
  <c r="J37" i="17"/>
  <c r="F37" i="17"/>
  <c r="AP36" i="17"/>
  <c r="AN36" i="17"/>
  <c r="AD36" i="17"/>
  <c r="Z36" i="17"/>
  <c r="S36" i="17"/>
  <c r="Q36" i="17"/>
  <c r="J36" i="17"/>
  <c r="F36" i="17"/>
  <c r="AP35" i="17"/>
  <c r="AN35" i="17"/>
  <c r="AD35" i="17"/>
  <c r="Z35" i="17"/>
  <c r="S35" i="17"/>
  <c r="Q35" i="17"/>
  <c r="J35" i="17"/>
  <c r="F35" i="17"/>
  <c r="AP34" i="17"/>
  <c r="AN34" i="17"/>
  <c r="AD34" i="17"/>
  <c r="Z34" i="17"/>
  <c r="S34" i="17"/>
  <c r="Q34" i="17"/>
  <c r="J34" i="17"/>
  <c r="F34" i="17"/>
  <c r="AP33" i="17"/>
  <c r="AN33" i="17"/>
  <c r="AD33" i="17"/>
  <c r="Z33" i="17"/>
  <c r="S33" i="17"/>
  <c r="Q33" i="17"/>
  <c r="J33" i="17"/>
  <c r="F33" i="17"/>
  <c r="AP32" i="17"/>
  <c r="AN32" i="17"/>
  <c r="AD32" i="17"/>
  <c r="Z32" i="17"/>
  <c r="S32" i="17"/>
  <c r="Q32" i="17"/>
  <c r="J32" i="17"/>
  <c r="F32" i="17"/>
  <c r="AP31" i="17"/>
  <c r="AN31" i="17"/>
  <c r="AD31" i="17"/>
  <c r="Z31" i="17"/>
  <c r="S31" i="17"/>
  <c r="Q31" i="17"/>
  <c r="J31" i="17"/>
  <c r="F31" i="17"/>
  <c r="AP30" i="17"/>
  <c r="AN30" i="17"/>
  <c r="AD30" i="17"/>
  <c r="Z30" i="17"/>
  <c r="S30" i="17"/>
  <c r="Q30" i="17"/>
  <c r="J30" i="17"/>
  <c r="F30" i="17"/>
  <c r="AP29" i="17"/>
  <c r="AN29" i="17"/>
  <c r="AD29" i="17"/>
  <c r="Z29" i="17"/>
  <c r="S29" i="17"/>
  <c r="Q29" i="17"/>
  <c r="J29" i="17"/>
  <c r="F29" i="17"/>
  <c r="AP28" i="17"/>
  <c r="AN28" i="17"/>
  <c r="AD28" i="17"/>
  <c r="Z28" i="17"/>
  <c r="S28" i="17"/>
  <c r="Q28" i="17"/>
  <c r="J28" i="17"/>
  <c r="F28" i="17"/>
  <c r="AP27" i="17"/>
  <c r="AN27" i="17"/>
  <c r="AD27" i="17"/>
  <c r="Z27" i="17"/>
  <c r="S27" i="17"/>
  <c r="Q27" i="17"/>
  <c r="J27" i="17"/>
  <c r="F27" i="17"/>
  <c r="AP26" i="17"/>
  <c r="AN26" i="17"/>
  <c r="AD26" i="17"/>
  <c r="Z26" i="17"/>
  <c r="S26" i="17"/>
  <c r="Q26" i="17"/>
  <c r="J26" i="17"/>
  <c r="F26" i="17"/>
  <c r="AP25" i="17"/>
  <c r="AN25" i="17"/>
  <c r="AD25" i="17"/>
  <c r="Z25" i="17"/>
  <c r="S25" i="17"/>
  <c r="Q25" i="17"/>
  <c r="J25" i="17"/>
  <c r="F25" i="17"/>
  <c r="AP24" i="17"/>
  <c r="AN24" i="17"/>
  <c r="AD24" i="17"/>
  <c r="Z24" i="17"/>
  <c r="S24" i="17"/>
  <c r="Q24" i="17"/>
  <c r="J24" i="17"/>
  <c r="F24" i="17"/>
  <c r="AP23" i="17"/>
  <c r="AN23" i="17"/>
  <c r="AD23" i="17"/>
  <c r="Z23" i="17"/>
  <c r="S23" i="17"/>
  <c r="Q23" i="17"/>
  <c r="J23" i="17"/>
  <c r="F23" i="17"/>
  <c r="AP22" i="17"/>
  <c r="AN22" i="17"/>
  <c r="AD22" i="17"/>
  <c r="Z22" i="17"/>
  <c r="S22" i="17"/>
  <c r="Q22" i="17"/>
  <c r="J22" i="17"/>
  <c r="F22" i="17"/>
  <c r="AP21" i="17"/>
  <c r="AN21" i="17"/>
  <c r="AD21" i="17"/>
  <c r="Z21" i="17"/>
  <c r="S21" i="17"/>
  <c r="Q21" i="17"/>
  <c r="J21" i="17"/>
  <c r="F21" i="17"/>
  <c r="AP20" i="17"/>
  <c r="AN20" i="17"/>
  <c r="AD20" i="17"/>
  <c r="Z20" i="17"/>
  <c r="S20" i="17"/>
  <c r="Q20" i="17"/>
  <c r="J20" i="17"/>
  <c r="F20" i="17"/>
  <c r="AP19" i="17"/>
  <c r="AN19" i="17"/>
  <c r="AD19" i="17"/>
  <c r="Z19" i="17"/>
  <c r="S19" i="17"/>
  <c r="Q19" i="17"/>
  <c r="J19" i="17"/>
  <c r="F19" i="17"/>
  <c r="AP18" i="17"/>
  <c r="AN18" i="17"/>
  <c r="AD18" i="17"/>
  <c r="Z18" i="17"/>
  <c r="S18" i="17"/>
  <c r="Q18" i="17"/>
  <c r="J18" i="17"/>
  <c r="F18" i="17"/>
  <c r="AP17" i="17"/>
  <c r="AN17" i="17"/>
  <c r="AD17" i="17"/>
  <c r="Z17" i="17"/>
  <c r="S17" i="17"/>
  <c r="Q17" i="17"/>
  <c r="J17" i="17"/>
  <c r="F17" i="17"/>
  <c r="AP16" i="17"/>
  <c r="AN16" i="17"/>
  <c r="AD16" i="17"/>
  <c r="Z16" i="17"/>
  <c r="S16" i="17"/>
  <c r="Q16" i="17"/>
  <c r="J16" i="17"/>
  <c r="F16" i="17"/>
  <c r="AP15" i="17"/>
  <c r="AN15" i="17"/>
  <c r="AD15" i="17"/>
  <c r="Z15" i="17"/>
  <c r="S15" i="17"/>
  <c r="Q15" i="17"/>
  <c r="J15" i="17"/>
  <c r="F15" i="17"/>
  <c r="AP14" i="17"/>
  <c r="AN14" i="17"/>
  <c r="AD14" i="17"/>
  <c r="Z14" i="17"/>
  <c r="S14" i="17"/>
  <c r="Q14" i="17"/>
  <c r="J14" i="17"/>
  <c r="F14" i="17"/>
  <c r="AP13" i="17"/>
  <c r="AN13" i="17"/>
  <c r="AD13" i="17"/>
  <c r="Z13" i="17"/>
  <c r="S13" i="17"/>
  <c r="Q13" i="17"/>
  <c r="J13" i="17"/>
  <c r="F13" i="17"/>
  <c r="AP12" i="17"/>
  <c r="AN12" i="17"/>
  <c r="AD12" i="17"/>
  <c r="Z12" i="17"/>
  <c r="S12" i="17"/>
  <c r="Q12" i="17"/>
  <c r="J12" i="17"/>
  <c r="F12" i="17"/>
  <c r="AP11" i="17"/>
  <c r="AN11" i="17"/>
  <c r="AD11" i="17"/>
  <c r="Z11" i="17"/>
  <c r="S11" i="17"/>
  <c r="Q11" i="17"/>
  <c r="J11" i="17"/>
  <c r="F11" i="17"/>
  <c r="AP10" i="17"/>
  <c r="AN10" i="17"/>
  <c r="AD10" i="17"/>
  <c r="Z10" i="17"/>
  <c r="S10" i="17"/>
  <c r="Q10" i="17"/>
  <c r="J10" i="17"/>
  <c r="F10" i="17"/>
  <c r="AP9" i="17"/>
  <c r="AN9" i="17"/>
  <c r="AD9" i="17"/>
  <c r="Z9" i="17"/>
  <c r="S9" i="17"/>
  <c r="Q9" i="17"/>
  <c r="J9" i="17"/>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Z9" i="15"/>
  <c r="X8" i="16" s="1"/>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J12" i="15"/>
  <c r="I11" i="16" s="1"/>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F10" i="15"/>
  <c r="E9" i="16" s="1"/>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F9" i="15"/>
  <c r="E8" i="16" s="1"/>
  <c r="F11" i="2"/>
  <c r="K3" i="2"/>
  <c r="BK10" i="12" l="1"/>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3" i="3" l="1"/>
  <c r="Z34" i="11" s="1"/>
  <c r="L14" i="11"/>
  <c r="F4" i="3"/>
  <c r="A4" i="7" s="1"/>
  <c r="U22" i="11"/>
  <c r="S22" i="11"/>
  <c r="M22" i="11"/>
  <c r="K22" i="11"/>
  <c r="U21" i="11"/>
  <c r="S21" i="11"/>
  <c r="M21" i="11"/>
  <c r="K21" i="11"/>
  <c r="U20" i="11"/>
  <c r="S20" i="11"/>
  <c r="M20" i="11"/>
  <c r="K14" i="3"/>
  <c r="E20" i="11" s="1"/>
  <c r="K20" i="11"/>
  <c r="C22" i="11"/>
  <c r="C21" i="11"/>
  <c r="C20"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G34" i="11" l="1"/>
  <c r="G10" i="11"/>
  <c r="W5" i="6"/>
  <c r="W4" i="6"/>
  <c r="W3" i="6"/>
  <c r="AX44" i="6"/>
  <c r="AX43" i="6"/>
  <c r="AR44" i="6"/>
  <c r="AR43" i="6"/>
  <c r="AL44" i="6"/>
  <c r="AL43" i="6"/>
  <c r="Z44" i="6"/>
  <c r="Z43" i="6"/>
  <c r="T44" i="6"/>
  <c r="T43" i="6"/>
  <c r="N44" i="6"/>
  <c r="N43" i="6"/>
  <c r="AL5" i="6"/>
  <c r="AL4" i="6"/>
  <c r="AL3" i="6"/>
  <c r="J5" i="6"/>
  <c r="J4" i="6"/>
  <c r="J3" i="6"/>
  <c r="G3" i="7"/>
  <c r="AZ40" i="9" l="1"/>
  <c r="AZ39" i="9"/>
  <c r="AT40" i="9"/>
  <c r="AT39" i="9"/>
  <c r="AN40" i="9"/>
  <c r="AN39" i="9"/>
  <c r="AB40" i="9"/>
  <c r="AB39" i="9"/>
  <c r="V39" i="9"/>
  <c r="P40" i="9"/>
  <c r="P39" i="9"/>
  <c r="AY5" i="9"/>
  <c r="AY6" i="9"/>
  <c r="AY4" i="9"/>
  <c r="AY3" i="9"/>
  <c r="W3" i="9"/>
  <c r="AL5" i="9"/>
  <c r="AL6" i="9"/>
  <c r="AL4" i="9"/>
  <c r="L5" i="9"/>
  <c r="L4" i="9"/>
  <c r="AL3" i="9"/>
  <c r="J5" i="9"/>
  <c r="J6" i="9"/>
  <c r="J4" i="9"/>
  <c r="X41" i="8" l="1"/>
  <c r="X42" i="8"/>
  <c r="X43" i="8"/>
  <c r="X40" i="8"/>
  <c r="R41" i="8"/>
  <c r="R42" i="8"/>
  <c r="R43" i="8"/>
  <c r="R40" i="8"/>
  <c r="K41" i="8"/>
  <c r="K42" i="8"/>
  <c r="K43" i="8"/>
  <c r="K40" i="8"/>
  <c r="K38" i="4"/>
  <c r="J38" i="8" s="1"/>
  <c r="V7" i="8"/>
  <c r="V5" i="8"/>
  <c r="J12" i="8"/>
  <c r="J11" i="8"/>
  <c r="J9" i="8"/>
  <c r="I7" i="8"/>
  <c r="I5" i="8"/>
  <c r="I30" i="7" l="1"/>
  <c r="I29" i="7"/>
  <c r="I28" i="7"/>
  <c r="I27" i="7"/>
  <c r="F30" i="7"/>
  <c r="F29" i="7"/>
  <c r="F28" i="7"/>
  <c r="F27" i="7"/>
  <c r="C30" i="7"/>
  <c r="C29" i="7"/>
  <c r="C28" i="7"/>
  <c r="C27"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P48" i="21" s="1"/>
  <c r="AH48" i="4"/>
  <c r="C48" i="5"/>
  <c r="C48" i="21" s="1"/>
  <c r="C48" i="4"/>
  <c r="C43"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Y15" i="8" s="1"/>
  <c r="Z16" i="4"/>
  <c r="Y16" i="8" s="1"/>
  <c r="Z17" i="4"/>
  <c r="Y17" i="8" s="1"/>
  <c r="Z18" i="4"/>
  <c r="Y18" i="8" s="1"/>
  <c r="Z19" i="4"/>
  <c r="Y19" i="8" s="1"/>
  <c r="Z20" i="4"/>
  <c r="Y20" i="8" s="1"/>
  <c r="Z21" i="4"/>
  <c r="Y21" i="8" s="1"/>
  <c r="Z22" i="4"/>
  <c r="Y22" i="8" s="1"/>
  <c r="Z23" i="4"/>
  <c r="Y23" i="8" s="1"/>
  <c r="Z24" i="4"/>
  <c r="Y24" i="8" s="1"/>
  <c r="Z25" i="4"/>
  <c r="Y25" i="8" s="1"/>
  <c r="Z26" i="4"/>
  <c r="Y26" i="8" s="1"/>
  <c r="Z27" i="4"/>
  <c r="Y27" i="8" s="1"/>
  <c r="Z28" i="4"/>
  <c r="Y28" i="8" s="1"/>
  <c r="Z29" i="4"/>
  <c r="Y29" i="8" s="1"/>
  <c r="Z30" i="4"/>
  <c r="Y30" i="8" s="1"/>
  <c r="Z31" i="4"/>
  <c r="Y31" i="8" s="1"/>
  <c r="Z32" i="4"/>
  <c r="Y32" i="8" s="1"/>
  <c r="Z33" i="4"/>
  <c r="Y33" i="8" s="1"/>
  <c r="Z34" i="4"/>
  <c r="Y34" i="8" s="1"/>
  <c r="Z35" i="4"/>
  <c r="Y35" i="8" s="1"/>
  <c r="Z36" i="4"/>
  <c r="Y36" i="8" s="1"/>
  <c r="Z37" i="4"/>
  <c r="Y37" i="8" s="1"/>
  <c r="Z38" i="4"/>
  <c r="Y38" i="8" s="1"/>
  <c r="Z14" i="4"/>
  <c r="Y14" i="8" s="1"/>
  <c r="K15" i="4"/>
  <c r="J15" i="8" s="1"/>
  <c r="K16" i="4"/>
  <c r="J16" i="8" s="1"/>
  <c r="K17" i="4"/>
  <c r="J17" i="8" s="1"/>
  <c r="K18" i="4"/>
  <c r="J18" i="8" s="1"/>
  <c r="K19" i="4"/>
  <c r="J19" i="8" s="1"/>
  <c r="K20" i="4"/>
  <c r="J20" i="8" s="1"/>
  <c r="K21" i="4"/>
  <c r="J21" i="8" s="1"/>
  <c r="K22" i="4"/>
  <c r="J22" i="8" s="1"/>
  <c r="K23" i="4"/>
  <c r="J23" i="8" s="1"/>
  <c r="K24" i="4"/>
  <c r="J24" i="8" s="1"/>
  <c r="K25" i="4"/>
  <c r="J25" i="8" s="1"/>
  <c r="K26" i="4"/>
  <c r="J26" i="8" s="1"/>
  <c r="K27" i="4"/>
  <c r="J27" i="8" s="1"/>
  <c r="K28" i="4"/>
  <c r="J28" i="8" s="1"/>
  <c r="K29" i="4"/>
  <c r="J29" i="8" s="1"/>
  <c r="K30" i="4"/>
  <c r="J30" i="8" s="1"/>
  <c r="K31" i="4"/>
  <c r="J31" i="8" s="1"/>
  <c r="K32" i="4"/>
  <c r="J32" i="8" s="1"/>
  <c r="K33" i="4"/>
  <c r="J33" i="8" s="1"/>
  <c r="K34" i="4"/>
  <c r="J34" i="8" s="1"/>
  <c r="K35" i="4"/>
  <c r="J35" i="8" s="1"/>
  <c r="K36" i="4"/>
  <c r="J36" i="8" s="1"/>
  <c r="K37" i="4"/>
  <c r="J37" i="8" s="1"/>
  <c r="F14" i="4"/>
  <c r="E14" i="8" s="1"/>
  <c r="K14" i="4"/>
  <c r="J14" i="8" s="1"/>
  <c r="F15" i="4"/>
  <c r="E15" i="8" s="1"/>
  <c r="F16" i="4"/>
  <c r="E16" i="8" s="1"/>
  <c r="F17" i="4"/>
  <c r="E17" i="8" s="1"/>
  <c r="F18" i="4"/>
  <c r="E18" i="8" s="1"/>
  <c r="F19" i="4"/>
  <c r="E19" i="8" s="1"/>
  <c r="F20" i="4"/>
  <c r="E20" i="8" s="1"/>
  <c r="F21" i="4"/>
  <c r="E21" i="8" s="1"/>
  <c r="F22" i="4"/>
  <c r="E22" i="8" s="1"/>
  <c r="F23" i="4"/>
  <c r="E23" i="8" s="1"/>
  <c r="F24" i="4"/>
  <c r="E24" i="8" s="1"/>
  <c r="F25" i="4"/>
  <c r="E25" i="8" s="1"/>
  <c r="F26" i="4"/>
  <c r="E26" i="8" s="1"/>
  <c r="F27" i="4"/>
  <c r="E27" i="8" s="1"/>
  <c r="F28" i="4"/>
  <c r="E28" i="8" s="1"/>
  <c r="F29" i="4"/>
  <c r="E29" i="8" s="1"/>
  <c r="F30" i="4"/>
  <c r="E30" i="8" s="1"/>
  <c r="F31" i="4"/>
  <c r="E31" i="8" s="1"/>
  <c r="F32" i="4"/>
  <c r="E32" i="8" s="1"/>
  <c r="F33" i="4"/>
  <c r="E33" i="8" s="1"/>
  <c r="F34" i="4"/>
  <c r="E34" i="8" s="1"/>
  <c r="F35" i="4"/>
  <c r="E35" i="8" s="1"/>
  <c r="F36" i="4"/>
  <c r="E36" i="8" s="1"/>
  <c r="F37" i="4"/>
  <c r="E37" i="8" s="1"/>
  <c r="F38" i="4"/>
  <c r="E38" i="8" s="1"/>
  <c r="AE15" i="3"/>
  <c r="AE16" i="3"/>
  <c r="AE17" i="3"/>
  <c r="AE18" i="3"/>
  <c r="AE19" i="3"/>
  <c r="AE20" i="3"/>
  <c r="AE21" i="3"/>
  <c r="AE22" i="3"/>
  <c r="AE23" i="3"/>
  <c r="AE24" i="3"/>
  <c r="AE25" i="3"/>
  <c r="AE26" i="3"/>
  <c r="AE27" i="3"/>
  <c r="AE28" i="3"/>
  <c r="AE29" i="3"/>
  <c r="AE30" i="3"/>
  <c r="AE31" i="3"/>
  <c r="AE32" i="3"/>
  <c r="AE33" i="3"/>
  <c r="AE14" i="3"/>
  <c r="Z15" i="3"/>
  <c r="F8" i="7" s="1"/>
  <c r="Z16" i="3"/>
  <c r="F9" i="7" s="1"/>
  <c r="Z17" i="3"/>
  <c r="F10" i="7" s="1"/>
  <c r="Z18" i="3"/>
  <c r="F11" i="7" s="1"/>
  <c r="Z19" i="3"/>
  <c r="F12" i="7" s="1"/>
  <c r="Z20" i="3"/>
  <c r="F13" i="7" s="1"/>
  <c r="Z21" i="3"/>
  <c r="F14" i="7" s="1"/>
  <c r="Z22" i="3"/>
  <c r="F15" i="7" s="1"/>
  <c r="Z23" i="3"/>
  <c r="F16" i="7" s="1"/>
  <c r="Z24" i="3"/>
  <c r="F17" i="7" s="1"/>
  <c r="Z25" i="3"/>
  <c r="F18" i="7" s="1"/>
  <c r="Z26" i="3"/>
  <c r="F19" i="7" s="1"/>
  <c r="Z27" i="3"/>
  <c r="F20" i="7" s="1"/>
  <c r="Z28" i="3"/>
  <c r="F21" i="7" s="1"/>
  <c r="Z29" i="3"/>
  <c r="F22" i="7" s="1"/>
  <c r="Z30" i="3"/>
  <c r="F23" i="7" s="1"/>
  <c r="Z31" i="3"/>
  <c r="F24" i="7" s="1"/>
  <c r="Z32" i="3"/>
  <c r="F25" i="7" s="1"/>
  <c r="Z33" i="3"/>
  <c r="F26" i="7" s="1"/>
  <c r="Z14" i="3"/>
  <c r="F7" i="7" s="1"/>
  <c r="K15" i="3"/>
  <c r="K16" i="3"/>
  <c r="K17" i="3"/>
  <c r="C10" i="7" s="1"/>
  <c r="K18" i="3"/>
  <c r="C11" i="7" s="1"/>
  <c r="K19" i="3"/>
  <c r="C12" i="7" s="1"/>
  <c r="K20" i="3"/>
  <c r="C13" i="7" s="1"/>
  <c r="K21" i="3"/>
  <c r="C14" i="7" s="1"/>
  <c r="K22" i="3"/>
  <c r="C15" i="7" s="1"/>
  <c r="K23" i="3"/>
  <c r="C16" i="7" s="1"/>
  <c r="K24" i="3"/>
  <c r="C17" i="7" s="1"/>
  <c r="K25" i="3"/>
  <c r="C18" i="7" s="1"/>
  <c r="K26" i="3"/>
  <c r="C19" i="7" s="1"/>
  <c r="K27" i="3"/>
  <c r="C20" i="7" s="1"/>
  <c r="K28" i="3"/>
  <c r="C21" i="7" s="1"/>
  <c r="K29" i="3"/>
  <c r="C22" i="7" s="1"/>
  <c r="K30" i="3"/>
  <c r="C23" i="7" s="1"/>
  <c r="K31" i="3"/>
  <c r="C24" i="7" s="1"/>
  <c r="K32" i="3"/>
  <c r="C25" i="7" s="1"/>
  <c r="K33" i="3"/>
  <c r="C26" i="7" s="1"/>
  <c r="C7" i="7"/>
  <c r="C9" i="7" l="1"/>
  <c r="E22" i="11"/>
  <c r="C8" i="7"/>
  <c r="E21" i="11"/>
  <c r="AQ34" i="12"/>
  <c r="AQ34" i="10"/>
  <c r="C34" i="10"/>
  <c r="C34" i="12"/>
  <c r="Q4" i="12"/>
  <c r="J2" i="9"/>
  <c r="Q4" i="10"/>
  <c r="I2" i="6"/>
  <c r="F15" i="3"/>
  <c r="B8" i="7" s="1"/>
  <c r="F16" i="3"/>
  <c r="B9" i="7" s="1"/>
  <c r="F17" i="3"/>
  <c r="B10" i="7" s="1"/>
  <c r="F18" i="3"/>
  <c r="B11" i="7" s="1"/>
  <c r="F19" i="3"/>
  <c r="B12" i="7" s="1"/>
  <c r="F20" i="3"/>
  <c r="B13" i="7" s="1"/>
  <c r="F21" i="3"/>
  <c r="B14" i="7" s="1"/>
  <c r="F22" i="3"/>
  <c r="B15" i="7" s="1"/>
  <c r="F23" i="3"/>
  <c r="B16" i="7" s="1"/>
  <c r="F24" i="3"/>
  <c r="B17" i="7" s="1"/>
  <c r="F25" i="3"/>
  <c r="B18" i="7" s="1"/>
  <c r="F26" i="3"/>
  <c r="B19" i="7" s="1"/>
  <c r="F27" i="3"/>
  <c r="B20" i="7" s="1"/>
  <c r="F28" i="3"/>
  <c r="B21" i="7" s="1"/>
  <c r="F29" i="3"/>
  <c r="B22" i="7" s="1"/>
  <c r="F30" i="3"/>
  <c r="B23" i="7" s="1"/>
  <c r="F31" i="3"/>
  <c r="B24" i="7" s="1"/>
  <c r="F32" i="3"/>
  <c r="B25" i="7" s="1"/>
  <c r="F33" i="3"/>
  <c r="B26" i="7" s="1"/>
  <c r="F14" i="3"/>
  <c r="B7" i="7" s="1"/>
  <c r="BK12" i="2" l="1"/>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alcChain>
</file>

<file path=xl/comments1.xml><?xml version="1.0" encoding="utf-8"?>
<comments xmlns="http://schemas.openxmlformats.org/spreadsheetml/2006/main">
  <authors>
    <author>FJ-USER</author>
  </authors>
  <commentList>
    <comment ref="D5" authorId="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authors>
    <author>funaki</author>
    <author>FJ-USER</author>
    <author>funaki1</author>
  </authors>
  <commentList>
    <comment ref="AW3" authorId="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text>
        <r>
          <rPr>
            <sz val="10"/>
            <color indexed="81"/>
            <rFont val="ＭＳ ゴシック"/>
            <family val="3"/>
            <charset val="128"/>
          </rPr>
          <t>この大会は、固有の番号(背番号・胸番号）です。</t>
        </r>
      </text>
    </comment>
    <comment ref="AW15" authorId="2">
      <text>
        <r>
          <rPr>
            <sz val="10"/>
            <color indexed="81"/>
            <rFont val="ＭＳ ゴシック"/>
            <family val="3"/>
            <charset val="128"/>
          </rPr>
          <t>「Ａ列」に、『基本情報ワークシート』の番号を
入力すると、選手の位置・選手氏名・学年・
登録番号が表示されます。</t>
        </r>
      </text>
    </comment>
    <comment ref="AW40" authorId="1">
      <text>
        <r>
          <rPr>
            <sz val="10"/>
            <color indexed="81"/>
            <rFont val="ＭＳ ゴシック"/>
            <family val="3"/>
            <charset val="128"/>
          </rPr>
          <t>・ユニフォームの色
・日付　　　　　　　は、
自力で入力をお願いします。</t>
        </r>
      </text>
    </comment>
  </commentList>
</comments>
</file>

<file path=xl/comments11.xml><?xml version="1.0" encoding="utf-8"?>
<comments xmlns="http://schemas.openxmlformats.org/spreadsheetml/2006/main">
  <authors>
    <author>funaki</author>
    <author>FJ-USER</author>
  </authors>
  <commentList>
    <comment ref="BR3" authorId="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text>
        <r>
          <rPr>
            <sz val="10"/>
            <color indexed="81"/>
            <rFont val="ＭＳ ゴシック"/>
            <family val="3"/>
            <charset val="128"/>
          </rPr>
          <t>・ユニフォームの色
・日付　　　　　　　は、
自力で入力をお願いします。</t>
        </r>
      </text>
    </comment>
  </commentList>
</comments>
</file>

<file path=xl/comments12.xml><?xml version="1.0" encoding="utf-8"?>
<comments xmlns="http://schemas.openxmlformats.org/spreadsheetml/2006/main">
  <authors>
    <author>funaki</author>
    <author>FJ-USER</author>
  </authors>
  <commentList>
    <comment ref="BR3" authorId="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text>
        <r>
          <rPr>
            <sz val="10"/>
            <color indexed="81"/>
            <rFont val="ＭＳ ゴシック"/>
            <family val="3"/>
            <charset val="128"/>
          </rPr>
          <t>・ユニフォームの色
・日付　　　　　　　は、
自力で入力をお願いします。</t>
        </r>
      </text>
    </comment>
  </commentList>
</comments>
</file>

<file path=xl/comments13.xml><?xml version="1.0" encoding="utf-8"?>
<comments xmlns="http://schemas.openxmlformats.org/spreadsheetml/2006/main">
  <authors>
    <author>kudo-ta</author>
  </authors>
  <commentList>
    <comment ref="AL31" authorId="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4.xml><?xml version="1.0" encoding="utf-8"?>
<comments xmlns="http://schemas.openxmlformats.org/spreadsheetml/2006/main">
  <authors>
    <author>funaki</author>
  </authors>
  <commentList>
    <comment ref="H17" authorId="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15.xml><?xml version="1.0" encoding="utf-8"?>
<comments xmlns="http://schemas.openxmlformats.org/spreadsheetml/2006/main">
  <authors>
    <author>funaki</author>
  </authors>
  <commentList>
    <comment ref="I14" authorId="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16.xml><?xml version="1.0" encoding="utf-8"?>
<comments xmlns="http://schemas.openxmlformats.org/spreadsheetml/2006/main">
  <authors>
    <author>funaki</author>
  </authors>
  <commentList>
    <comment ref="AE14" authorId="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17.xml><?xml version="1.0" encoding="utf-8"?>
<comments xmlns="http://schemas.openxmlformats.org/spreadsheetml/2006/main">
  <authors>
    <author>funaki</author>
  </authors>
  <commentList>
    <comment ref="BH8" authorId="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2.xml><?xml version="1.0" encoding="utf-8"?>
<comments xmlns="http://schemas.openxmlformats.org/spreadsheetml/2006/main">
  <authors>
    <author>厚別高校</author>
    <author>funaki</author>
    <author>funaki1</author>
    <author>北海道札幌厚別高等学校</author>
  </authors>
  <commentList>
    <comment ref="AW3" authorId="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text>
        <r>
          <rPr>
            <sz val="8"/>
            <color indexed="81"/>
            <rFont val="MS P ゴシック"/>
            <family val="3"/>
            <charset val="128"/>
          </rPr>
          <t>ここに
「基本情報」の通し番号を入力する
↓↓</t>
        </r>
      </text>
    </comment>
    <comment ref="AU8" authorId="1">
      <text>
        <r>
          <rPr>
            <sz val="8"/>
            <color indexed="81"/>
            <rFont val="MS P ゴシック"/>
            <family val="3"/>
            <charset val="128"/>
          </rPr>
          <t>ここに
「基本情報」の通し番号を入力する
↓↓</t>
        </r>
      </text>
    </comment>
    <comment ref="AV18" authorId="1">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text>
        <r>
          <rPr>
            <sz val="11"/>
            <color indexed="81"/>
            <rFont val="ＭＳ Ｐゴシック"/>
            <family val="3"/>
            <charset val="128"/>
          </rPr>
          <t>120名を超える場合は、
２枚目を作成してください！！</t>
        </r>
      </text>
    </comment>
    <comment ref="S74" authorId="3">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3.xml><?xml version="1.0" encoding="utf-8"?>
<comments xmlns="http://schemas.openxmlformats.org/spreadsheetml/2006/main">
  <authors>
    <author>funaki</author>
    <author>北海道札幌厚別高等学校</author>
  </authors>
  <commentList>
    <comment ref="A8" authorId="0">
      <text>
        <r>
          <rPr>
            <sz val="8"/>
            <color indexed="81"/>
            <rFont val="MS P ゴシック"/>
            <family val="3"/>
            <charset val="128"/>
          </rPr>
          <t>ここに
「基本情報」の通し番号を入力する
↓↓</t>
        </r>
      </text>
    </comment>
    <comment ref="AU8" authorId="0">
      <text>
        <r>
          <rPr>
            <sz val="8"/>
            <color indexed="81"/>
            <rFont val="MS P ゴシック"/>
            <family val="3"/>
            <charset val="128"/>
          </rPr>
          <t>ここに
「基本情報」の通し番号を入力する
↓↓</t>
        </r>
      </text>
    </comment>
    <comment ref="S74" authorId="1">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authors>
    <author>funaki</author>
    <author>kudo-ta</author>
  </authors>
  <commentList>
    <comment ref="BR1" authorId="0">
      <text>
        <r>
          <rPr>
            <sz val="9"/>
            <color indexed="81"/>
            <rFont val="ＭＳ ゴシック"/>
            <family val="3"/>
            <charset val="128"/>
          </rPr>
          <t>【追加登録の手順について】
《初めて(１回目)の追加登録》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⑤「ﾌﾞﾛｯｸﾘｰｸﾞ_ｴﾝﾄﾘｰ申込書」のワークシートにも追加登録
　選手の通し番号を入力して表示させる。</t>
        </r>
      </text>
    </comment>
    <comment ref="BA4" authorId="0">
      <text>
        <r>
          <rPr>
            <sz val="10"/>
            <color indexed="81"/>
            <rFont val="ＭＳ ゴシック"/>
            <family val="3"/>
            <charset val="128"/>
          </rPr>
          <t>ドロップダウンリストからお願いします。</t>
        </r>
      </text>
    </comment>
    <comment ref="AM6" authorId="0">
      <text>
        <r>
          <rPr>
            <sz val="10"/>
            <color indexed="81"/>
            <rFont val="ＭＳ ゴシック"/>
            <family val="3"/>
            <charset val="128"/>
          </rPr>
          <t>監督名は自力で入力をお願いします。</t>
        </r>
      </text>
    </comment>
    <comment ref="AL37" authorId="1">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authors>
    <author>funaki</author>
    <author>札幌厚別高校</author>
  </authors>
  <commentList>
    <comment ref="L9" authorId="0">
      <text>
        <r>
          <rPr>
            <sz val="10"/>
            <color indexed="81"/>
            <rFont val="ＭＳ ゴシック"/>
            <family val="3"/>
            <charset val="128"/>
          </rPr>
          <t>逆方向への移動は、下の２ページ目へお願いします</t>
        </r>
      </text>
    </comment>
    <comment ref="I44" authorId="1">
      <text>
        <r>
          <rPr>
            <sz val="9"/>
            <color indexed="81"/>
            <rFont val="ＭＳ ゴシック"/>
            <family val="3"/>
            <charset val="128"/>
          </rPr>
          <t>　学校名をプルダウンメニュー
　から選んでください。</t>
        </r>
      </text>
    </comment>
    <comment ref="R47" authorId="1">
      <text>
        <r>
          <rPr>
            <sz val="9"/>
            <color indexed="81"/>
            <rFont val="ＭＳ ゴシック"/>
            <family val="3"/>
            <charset val="128"/>
          </rPr>
          <t>監督の氏名を入力してください。</t>
        </r>
      </text>
    </comment>
    <comment ref="L56" authorId="0">
      <text>
        <r>
          <rPr>
            <sz val="10"/>
            <color indexed="81"/>
            <rFont val="ＭＳ ゴシック"/>
            <family val="3"/>
            <charset val="128"/>
          </rPr>
          <t>逆方向への移動は、上の１ページ目へお願いします</t>
        </r>
      </text>
    </comment>
    <comment ref="H90" authorId="1">
      <text>
        <r>
          <rPr>
            <sz val="9"/>
            <color indexed="81"/>
            <rFont val="ＭＳ ゴシック"/>
            <family val="3"/>
            <charset val="128"/>
          </rPr>
          <t>　学校名をプルダウンメニュー
　から選んでください。</t>
        </r>
      </text>
    </comment>
    <comment ref="R94" authorId="1">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authors>
    <author>funaki</author>
    <author>FJ-USER</author>
    <author>kudo-ta</author>
  </authors>
  <commentList>
    <comment ref="BR4" authorId="0">
      <text>
        <r>
          <rPr>
            <sz val="10"/>
            <color indexed="81"/>
            <rFont val="ＭＳ ゴシック"/>
            <family val="3"/>
            <charset val="128"/>
          </rPr>
          <t>引率責任者・監督・コーチ・審判員
マネージャー・主将　の氏名は
○　○　○　○
○○○　○　○
○　　　○　○　などのレイアウト
で各大会ごとに入力をお願いします。</t>
        </r>
      </text>
    </comment>
    <comment ref="BR47" authorId="1">
      <text>
        <r>
          <rPr>
            <sz val="10"/>
            <color indexed="81"/>
            <rFont val="ＭＳ ゴシック"/>
            <family val="3"/>
            <charset val="128"/>
          </rPr>
          <t>・ユニフォームの色
・日付　　　　　　　は、
自力で入力をお願いします。</t>
        </r>
      </text>
    </comment>
    <comment ref="AK50" authorId="2">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7.xml><?xml version="1.0" encoding="utf-8"?>
<comments xmlns="http://schemas.openxmlformats.org/spreadsheetml/2006/main">
  <authors>
    <author>kudo-ta</author>
  </authors>
  <commentList>
    <comment ref="AL31" authorId="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8.xml><?xml version="1.0" encoding="utf-8"?>
<comments xmlns="http://schemas.openxmlformats.org/spreadsheetml/2006/main">
  <authors>
    <author>funaki</author>
    <author>FJ-USER</author>
  </authors>
  <commentList>
    <comment ref="AW5" authorId="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text>
        <r>
          <rPr>
            <sz val="10"/>
            <color indexed="81"/>
            <rFont val="ＭＳ ゴシック"/>
            <family val="3"/>
            <charset val="128"/>
          </rPr>
          <t>この大会は、固有の番号(背番号)です。</t>
        </r>
      </text>
    </comment>
    <comment ref="AX15" authorId="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35" authorId="1">
      <text>
        <r>
          <rPr>
            <sz val="10"/>
            <color indexed="81"/>
            <rFont val="ＭＳ ゴシック"/>
            <family val="3"/>
            <charset val="128"/>
          </rPr>
          <t>・ユニフォームの色
・日付
・身長
・前登録チーム　　　　は、
自力で入力をお願いします。</t>
        </r>
      </text>
    </comment>
  </commentList>
</comments>
</file>

<file path=xl/comments9.xml><?xml version="1.0" encoding="utf-8"?>
<comments xmlns="http://schemas.openxmlformats.org/spreadsheetml/2006/main">
  <authors>
    <author>funaki</author>
    <author>funaki1</author>
    <author>北海道札幌厚別高等学校</author>
  </authors>
  <commentList>
    <comment ref="AL8" authorId="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text>
        <r>
          <rPr>
            <sz val="9"/>
            <color indexed="81"/>
            <rFont val="ＭＳ ゴシック"/>
            <family val="3"/>
            <charset val="128"/>
          </rPr>
          <t>最初にエントリーした番号を入力してください↓</t>
        </r>
      </text>
    </comment>
    <comment ref="F23" authorId="2">
      <text>
        <r>
          <rPr>
            <b/>
            <sz val="9"/>
            <color indexed="81"/>
            <rFont val="ＭＳ Ｐゴシック"/>
            <family val="3"/>
            <charset val="128"/>
          </rPr>
          <t>番号の変更は、できません。</t>
        </r>
      </text>
    </comment>
    <comment ref="S24" authorId="1">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sharedStrings.xml><?xml version="1.0" encoding="utf-8"?>
<sst xmlns="http://schemas.openxmlformats.org/spreadsheetml/2006/main" count="881" uniqueCount="337">
  <si>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</si>
  <si>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</si>
  <si>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</si>
  <si>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</si>
  <si>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</si>
  <si>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</si>
  <si>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</si>
  <si>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</si>
  <si>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</si>
  <si>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</si>
  <si>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</si>
  <si>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</si>
  <si>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</si>
  <si>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</si>
  <si>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</si>
  <si>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</si>
  <si>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</si>
  <si>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</si>
  <si>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</si>
  <si>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</si>
  <si>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</si>
  <si>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</si>
  <si>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</si>
  <si>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</si>
  <si>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</si>
  <si>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</si>
  <si>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</si>
  <si>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</si>
  <si>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</si>
  <si>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</si>
  <si>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</si>
  <si>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</si>
  <si>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</si>
  <si>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</si>
  <si>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</si>
  <si>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</si>
  <si>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</si>
  <si>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</si>
  <si>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</si>
  <si>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</si>
  <si>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</si>
  <si>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</si>
  <si>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</si>
  <si>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</si>
  <si>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</si>
  <si>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</si>
  <si>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</si>
  <si>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</si>
  <si>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</si>
  <si>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</si>
  <si>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</si>
  <si>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</si>
  <si>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</si>
  <si>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</si>
  <si>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</si>
  <si>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</si>
  <si>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</si>
  <si>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</si>
  <si>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</si>
  <si>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</si>
  <si>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</si>
  <si>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</si>
  <si>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</si>
  <si>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</si>
  <si>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</si>
  <si>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</si>
  <si>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</si>
  <si>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</si>
  <si>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</si>
  <si>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</si>
  <si>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</si>
  <si>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</si>
  <si>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</si>
  <si>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</si>
  <si>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</si>
  <si>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</si>
  <si>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</si>
  <si>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</si>
  <si>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</si>
  <si>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</si>
  <si>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</si>
  <si>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</si>
  <si>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</si>
  <si>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</si>
  <si>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</si>
  <si>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</si>
  <si>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</si>
  <si>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</si>
  <si>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</si>
  <si>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</si>
  <si>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</si>
  <si>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</si>
  <si>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</si>
  <si>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</si>
  <si>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</si>
  <si>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</si>
  <si>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</si>
  <si>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</si>
  <si>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</si>
  <si>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</si>
  <si>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</si>
  <si>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</si>
  <si>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</si>
  <si>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</si>
  <si>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</si>
  <si>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</si>
  <si>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</si>
  <si>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</si>
  <si>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</si>
  <si>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</si>
  <si>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</si>
  <si>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</si>
  <si>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</si>
  <si>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</si>
  <si>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</si>
  <si>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</si>
  <si>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</si>
  <si>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</si>
  <si>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</si>
  <si>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</si>
  <si>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</si>
  <si>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</si>
  <si>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</si>
  <si>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</si>
  <si>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</si>
  <si>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</si>
  <si>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</si>
  <si>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</si>
  <si>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</si>
  <si>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</si>
  <si>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</si>
  <si>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</si>
  <si>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</si>
  <si>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</si>
  <si>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</si>
  <si>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</si>
  <si>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</si>
  <si>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</si>
  <si>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</si>
  <si>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</si>
  <si>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</si>
  <si>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北海道文教大学明清高等学校</t>
    <rPh sb="0" eb="3">
      <t>ホッカイドウ</t>
    </rPh>
    <rPh sb="3" eb="5">
      <t>ブンキョウ</t>
    </rPh>
    <rPh sb="5" eb="7">
      <t>ダイガク</t>
    </rPh>
    <rPh sb="7" eb="9">
      <t>メイセイ</t>
    </rPh>
    <rPh sb="9" eb="11">
      <t>コウトウ</t>
    </rPh>
    <rPh sb="11" eb="13">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</si>
  <si>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</si>
  <si>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</si>
  <si>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</si>
  <si>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</si>
  <si>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</si>
  <si>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</si>
  <si>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</si>
  <si>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</si>
  <si>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</si>
  <si>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</si>
  <si>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</si>
  <si>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</si>
  <si>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</si>
  <si>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</si>
  <si>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</si>
  <si>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</si>
  <si>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</si>
  <si>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</si>
  <si>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</si>
  <si>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</si>
  <si>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</si>
  <si>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</si>
  <si>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</si>
  <si>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</si>
  <si>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</si>
  <si>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</si>
  <si>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</si>
  <si>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</si>
  <si>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</si>
  <si>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</si>
  <si>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</si>
  <si>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</si>
  <si>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</si>
  <si>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</si>
  <si>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</si>
  <si>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</si>
  <si>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</si>
  <si>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</si>
  <si>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</si>
  <si>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</si>
  <si>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</si>
  <si>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</si>
  <si>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</si>
  <si>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</si>
  <si>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</si>
  <si>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</si>
  <si>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</si>
  <si>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</si>
  <si>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</si>
  <si>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</si>
  <si>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</si>
  <si>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</si>
  <si>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</si>
  <si>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</si>
  <si>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</si>
  <si>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</si>
  <si>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</si>
  <si>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</si>
  <si>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</si>
  <si>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</si>
  <si>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</si>
  <si>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</si>
  <si>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</si>
  <si>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</si>
  <si>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</si>
  <si>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</si>
  <si>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</si>
  <si>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</si>
  <si>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</si>
  <si>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</si>
  <si>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</si>
  <si>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</si>
  <si>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</si>
  <si>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</si>
  <si>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</si>
  <si>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</si>
  <si>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</si>
  <si>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</si>
  <si>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</si>
  <si>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</si>
  <si>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</si>
  <si>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</si>
  <si>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</si>
  <si>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</si>
  <si>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</si>
  <si>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</si>
  <si>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</si>
  <si>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</si>
  <si>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</si>
  <si>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</si>
  <si>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</si>
  <si>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</si>
  <si>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</si>
  <si>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</si>
  <si>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道文教大明清</t>
    <rPh sb="0" eb="1">
      <t>ドウ</t>
    </rPh>
    <rPh sb="1" eb="3">
      <t>ブンキョウ</t>
    </rPh>
    <rPh sb="3" eb="4">
      <t>ダイ</t>
    </rPh>
    <rPh sb="4" eb="6">
      <t>メイセイ</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</si>
  <si>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</si>
  <si>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</si>
  <si>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</si>
  <si>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</si>
  <si>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</si>
  <si>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</si>
  <si>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</si>
  <si>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</si>
  <si>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</si>
  <si>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</si>
  <si>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</si>
  <si>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</si>
  <si>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</si>
  <si>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</si>
  <si>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</si>
  <si>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</si>
  <si>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</si>
  <si>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</si>
  <si>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</si>
  <si>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</si>
  <si>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</si>
  <si>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</si>
  <si>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</si>
  <si>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</si>
  <si>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</si>
  <si>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</si>
  <si>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</si>
  <si>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</si>
  <si>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</si>
  <si>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</si>
  <si>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</si>
  <si>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</si>
  <si>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</si>
  <si>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</si>
  <si>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</si>
  <si>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</si>
  <si>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</si>
  <si>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</si>
  <si>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</si>
  <si>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</si>
  <si>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</si>
  <si>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</si>
  <si>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</si>
  <si>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</si>
  <si>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</si>
  <si>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</si>
  <si>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</si>
  <si>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</si>
  <si>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</si>
  <si>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</si>
  <si>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</si>
  <si>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級</t>
    <rPh sb="0" eb="1">
      <t>キュウ</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</si>
  <si>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</si>
  <si>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</si>
  <si>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</si>
  <si>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</si>
  <si>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</si>
  <si>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</si>
  <si>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</si>
  <si>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</si>
  <si>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</si>
  <si>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</si>
  <si>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</si>
  <si>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</si>
  <si>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</si>
  <si>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</si>
  <si>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</si>
  <si>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</si>
  <si>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</si>
  <si>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</si>
  <si>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</si>
  <si>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高円宮杯 JFA U-18 サッカー2020北海道 ブロックリーグ札幌</t>
    <rPh sb="0" eb="3">
      <t>タカマドノミヤ</t>
    </rPh>
    <rPh sb="3" eb="4">
      <t>ハイ</t>
    </rPh>
    <rPh sb="22" eb="25">
      <t>ホッカイドウ</t>
    </rPh>
    <rPh sb="33" eb="35">
      <t>サッポロ</t>
    </rPh>
    <phoneticPr fontId="6"/>
  </si>
  <si>
    <t>2020年度　札幌支部高等学校サッカー春季大会　参加申込書</t>
    <phoneticPr fontId="6"/>
  </si>
  <si>
    <t>2020</t>
    <phoneticPr fontId="2"/>
  </si>
  <si>
    <t>４</t>
    <phoneticPr fontId="2"/>
  </si>
  <si>
    <t>2020年度　札幌支部高等学校サッカー春季大会　追加登録申込書</t>
    <rPh sb="24" eb="26">
      <t>ツイカ</t>
    </rPh>
    <rPh sb="26" eb="28">
      <t>トウロク</t>
    </rPh>
    <phoneticPr fontId="6"/>
  </si>
  <si>
    <t>第73回札幌支部高等学校サッカー選手権大会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</si>
  <si>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第73回北海道高等学校サッカー選手権大会札幌支部予選会　参加申込書</t>
    <phoneticPr fontId="6"/>
  </si>
  <si>
    <t>兼　第73回北海道高等学校サッカー選手権大会札幌支部予選会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</si>
  <si>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2020年度 第99回 全国高校サッカー選手権大会 札幌地区予選会 エントリー申込書</t>
    <rPh sb="14" eb="16">
      <t>コウコウ</t>
    </rPh>
    <phoneticPr fontId="6"/>
  </si>
  <si>
    <t>８</t>
    <phoneticPr fontId="2"/>
  </si>
  <si>
    <t>2020年度 第９回札幌地区高校ユース(Ｕ－17)サッカー選手権大会 参加申込書</t>
    <rPh sb="35" eb="37">
      <t>サンカ</t>
    </rPh>
    <rPh sb="37" eb="40">
      <t>モウシコミショ</t>
    </rPh>
    <phoneticPr fontId="6"/>
  </si>
  <si>
    <t>2020年度 第９回札幌地区高校ユース(Ｕ－17)サッカー選手権大会</t>
    <phoneticPr fontId="2"/>
  </si>
  <si>
    <t>9</t>
    <phoneticPr fontId="2"/>
  </si>
  <si>
    <r>
      <t>エントリー申込書</t>
    </r>
    <r>
      <rPr>
        <sz val="12"/>
        <color rgb="FFFF0000"/>
        <rFont val="ＭＳ ゴシック"/>
        <family val="3"/>
        <charset val="128"/>
      </rPr>
      <t>（２枚目)</t>
    </r>
    <rPh sb="5" eb="8">
      <t>モウシコミショ</t>
    </rPh>
    <rPh sb="10" eb="12">
      <t>マイメ</t>
    </rPh>
    <phoneticPr fontId="6"/>
  </si>
  <si>
    <t>高円宮杯 JFA U-18 サッカー2020北海道 ブロックリーグ札幌</t>
    <phoneticPr fontId="6"/>
  </si>
  <si>
    <t>　追加登録申込書</t>
    <phoneticPr fontId="2"/>
  </si>
  <si>
    <t>年</t>
    <rPh sb="0" eb="1">
      <t>ネン</t>
    </rPh>
    <phoneticPr fontId="6"/>
  </si>
  <si>
    <t>へ</t>
    <phoneticPr fontId="6"/>
  </si>
  <si>
    <t>から</t>
    <phoneticPr fontId="6"/>
  </si>
  <si>
    <t>ブロックリーグ札幌</t>
    <rPh sb="7" eb="9">
      <t>サッポロ</t>
    </rPh>
    <phoneticPr fontId="6"/>
  </si>
  <si>
    <t>高円宮杯 JFA U-18 サッカー2020北海道</t>
    <rPh sb="0" eb="3">
      <t>タカマドノミヤ</t>
    </rPh>
    <rPh sb="3" eb="4">
      <t>ハイ</t>
    </rPh>
    <rPh sb="22" eb="25">
      <t>ホッカイドウ</t>
    </rPh>
    <phoneticPr fontId="6"/>
  </si>
  <si>
    <t>（２枚目)</t>
    <rPh sb="2" eb="3">
      <t>マイ</t>
    </rPh>
    <rPh sb="3" eb="4">
      <t>メ</t>
    </rPh>
    <phoneticPr fontId="2"/>
  </si>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</sst>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5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color rgb="FFFF000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sz val="15"/>
      <color rgb="FFFF0000"/>
      <name val="HGｺﾞｼｯｸM"/>
      <family val="3"/>
      <charset val="128"/>
    </font>
  </fonts>
  <fills count="3">
    <fill>
      <patternFill patternType="none"/>
    </fill>
    <fill>
      <patternFill patternType="gray125"/>
    </fill>
    <fill>
      <patternFill patternType="solid">
        <fgColor theme="0" tint="-0.49998474074526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alignment vertical="center"/>
    </xf>
    <xf numFmtId="0" fontId="27" fillId="0" borderId="0">
      <alignment vertical="center"/>
    </xf>
    <xf numFmtId="0" fontId="27" fillId="0" borderId="0"/>
  </cellStyleXfs>
  <cellXfs count="937">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1" fillId="0" borderId="1" xfId="0" applyFont="1" applyBorder="1" applyAlignment="1">
      <alignment horizontal="center" vertical="center"/>
    </xf>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3"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39" fillId="0" borderId="1" xfId="2" applyFont="1" applyBorder="1" applyAlignment="1">
      <alignment vertical="center"/>
    </xf>
    <xf numFmtId="0" fontId="53"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5" fillId="0" borderId="0" xfId="2" applyFont="1" applyAlignment="1">
      <alignment horizontal="center"/>
    </xf>
    <xf numFmtId="0" fontId="56"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7" fillId="0" borderId="3" xfId="0" applyFont="1" applyBorder="1" applyAlignment="1" applyProtection="1">
      <alignment horizontal="center" vertical="center"/>
    </xf>
    <xf numFmtId="0" fontId="7" fillId="0" borderId="1" xfId="0" applyFont="1" applyBorder="1" applyAlignment="1" applyProtection="1">
      <alignment horizontal="center" vertical="center"/>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17" fillId="0" borderId="6" xfId="0" applyNumberFormat="1" applyFont="1" applyBorder="1" applyAlignment="1" applyProtection="1">
      <alignment horizontal="center" vertical="center"/>
      <protection locked="0"/>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4"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39" fillId="0" borderId="2"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0" fontId="39"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3"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41" fillId="0" borderId="0" xfId="0" applyFont="1" applyAlignment="1" applyProtection="1">
      <alignment horizontal="center"/>
      <protection locked="0"/>
    </xf>
    <xf numFmtId="0" fontId="48" fillId="0" borderId="2"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xf>
    <xf numFmtId="0" fontId="42" fillId="0" borderId="3" xfId="0" applyFont="1" applyBorder="1" applyAlignment="1" applyProtection="1">
      <alignment horizontal="center" vertical="center" shrinkToFit="1"/>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4" xfId="0" applyFont="1" applyBorder="1" applyAlignment="1" applyProtection="1">
      <alignment horizontal="center" vertical="center"/>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41" fillId="0" borderId="3" xfId="2" applyFont="1" applyBorder="1" applyAlignment="1">
      <alignment horizontal="distributed" vertical="center"/>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0" xfId="2" applyFont="1" applyAlignment="1">
      <alignment horizontal="center" vertical="center"/>
    </xf>
    <xf numFmtId="0" fontId="39" fillId="0" borderId="0" xfId="2" applyFont="1" applyAlignment="1">
      <alignment horizontal="distributed" vertical="center"/>
    </xf>
    <xf numFmtId="0" fontId="39" fillId="0" borderId="3" xfId="2" applyFont="1" applyBorder="1" applyAlignment="1">
      <alignment horizontal="center" vertical="center"/>
    </xf>
    <xf numFmtId="0" fontId="39" fillId="0" borderId="1" xfId="2" applyFont="1" applyBorder="1" applyAlignment="1">
      <alignment horizontal="center" vertical="center"/>
    </xf>
    <xf numFmtId="0" fontId="56" fillId="0" borderId="0" xfId="2" applyFont="1" applyAlignment="1">
      <alignment horizontal="center"/>
    </xf>
    <xf numFmtId="0" fontId="54" fillId="0" borderId="2" xfId="2" applyFont="1" applyBorder="1" applyAlignment="1">
      <alignment horizontal="center" vertical="center" shrinkToFit="1"/>
    </xf>
    <xf numFmtId="0" fontId="54" fillId="0" borderId="3" xfId="2" applyFont="1" applyBorder="1" applyAlignment="1">
      <alignment horizontal="center" vertical="center" shrinkToFit="1"/>
    </xf>
    <xf numFmtId="0" fontId="54" fillId="0" borderId="4" xfId="2" applyFont="1" applyBorder="1" applyAlignment="1">
      <alignment horizontal="center" vertical="center" shrinkToFit="1"/>
    </xf>
    <xf numFmtId="0" fontId="39" fillId="0" borderId="2" xfId="2" applyFont="1" applyBorder="1" applyAlignment="1">
      <alignment horizontal="center" vertical="center"/>
    </xf>
    <xf numFmtId="0" fontId="39" fillId="0" borderId="4" xfId="2" applyFont="1" applyBorder="1" applyAlignment="1">
      <alignment horizontal="center" vertical="center"/>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0" fontId="5" fillId="0" borderId="6" xfId="0" applyFont="1" applyBorder="1" applyAlignment="1" applyProtection="1">
      <alignment horizontal="center" vertical="center" shrinkToFit="1"/>
    </xf>
    <xf numFmtId="0" fontId="5" fillId="0" borderId="6" xfId="0" applyFont="1" applyBorder="1" applyAlignment="1" applyProtection="1">
      <alignment horizontal="distributed" vertical="center" justifyLastLine="1"/>
    </xf>
    <xf numFmtId="49" fontId="10" fillId="0" borderId="8"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distributed" vertical="center"/>
      <protection locked="0"/>
    </xf>
    <xf numFmtId="0" fontId="20" fillId="0" borderId="6" xfId="0" applyFont="1" applyBorder="1" applyAlignment="1" applyProtection="1">
      <alignment horizontal="distributed" vertical="center"/>
      <protection locked="0"/>
    </xf>
    <xf numFmtId="49" fontId="7" fillId="0" borderId="0" xfId="0" applyNumberFormat="1" applyFont="1" applyBorder="1" applyAlignment="1" applyProtection="1">
      <alignment horizontal="distributed" vertical="center"/>
      <protection locked="0"/>
    </xf>
    <xf numFmtId="49" fontId="7" fillId="0" borderId="0" xfId="0" applyNumberFormat="1" applyFont="1" applyBorder="1" applyAlignment="1" applyProtection="1">
      <alignment vertical="center"/>
      <protection locked="0"/>
    </xf>
    <xf numFmtId="0" fontId="7" fillId="0" borderId="0" xfId="0"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9"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3"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0" fontId="7" fillId="0" borderId="45"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49" fontId="7" fillId="0" borderId="16"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vertical="center"/>
      <protection locked="0"/>
    </xf>
    <xf numFmtId="49" fontId="11" fillId="0" borderId="25"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49" fontId="7" fillId="0" borderId="20"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center" vertical="center" shrinkToFit="1"/>
      <protection locked="0"/>
    </xf>
    <xf numFmtId="0" fontId="7" fillId="0" borderId="20"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49" fontId="7" fillId="0" borderId="0" xfId="0" applyNumberFormat="1" applyFont="1" applyBorder="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0" fontId="7" fillId="0" borderId="0" xfId="0" applyFont="1" applyBorder="1" applyAlignment="1" applyProtection="1">
      <alignment vertical="center" shrinkToFit="1"/>
      <protection locked="0"/>
    </xf>
    <xf numFmtId="49" fontId="7" fillId="0" borderId="23" xfId="0" applyNumberFormat="1"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49" fontId="7" fillId="0" borderId="0" xfId="0" applyNumberFormat="1" applyFont="1" applyAlignment="1" applyProtection="1">
      <alignment horizontal="distributed" vertical="center" shrinkToFit="1"/>
      <protection locked="0"/>
    </xf>
    <xf numFmtId="49" fontId="7" fillId="0" borderId="6" xfId="0" applyNumberFormat="1" applyFont="1" applyBorder="1" applyAlignment="1" applyProtection="1">
      <alignment vertical="center" shrinkToFit="1"/>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31"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protection locked="0"/>
    </xf>
    <xf numFmtId="49" fontId="7" fillId="0" borderId="42"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7" fillId="0" borderId="6" xfId="0" applyNumberFormat="1" applyFont="1" applyBorder="1" applyAlignment="1" applyProtection="1">
      <alignment horizontal="distributed" vertical="center"/>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1"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9"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13" xfId="0" applyNumberFormat="1" applyFont="1" applyBorder="1" applyAlignment="1" applyProtection="1">
      <alignment horizontal="center" vertical="center" shrinkToFit="1"/>
      <protection locked="0"/>
    </xf>
    <xf numFmtId="0" fontId="57" fillId="0" borderId="0" xfId="0" applyNumberFormat="1" applyFont="1" applyAlignment="1" applyProtection="1">
      <alignment horizontal="right" vertical="center"/>
      <protection locked="0"/>
    </xf>
    <xf numFmtId="0" fontId="57" fillId="0" borderId="6" xfId="0" applyNumberFormat="1" applyFont="1" applyBorder="1" applyAlignment="1" applyProtection="1">
      <alignment horizontal="right" vertical="center"/>
      <protection locked="0"/>
    </xf>
    <xf numFmtId="0" fontId="7" fillId="0" borderId="1" xfId="0" applyNumberFormat="1" applyFont="1" applyBorder="1" applyAlignment="1" applyProtection="1">
      <alignment horizontal="center" vertical="center"/>
    </xf>
    <xf numFmtId="0" fontId="7" fillId="0" borderId="8"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17" fillId="0" borderId="0" xfId="0" applyNumberFormat="1" applyFont="1" applyBorder="1" applyAlignment="1" applyProtection="1">
      <alignment vertical="center" shrinkToFit="1"/>
    </xf>
    <xf numFmtId="0" fontId="17" fillId="0" borderId="12" xfId="0" applyNumberFormat="1" applyFont="1" applyBorder="1" applyAlignment="1" applyProtection="1">
      <alignment vertical="center" shrinkToFit="1"/>
    </xf>
    <xf numFmtId="0" fontId="7" fillId="0" borderId="0" xfId="0" applyNumberFormat="1" applyFont="1" applyBorder="1" applyAlignment="1" applyProtection="1">
      <alignment horizontal="distributed" vertical="center"/>
    </xf>
    <xf numFmtId="0" fontId="7"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left" vertical="center"/>
    </xf>
    <xf numFmtId="0" fontId="17" fillId="0" borderId="0" xfId="0" applyNumberFormat="1" applyFont="1" applyBorder="1" applyAlignment="1" applyProtection="1">
      <alignment horizontal="left" vertical="center"/>
    </xf>
    <xf numFmtId="0" fontId="17" fillId="0" borderId="12" xfId="0" applyNumberFormat="1" applyFont="1" applyBorder="1" applyAlignment="1" applyProtection="1">
      <alignment horizontal="left" vertical="center"/>
    </xf>
    <xf numFmtId="0" fontId="7" fillId="0" borderId="6" xfId="0" applyNumberFormat="1" applyFont="1" applyBorder="1" applyAlignment="1" applyProtection="1">
      <alignment horizontal="distributed" vertical="center"/>
    </xf>
    <xf numFmtId="0" fontId="7" fillId="0" borderId="6" xfId="0" applyNumberFormat="1" applyFont="1" applyBorder="1" applyAlignment="1" applyProtection="1">
      <alignment horizontal="center" vertical="center"/>
    </xf>
    <xf numFmtId="0" fontId="17" fillId="0" borderId="5" xfId="0" applyNumberFormat="1" applyFont="1" applyBorder="1" applyAlignment="1" applyProtection="1">
      <alignment vertical="center" shrinkToFit="1"/>
    </xf>
    <xf numFmtId="0" fontId="17" fillId="0" borderId="6" xfId="0" applyNumberFormat="1" applyFont="1" applyBorder="1" applyAlignment="1" applyProtection="1">
      <alignment vertical="center" shrinkToFit="1"/>
    </xf>
    <xf numFmtId="0" fontId="17" fillId="0" borderId="6" xfId="0" applyNumberFormat="1" applyFont="1" applyBorder="1" applyAlignment="1" applyProtection="1">
      <alignment horizontal="center" vertical="center" shrinkToFit="1"/>
    </xf>
    <xf numFmtId="0" fontId="17" fillId="0" borderId="6" xfId="0" applyNumberFormat="1" applyFont="1" applyBorder="1" applyAlignment="1" applyProtection="1">
      <alignment horizontal="center" vertical="center"/>
      <protection locked="0"/>
    </xf>
    <xf numFmtId="0" fontId="17" fillId="0" borderId="9" xfId="0" applyNumberFormat="1" applyFont="1" applyBorder="1" applyAlignment="1" applyProtection="1">
      <alignment horizontal="center" vertical="center"/>
      <protection locked="0"/>
    </xf>
    <xf numFmtId="0" fontId="17" fillId="0" borderId="8" xfId="0" applyNumberFormat="1" applyFont="1" applyBorder="1" applyAlignment="1" applyProtection="1">
      <alignment horizontal="center" vertical="center"/>
    </xf>
    <xf numFmtId="0" fontId="17" fillId="0" borderId="10" xfId="0" applyNumberFormat="1" applyFont="1" applyBorder="1" applyAlignment="1" applyProtection="1">
      <alignment horizontal="center" vertical="center"/>
    </xf>
    <xf numFmtId="0" fontId="7" fillId="0" borderId="3" xfId="0" applyNumberFormat="1" applyFont="1" applyBorder="1" applyAlignment="1" applyProtection="1">
      <alignment horizontal="distributed" vertical="center"/>
    </xf>
    <xf numFmtId="0" fontId="5" fillId="0" borderId="6" xfId="0" applyFont="1" applyBorder="1" applyAlignment="1" applyProtection="1">
      <alignment horizontal="center" vertical="center"/>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shrinkToFi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11" fillId="0" borderId="1" xfId="0" applyNumberFormat="1" applyFont="1" applyBorder="1" applyAlignment="1">
      <alignment horizontal="center" shrinkToFit="1"/>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42" fillId="0" borderId="8" xfId="0" applyFont="1" applyBorder="1" applyAlignment="1">
      <alignment horizontal="center" vertical="center" shrinkToFit="1"/>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42" fillId="0" borderId="1" xfId="0" applyFont="1" applyBorder="1" applyAlignment="1">
      <alignment horizontal="center" vertical="center" shrinkToFit="1"/>
    </xf>
    <xf numFmtId="0" fontId="39" fillId="0" borderId="1" xfId="0" applyFont="1" applyBorder="1" applyAlignment="1">
      <alignment horizontal="center" shrinkToFit="1"/>
    </xf>
    <xf numFmtId="0" fontId="39"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12" fillId="0" borderId="3" xfId="0" applyNumberFormat="1" applyFont="1" applyFill="1" applyBorder="1" applyAlignment="1">
      <alignment horizontal="center" vertical="center" wrapTex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1" xfId="0" applyFont="1" applyBorder="1" applyAlignment="1">
      <alignment horizontal="center" vertical="center"/>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3" xfId="0" applyFont="1" applyBorder="1" applyAlignment="1">
      <alignment horizontal="center" vertical="center"/>
    </xf>
    <xf numFmtId="0" fontId="7" fillId="0" borderId="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1" xfId="0" applyFont="1" applyBorder="1" applyAlignment="1">
      <alignment horizontal="center" vertical="center" wrapText="1" shrinkToFit="1"/>
    </xf>
    <xf numFmtId="0" fontId="17" fillId="0" borderId="1" xfId="0" applyFont="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xf numFmtId="0" fontId="17" fillId="0" borderId="3"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cellXfs>
  <cellStyles count="3">
    <cellStyle name="標準" xfId="0" builtinId="0"/>
    <cellStyle name="標準 2" xfId="2"/>
    <cellStyle name="標準_Sheet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xmlns=""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○４月の１回目の入力で誤変換等で間違うと、ず～っと間違った</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お願いします！！</a:t>
          </a:r>
          <a:endParaRPr kumimoji="1" lang="en-US" altLang="ja-JP" sz="1200">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xmlns=""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xmlns=""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xmlns=""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xmlns=""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xmlns=""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xmlns=""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U562"/>
  <sheetViews>
    <sheetView tabSelected="1" workbookViewId="0">
      <selection activeCell="B3" sqref="B3:F3"/>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338" t="s">
        <v>5</v>
      </c>
      <c r="C2" s="338"/>
      <c r="D2" s="338"/>
      <c r="E2" s="338"/>
      <c r="F2" s="338"/>
      <c r="G2" s="10"/>
    </row>
    <row r="3" spans="1:21" ht="22.5" customHeight="1">
      <c r="A3" s="10"/>
      <c r="B3" s="337"/>
      <c r="C3" s="337"/>
      <c r="D3" s="337"/>
      <c r="E3" s="337"/>
      <c r="F3" s="337"/>
      <c r="G3" s="10"/>
    </row>
    <row r="4" spans="1:21" ht="22.5" customHeight="1">
      <c r="A4" s="10"/>
      <c r="B4" s="339" t="s">
        <v>30</v>
      </c>
      <c r="C4" s="340"/>
      <c r="D4" s="341"/>
      <c r="E4" s="342"/>
      <c r="F4" s="343" t="s">
        <v>3</v>
      </c>
      <c r="G4" s="10"/>
    </row>
    <row r="5" spans="1:21" ht="82.5" customHeight="1">
      <c r="A5" s="10"/>
      <c r="B5" s="3" t="s">
        <v>0</v>
      </c>
      <c r="C5" s="3" t="s">
        <v>1</v>
      </c>
      <c r="D5" s="4" t="s">
        <v>2</v>
      </c>
      <c r="E5" s="5" t="s">
        <v>4</v>
      </c>
      <c r="F5" s="344"/>
      <c r="G5" s="10"/>
    </row>
    <row r="6" spans="1:21">
      <c r="A6" s="10"/>
      <c r="B6" s="5">
        <v>1</v>
      </c>
      <c r="C6" s="8"/>
      <c r="D6" s="8"/>
      <c r="E6" s="8"/>
      <c r="F6" s="7"/>
      <c r="G6" s="10"/>
      <c r="H6" s="47" t="s">
        <v>171</v>
      </c>
    </row>
    <row r="7" spans="1:21">
      <c r="A7" s="10"/>
      <c r="B7" s="5">
        <v>2</v>
      </c>
      <c r="C7" s="95"/>
      <c r="D7" s="8"/>
      <c r="E7" s="95"/>
      <c r="F7" s="7"/>
      <c r="G7" s="10"/>
    </row>
    <row r="8" spans="1:21">
      <c r="A8" s="10"/>
      <c r="B8" s="5">
        <v>3</v>
      </c>
      <c r="C8" s="95"/>
      <c r="D8" s="8"/>
      <c r="E8" s="95"/>
      <c r="F8" s="7"/>
      <c r="G8" s="10"/>
      <c r="H8" s="47" t="s">
        <v>172</v>
      </c>
    </row>
    <row r="9" spans="1:21">
      <c r="A9" s="10"/>
      <c r="B9" s="5">
        <v>4</v>
      </c>
      <c r="C9" s="95"/>
      <c r="D9" s="8"/>
      <c r="E9" s="95"/>
      <c r="F9" s="7"/>
      <c r="G9" s="10"/>
      <c r="H9" s="47" t="s">
        <v>307</v>
      </c>
    </row>
    <row r="10" spans="1:21">
      <c r="A10" s="10"/>
      <c r="B10" s="5">
        <v>5</v>
      </c>
      <c r="C10" s="95"/>
      <c r="D10" s="8"/>
      <c r="E10" s="95"/>
      <c r="F10" s="7"/>
      <c r="G10" s="10"/>
    </row>
    <row r="11" spans="1:21">
      <c r="A11" s="10"/>
      <c r="B11" s="5">
        <v>6</v>
      </c>
      <c r="C11" s="95"/>
      <c r="D11" s="8"/>
      <c r="E11" s="95"/>
      <c r="F11" s="7"/>
      <c r="G11" s="10"/>
      <c r="H11" s="47" t="s">
        <v>173</v>
      </c>
    </row>
    <row r="12" spans="1:21">
      <c r="A12" s="10"/>
      <c r="B12" s="5">
        <v>7</v>
      </c>
      <c r="C12" s="95"/>
      <c r="D12" s="8"/>
      <c r="E12" s="95"/>
      <c r="F12" s="7"/>
      <c r="G12" s="10"/>
      <c r="I12" s="47" t="s">
        <v>250</v>
      </c>
    </row>
    <row r="13" spans="1:21">
      <c r="A13" s="10"/>
      <c r="B13" s="5">
        <v>8</v>
      </c>
      <c r="C13" s="95"/>
      <c r="D13" s="8"/>
      <c r="E13" s="95"/>
      <c r="F13" s="7"/>
      <c r="G13" s="10"/>
      <c r="J13" s="47" t="s">
        <v>262</v>
      </c>
      <c r="U13" s="96"/>
    </row>
    <row r="14" spans="1:21">
      <c r="A14" s="10"/>
      <c r="B14" s="5">
        <v>9</v>
      </c>
      <c r="C14" s="95"/>
      <c r="D14" s="8"/>
      <c r="E14" s="95"/>
      <c r="F14" s="7"/>
      <c r="G14" s="10"/>
      <c r="J14" s="47" t="s">
        <v>261</v>
      </c>
      <c r="U14" s="96"/>
    </row>
    <row r="15" spans="1:21">
      <c r="A15" s="10"/>
      <c r="B15" s="5">
        <v>10</v>
      </c>
      <c r="C15" s="95"/>
      <c r="D15" s="8"/>
      <c r="E15" s="95"/>
      <c r="F15" s="7"/>
      <c r="G15" s="10"/>
      <c r="J15" s="47" t="s">
        <v>255</v>
      </c>
      <c r="U15" s="96"/>
    </row>
    <row r="16" spans="1:21">
      <c r="A16" s="10"/>
      <c r="B16" s="5">
        <v>11</v>
      </c>
      <c r="C16" s="95"/>
      <c r="D16" s="8"/>
      <c r="E16" s="95"/>
      <c r="F16" s="7"/>
      <c r="G16" s="10"/>
      <c r="J16" s="47" t="s">
        <v>263</v>
      </c>
      <c r="U16" s="96"/>
    </row>
    <row r="17" spans="1:10">
      <c r="A17" s="10"/>
      <c r="B17" s="5">
        <v>12</v>
      </c>
      <c r="C17" s="95"/>
      <c r="D17" s="8"/>
      <c r="E17" s="95"/>
      <c r="F17" s="7"/>
      <c r="G17" s="10"/>
      <c r="J17" s="47" t="s">
        <v>264</v>
      </c>
    </row>
    <row r="18" spans="1:10">
      <c r="A18" s="10"/>
      <c r="B18" s="5">
        <v>13</v>
      </c>
      <c r="C18" s="95"/>
      <c r="D18" s="8"/>
      <c r="E18" s="95"/>
      <c r="F18" s="7"/>
      <c r="G18" s="10"/>
    </row>
    <row r="19" spans="1:10">
      <c r="A19" s="10"/>
      <c r="B19" s="5">
        <v>14</v>
      </c>
      <c r="C19" s="95"/>
      <c r="D19" s="8"/>
      <c r="E19" s="95"/>
      <c r="F19" s="7"/>
      <c r="G19" s="10"/>
      <c r="H19" s="47" t="s">
        <v>174</v>
      </c>
    </row>
    <row r="20" spans="1:10">
      <c r="A20" s="10"/>
      <c r="B20" s="5">
        <v>15</v>
      </c>
      <c r="C20" s="95"/>
      <c r="D20" s="8"/>
      <c r="E20" s="95"/>
      <c r="F20" s="7"/>
      <c r="G20" s="10"/>
    </row>
    <row r="21" spans="1:10">
      <c r="A21" s="10"/>
      <c r="B21" s="5">
        <v>16</v>
      </c>
      <c r="C21" s="95"/>
      <c r="D21" s="8"/>
      <c r="E21" s="95"/>
      <c r="F21" s="7"/>
      <c r="G21" s="10"/>
      <c r="H21" s="47" t="s">
        <v>175</v>
      </c>
    </row>
    <row r="22" spans="1:10">
      <c r="A22" s="10"/>
      <c r="B22" s="5">
        <v>17</v>
      </c>
      <c r="C22" s="95"/>
      <c r="D22" s="8"/>
      <c r="E22" s="95"/>
      <c r="F22" s="7"/>
      <c r="G22" s="10"/>
      <c r="I22" s="47" t="s">
        <v>250</v>
      </c>
    </row>
    <row r="23" spans="1:10">
      <c r="A23" s="10"/>
      <c r="B23" s="5">
        <v>18</v>
      </c>
      <c r="C23" s="95"/>
      <c r="D23" s="8"/>
      <c r="E23" s="95"/>
      <c r="F23" s="7"/>
      <c r="G23" s="10"/>
      <c r="J23" s="47" t="s">
        <v>251</v>
      </c>
    </row>
    <row r="24" spans="1:10">
      <c r="A24" s="10"/>
      <c r="B24" s="5">
        <v>19</v>
      </c>
      <c r="C24" s="95"/>
      <c r="D24" s="8"/>
      <c r="E24" s="95"/>
      <c r="F24" s="7"/>
      <c r="G24" s="10"/>
      <c r="J24" s="47" t="s">
        <v>252</v>
      </c>
    </row>
    <row r="25" spans="1:10">
      <c r="A25" s="10"/>
      <c r="B25" s="5">
        <v>20</v>
      </c>
      <c r="C25" s="95"/>
      <c r="D25" s="8"/>
      <c r="E25" s="95"/>
      <c r="F25" s="7"/>
      <c r="G25" s="10"/>
      <c r="J25" s="47" t="s">
        <v>253</v>
      </c>
    </row>
    <row r="26" spans="1:10">
      <c r="A26" s="10"/>
      <c r="B26" s="5">
        <v>21</v>
      </c>
      <c r="C26" s="95"/>
      <c r="D26" s="8"/>
      <c r="E26" s="95"/>
      <c r="F26" s="7"/>
      <c r="G26" s="10"/>
      <c r="J26" s="47" t="s">
        <v>254</v>
      </c>
    </row>
    <row r="27" spans="1:10">
      <c r="A27" s="10"/>
      <c r="B27" s="5">
        <v>22</v>
      </c>
      <c r="C27" s="95"/>
      <c r="D27" s="8"/>
      <c r="E27" s="95"/>
      <c r="F27" s="7"/>
      <c r="G27" s="10"/>
      <c r="J27" s="47" t="s">
        <v>265</v>
      </c>
    </row>
    <row r="28" spans="1:10">
      <c r="A28" s="10"/>
      <c r="B28" s="5">
        <v>23</v>
      </c>
      <c r="C28" s="95"/>
      <c r="D28" s="8"/>
      <c r="E28" s="95"/>
      <c r="F28" s="7"/>
      <c r="G28" s="10"/>
    </row>
    <row r="29" spans="1:10">
      <c r="A29" s="10"/>
      <c r="B29" s="5">
        <v>24</v>
      </c>
      <c r="C29" s="95"/>
      <c r="D29" s="8"/>
      <c r="E29" s="95"/>
      <c r="F29" s="7"/>
      <c r="G29" s="10"/>
      <c r="H29" s="47" t="s">
        <v>176</v>
      </c>
    </row>
    <row r="30" spans="1:10">
      <c r="A30" s="10"/>
      <c r="B30" s="5">
        <v>25</v>
      </c>
      <c r="C30" s="95"/>
      <c r="D30" s="8"/>
      <c r="E30" s="95"/>
      <c r="F30" s="7"/>
      <c r="G30" s="10"/>
      <c r="H30" s="47" t="s">
        <v>177</v>
      </c>
    </row>
    <row r="31" spans="1:10">
      <c r="A31" s="10"/>
      <c r="B31" s="5">
        <v>26</v>
      </c>
      <c r="C31" s="95"/>
      <c r="D31" s="8"/>
      <c r="E31" s="95"/>
      <c r="F31" s="7"/>
      <c r="G31" s="10"/>
    </row>
    <row r="32" spans="1:10">
      <c r="A32" s="10"/>
      <c r="B32" s="5">
        <v>27</v>
      </c>
      <c r="C32" s="95"/>
      <c r="D32" s="8"/>
      <c r="E32" s="95"/>
      <c r="F32" s="7"/>
      <c r="G32" s="10"/>
      <c r="H32" s="47" t="s">
        <v>188</v>
      </c>
    </row>
    <row r="33" spans="1:10">
      <c r="A33" s="10"/>
      <c r="B33" s="5">
        <v>28</v>
      </c>
      <c r="C33" s="95"/>
      <c r="D33" s="8"/>
      <c r="E33" s="95"/>
      <c r="F33" s="7"/>
      <c r="G33" s="10"/>
    </row>
    <row r="34" spans="1:10">
      <c r="A34" s="10"/>
      <c r="B34" s="5">
        <v>29</v>
      </c>
      <c r="C34" s="95"/>
      <c r="D34" s="8"/>
      <c r="E34" s="95"/>
      <c r="F34" s="7"/>
      <c r="G34" s="10"/>
      <c r="H34" s="47" t="s">
        <v>178</v>
      </c>
    </row>
    <row r="35" spans="1:10">
      <c r="A35" s="10"/>
      <c r="B35" s="5">
        <v>30</v>
      </c>
      <c r="C35" s="95"/>
      <c r="D35" s="8"/>
      <c r="E35" s="95"/>
      <c r="F35" s="7"/>
      <c r="G35" s="10"/>
    </row>
    <row r="36" spans="1:10">
      <c r="A36" s="10"/>
      <c r="B36" s="5">
        <v>31</v>
      </c>
      <c r="C36" s="95"/>
      <c r="D36" s="8"/>
      <c r="E36" s="95"/>
      <c r="F36" s="7"/>
      <c r="G36" s="10"/>
      <c r="H36" s="47" t="s">
        <v>179</v>
      </c>
    </row>
    <row r="37" spans="1:10">
      <c r="A37" s="10"/>
      <c r="B37" s="5">
        <v>32</v>
      </c>
      <c r="C37" s="95"/>
      <c r="D37" s="8"/>
      <c r="E37" s="95"/>
      <c r="F37" s="7"/>
      <c r="G37" s="10"/>
      <c r="H37" s="47" t="s">
        <v>180</v>
      </c>
    </row>
    <row r="38" spans="1:10">
      <c r="A38" s="10"/>
      <c r="B38" s="5">
        <v>33</v>
      </c>
      <c r="C38" s="95"/>
      <c r="D38" s="8"/>
      <c r="E38" s="95"/>
      <c r="F38" s="7"/>
      <c r="G38" s="10"/>
      <c r="I38" s="47" t="s">
        <v>250</v>
      </c>
    </row>
    <row r="39" spans="1:10">
      <c r="A39" s="10"/>
      <c r="B39" s="5">
        <v>34</v>
      </c>
      <c r="C39" s="95"/>
      <c r="D39" s="8"/>
      <c r="E39" s="95"/>
      <c r="F39" s="7"/>
      <c r="G39" s="10"/>
      <c r="J39" s="47" t="s">
        <v>256</v>
      </c>
    </row>
    <row r="40" spans="1:10">
      <c r="A40" s="10"/>
      <c r="B40" s="5">
        <v>35</v>
      </c>
      <c r="C40" s="95"/>
      <c r="D40" s="8"/>
      <c r="E40" s="95"/>
      <c r="F40" s="7"/>
      <c r="G40" s="10"/>
      <c r="J40" s="47" t="s">
        <v>257</v>
      </c>
    </row>
    <row r="41" spans="1:10">
      <c r="A41" s="10"/>
      <c r="B41" s="5">
        <v>36</v>
      </c>
      <c r="C41" s="95"/>
      <c r="D41" s="8"/>
      <c r="E41" s="95"/>
      <c r="F41" s="7"/>
      <c r="G41" s="10"/>
      <c r="J41" s="47" t="s">
        <v>258</v>
      </c>
    </row>
    <row r="42" spans="1:10">
      <c r="A42" s="10"/>
      <c r="B42" s="5">
        <v>37</v>
      </c>
      <c r="C42" s="95"/>
      <c r="D42" s="8"/>
      <c r="E42" s="95"/>
      <c r="F42" s="7"/>
      <c r="G42" s="10"/>
      <c r="J42" s="47" t="s">
        <v>259</v>
      </c>
    </row>
    <row r="43" spans="1:10">
      <c r="A43" s="10"/>
      <c r="B43" s="5">
        <v>38</v>
      </c>
      <c r="C43" s="95"/>
      <c r="D43" s="8"/>
      <c r="E43" s="95"/>
      <c r="F43" s="7"/>
      <c r="G43" s="10"/>
      <c r="J43" s="47" t="s">
        <v>260</v>
      </c>
    </row>
    <row r="44" spans="1:10">
      <c r="A44" s="10"/>
      <c r="B44" s="5">
        <v>39</v>
      </c>
      <c r="C44" s="95"/>
      <c r="D44" s="8"/>
      <c r="E44" s="95"/>
      <c r="F44" s="7"/>
      <c r="G44" s="10"/>
      <c r="J44" s="47" t="s">
        <v>266</v>
      </c>
    </row>
    <row r="45" spans="1:10">
      <c r="A45" s="10"/>
      <c r="B45" s="5">
        <v>40</v>
      </c>
      <c r="C45" s="95"/>
      <c r="D45" s="8"/>
      <c r="E45" s="95"/>
      <c r="F45" s="7"/>
      <c r="G45" s="10"/>
    </row>
    <row r="46" spans="1:10">
      <c r="A46" s="10"/>
      <c r="B46" s="5">
        <v>41</v>
      </c>
      <c r="C46" s="95"/>
      <c r="D46" s="8"/>
      <c r="E46" s="95"/>
      <c r="F46" s="7"/>
      <c r="G46" s="10"/>
      <c r="H46" s="47" t="s">
        <v>181</v>
      </c>
    </row>
    <row r="47" spans="1:10">
      <c r="A47" s="10"/>
      <c r="B47" s="5">
        <v>42</v>
      </c>
      <c r="C47" s="95"/>
      <c r="D47" s="8"/>
      <c r="E47" s="95"/>
      <c r="F47" s="7"/>
      <c r="G47" s="10"/>
    </row>
    <row r="48" spans="1:10">
      <c r="A48" s="10"/>
      <c r="B48" s="5">
        <v>43</v>
      </c>
      <c r="C48" s="95"/>
      <c r="D48" s="8"/>
      <c r="E48" s="95"/>
      <c r="F48" s="7"/>
      <c r="G48" s="10"/>
      <c r="H48" s="47" t="s">
        <v>183</v>
      </c>
    </row>
    <row r="49" spans="1:8">
      <c r="A49" s="10"/>
      <c r="B49" s="5">
        <v>44</v>
      </c>
      <c r="C49" s="95"/>
      <c r="D49" s="8"/>
      <c r="E49" s="95"/>
      <c r="F49" s="7"/>
      <c r="G49" s="10"/>
    </row>
    <row r="50" spans="1:8">
      <c r="A50" s="10"/>
      <c r="B50" s="5">
        <v>45</v>
      </c>
      <c r="C50" s="95"/>
      <c r="D50" s="8"/>
      <c r="E50" s="95"/>
      <c r="F50" s="7"/>
      <c r="G50" s="10"/>
      <c r="H50" s="47" t="s">
        <v>184</v>
      </c>
    </row>
    <row r="51" spans="1:8">
      <c r="A51" s="10"/>
      <c r="B51" s="5">
        <v>46</v>
      </c>
      <c r="C51" s="95"/>
      <c r="D51" s="8"/>
      <c r="E51" s="95"/>
      <c r="F51" s="7"/>
      <c r="G51" s="10"/>
      <c r="H51" s="47" t="s">
        <v>332</v>
      </c>
    </row>
    <row r="52" spans="1:8">
      <c r="A52" s="10"/>
      <c r="B52" s="5">
        <v>47</v>
      </c>
      <c r="C52" s="95"/>
      <c r="D52" s="8"/>
      <c r="E52" s="95"/>
      <c r="F52" s="7"/>
      <c r="G52" s="10"/>
    </row>
    <row r="53" spans="1:8">
      <c r="A53" s="10"/>
      <c r="B53" s="5">
        <v>48</v>
      </c>
      <c r="C53" s="95"/>
      <c r="D53" s="8"/>
      <c r="E53" s="95"/>
      <c r="F53" s="7"/>
      <c r="G53" s="10"/>
      <c r="H53" s="51" t="s">
        <v>185</v>
      </c>
    </row>
    <row r="54" spans="1:8">
      <c r="A54" s="10"/>
      <c r="B54" s="5">
        <v>49</v>
      </c>
      <c r="C54" s="95"/>
      <c r="D54" s="8"/>
      <c r="E54" s="95"/>
      <c r="F54" s="7"/>
      <c r="G54" s="10"/>
      <c r="H54" s="51" t="s">
        <v>186</v>
      </c>
    </row>
    <row r="55" spans="1:8">
      <c r="A55" s="10"/>
      <c r="B55" s="5">
        <v>50</v>
      </c>
      <c r="C55" s="95"/>
      <c r="D55" s="8"/>
      <c r="E55" s="95"/>
      <c r="F55" s="7"/>
      <c r="G55" s="10"/>
      <c r="H55" s="51" t="s">
        <v>187</v>
      </c>
    </row>
    <row r="56" spans="1:8">
      <c r="A56" s="10"/>
      <c r="B56" s="5">
        <v>51</v>
      </c>
      <c r="C56" s="95"/>
      <c r="D56" s="8"/>
      <c r="E56" s="95"/>
      <c r="F56" s="7"/>
      <c r="G56" s="10"/>
    </row>
    <row r="57" spans="1:8">
      <c r="A57" s="10"/>
      <c r="B57" s="5">
        <v>52</v>
      </c>
      <c r="C57" s="95"/>
      <c r="D57" s="8"/>
      <c r="E57" s="95"/>
      <c r="F57" s="7"/>
      <c r="G57" s="10"/>
    </row>
    <row r="58" spans="1:8">
      <c r="A58" s="10"/>
      <c r="B58" s="5">
        <v>53</v>
      </c>
      <c r="C58" s="95"/>
      <c r="D58" s="8"/>
      <c r="E58" s="95"/>
      <c r="F58" s="7"/>
      <c r="G58" s="10"/>
    </row>
    <row r="59" spans="1:8">
      <c r="A59" s="10"/>
      <c r="B59" s="5">
        <v>54</v>
      </c>
      <c r="C59" s="95"/>
      <c r="D59" s="8"/>
      <c r="E59" s="95"/>
      <c r="F59" s="7"/>
      <c r="G59" s="10"/>
    </row>
    <row r="60" spans="1:8">
      <c r="A60" s="10"/>
      <c r="B60" s="5">
        <v>55</v>
      </c>
      <c r="C60" s="95"/>
      <c r="D60" s="8"/>
      <c r="E60" s="95"/>
      <c r="F60" s="7"/>
      <c r="G60" s="10"/>
    </row>
    <row r="61" spans="1:8">
      <c r="A61" s="10"/>
      <c r="B61" s="5">
        <v>56</v>
      </c>
      <c r="C61" s="95"/>
      <c r="D61" s="8"/>
      <c r="E61" s="95"/>
      <c r="F61" s="7"/>
      <c r="G61" s="10"/>
    </row>
    <row r="62" spans="1:8">
      <c r="A62" s="10"/>
      <c r="B62" s="5">
        <v>57</v>
      </c>
      <c r="C62" s="95"/>
      <c r="D62" s="8"/>
      <c r="E62" s="95"/>
      <c r="F62" s="7"/>
      <c r="G62" s="10"/>
    </row>
    <row r="63" spans="1:8">
      <c r="A63" s="10"/>
      <c r="B63" s="5">
        <v>58</v>
      </c>
      <c r="C63" s="95"/>
      <c r="D63" s="8"/>
      <c r="E63" s="95"/>
      <c r="F63" s="7"/>
      <c r="G63" s="10"/>
    </row>
    <row r="64" spans="1:8">
      <c r="A64" s="10"/>
      <c r="B64" s="5">
        <v>59</v>
      </c>
      <c r="C64" s="95"/>
      <c r="D64" s="8"/>
      <c r="E64" s="95"/>
      <c r="F64" s="7"/>
      <c r="G64" s="10"/>
    </row>
    <row r="65" spans="1:7">
      <c r="A65" s="10"/>
      <c r="B65" s="5">
        <v>60</v>
      </c>
      <c r="C65" s="95"/>
      <c r="D65" s="8"/>
      <c r="E65" s="95"/>
      <c r="F65" s="7"/>
      <c r="G65" s="10"/>
    </row>
    <row r="66" spans="1:7">
      <c r="A66" s="10"/>
      <c r="B66" s="5">
        <v>61</v>
      </c>
      <c r="C66" s="95"/>
      <c r="D66" s="8"/>
      <c r="E66" s="95"/>
      <c r="F66" s="7"/>
      <c r="G66" s="10"/>
    </row>
    <row r="67" spans="1:7">
      <c r="A67" s="10"/>
      <c r="B67" s="5">
        <v>62</v>
      </c>
      <c r="C67" s="95"/>
      <c r="D67" s="8"/>
      <c r="E67" s="95"/>
      <c r="F67" s="7"/>
      <c r="G67" s="10"/>
    </row>
    <row r="68" spans="1:7">
      <c r="A68" s="10"/>
      <c r="B68" s="5">
        <v>63</v>
      </c>
      <c r="C68" s="95"/>
      <c r="D68" s="8"/>
      <c r="E68" s="95"/>
      <c r="F68" s="7"/>
      <c r="G68" s="10"/>
    </row>
    <row r="69" spans="1:7">
      <c r="A69" s="10"/>
      <c r="B69" s="5">
        <v>64</v>
      </c>
      <c r="C69" s="95"/>
      <c r="D69" s="8"/>
      <c r="E69" s="95"/>
      <c r="F69" s="7"/>
      <c r="G69" s="10"/>
    </row>
    <row r="70" spans="1:7">
      <c r="A70" s="10"/>
      <c r="B70" s="5">
        <v>65</v>
      </c>
      <c r="C70" s="95"/>
      <c r="D70" s="8"/>
      <c r="E70" s="95"/>
      <c r="F70" s="7"/>
      <c r="G70" s="10"/>
    </row>
    <row r="71" spans="1:7">
      <c r="A71" s="10"/>
      <c r="B71" s="5">
        <v>66</v>
      </c>
      <c r="C71" s="95"/>
      <c r="D71" s="8"/>
      <c r="E71" s="95"/>
      <c r="F71" s="7"/>
      <c r="G71" s="10"/>
    </row>
    <row r="72" spans="1:7">
      <c r="A72" s="10"/>
      <c r="B72" s="5">
        <v>67</v>
      </c>
      <c r="C72" s="95"/>
      <c r="D72" s="8"/>
      <c r="E72" s="95"/>
      <c r="F72" s="7"/>
      <c r="G72" s="10"/>
    </row>
    <row r="73" spans="1:7">
      <c r="A73" s="10"/>
      <c r="B73" s="5">
        <v>68</v>
      </c>
      <c r="C73" s="95"/>
      <c r="D73" s="8"/>
      <c r="E73" s="95"/>
      <c r="F73" s="7"/>
      <c r="G73" s="10"/>
    </row>
    <row r="74" spans="1:7">
      <c r="A74" s="10"/>
      <c r="B74" s="5">
        <v>69</v>
      </c>
      <c r="C74" s="95"/>
      <c r="D74" s="8"/>
      <c r="E74" s="95"/>
      <c r="F74" s="7"/>
      <c r="G74" s="10"/>
    </row>
    <row r="75" spans="1:7">
      <c r="A75" s="10"/>
      <c r="B75" s="5">
        <v>70</v>
      </c>
      <c r="C75" s="95"/>
      <c r="D75" s="8"/>
      <c r="E75" s="95"/>
      <c r="F75" s="7"/>
      <c r="G75" s="10"/>
    </row>
    <row r="76" spans="1:7">
      <c r="A76" s="10"/>
      <c r="B76" s="5">
        <v>71</v>
      </c>
      <c r="C76" s="95"/>
      <c r="D76" s="8"/>
      <c r="E76" s="95"/>
      <c r="F76" s="7"/>
      <c r="G76" s="10"/>
    </row>
    <row r="77" spans="1:7">
      <c r="A77" s="10"/>
      <c r="B77" s="5">
        <v>72</v>
      </c>
      <c r="C77" s="95"/>
      <c r="D77" s="8"/>
      <c r="E77" s="95"/>
      <c r="F77" s="7"/>
      <c r="G77" s="10"/>
    </row>
    <row r="78" spans="1:7">
      <c r="A78" s="10"/>
      <c r="B78" s="5">
        <v>73</v>
      </c>
      <c r="C78" s="95"/>
      <c r="D78" s="8"/>
      <c r="E78" s="95"/>
      <c r="F78" s="7"/>
      <c r="G78" s="10"/>
    </row>
    <row r="79" spans="1:7">
      <c r="A79" s="10"/>
      <c r="B79" s="5">
        <v>74</v>
      </c>
      <c r="C79" s="95"/>
      <c r="D79" s="8"/>
      <c r="E79" s="95"/>
      <c r="F79" s="7"/>
      <c r="G79" s="10"/>
    </row>
    <row r="80" spans="1:7">
      <c r="A80" s="10"/>
      <c r="B80" s="5">
        <v>75</v>
      </c>
      <c r="C80" s="95"/>
      <c r="D80" s="8"/>
      <c r="E80" s="95"/>
      <c r="F80" s="7"/>
      <c r="G80" s="10"/>
    </row>
    <row r="81" spans="1:7">
      <c r="A81" s="10"/>
      <c r="B81" s="5">
        <v>76</v>
      </c>
      <c r="C81" s="95"/>
      <c r="D81" s="8"/>
      <c r="E81" s="95"/>
      <c r="F81" s="7"/>
      <c r="G81" s="10"/>
    </row>
    <row r="82" spans="1:7">
      <c r="A82" s="10"/>
      <c r="B82" s="5">
        <v>77</v>
      </c>
      <c r="C82" s="95"/>
      <c r="D82" s="8"/>
      <c r="E82" s="95"/>
      <c r="F82" s="7"/>
      <c r="G82" s="10"/>
    </row>
    <row r="83" spans="1:7">
      <c r="A83" s="10"/>
      <c r="B83" s="5">
        <v>78</v>
      </c>
      <c r="C83" s="95"/>
      <c r="D83" s="8"/>
      <c r="E83" s="95"/>
      <c r="F83" s="7"/>
      <c r="G83" s="10"/>
    </row>
    <row r="84" spans="1:7">
      <c r="A84" s="10"/>
      <c r="B84" s="5">
        <v>79</v>
      </c>
      <c r="C84" s="95"/>
      <c r="D84" s="8"/>
      <c r="E84" s="95"/>
      <c r="F84" s="7"/>
      <c r="G84" s="10"/>
    </row>
    <row r="85" spans="1:7">
      <c r="A85" s="10"/>
      <c r="B85" s="5">
        <v>80</v>
      </c>
      <c r="C85" s="95"/>
      <c r="D85" s="8"/>
      <c r="E85" s="95"/>
      <c r="F85" s="7"/>
      <c r="G85" s="10"/>
    </row>
    <row r="86" spans="1:7">
      <c r="A86" s="10"/>
      <c r="B86" s="5">
        <v>81</v>
      </c>
      <c r="C86" s="95"/>
      <c r="D86" s="8"/>
      <c r="E86" s="95"/>
      <c r="F86" s="7"/>
      <c r="G86" s="10"/>
    </row>
    <row r="87" spans="1:7">
      <c r="A87" s="10"/>
      <c r="B87" s="5">
        <v>82</v>
      </c>
      <c r="C87" s="95"/>
      <c r="D87" s="8"/>
      <c r="E87" s="95"/>
      <c r="F87" s="7"/>
      <c r="G87" s="10"/>
    </row>
    <row r="88" spans="1:7">
      <c r="A88" s="10"/>
      <c r="B88" s="5">
        <v>83</v>
      </c>
      <c r="C88" s="95"/>
      <c r="D88" s="8"/>
      <c r="E88" s="95"/>
      <c r="F88" s="7"/>
      <c r="G88" s="10"/>
    </row>
    <row r="89" spans="1:7">
      <c r="A89" s="10"/>
      <c r="B89" s="5">
        <v>84</v>
      </c>
      <c r="C89" s="95"/>
      <c r="D89" s="8"/>
      <c r="E89" s="95"/>
      <c r="F89" s="7"/>
      <c r="G89" s="10"/>
    </row>
    <row r="90" spans="1:7">
      <c r="A90" s="10"/>
      <c r="B90" s="5">
        <v>85</v>
      </c>
      <c r="C90" s="95"/>
      <c r="D90" s="8"/>
      <c r="E90" s="95"/>
      <c r="F90" s="7"/>
      <c r="G90" s="10"/>
    </row>
    <row r="91" spans="1:7">
      <c r="A91" s="10"/>
      <c r="B91" s="5">
        <v>86</v>
      </c>
      <c r="C91" s="95"/>
      <c r="D91" s="8"/>
      <c r="E91" s="95"/>
      <c r="F91" s="7"/>
      <c r="G91" s="10"/>
    </row>
    <row r="92" spans="1:7">
      <c r="A92" s="10"/>
      <c r="B92" s="5">
        <v>87</v>
      </c>
      <c r="C92" s="95"/>
      <c r="D92" s="8"/>
      <c r="E92" s="95"/>
      <c r="F92" s="7"/>
      <c r="G92" s="10"/>
    </row>
    <row r="93" spans="1:7">
      <c r="A93" s="10"/>
      <c r="B93" s="5">
        <v>88</v>
      </c>
      <c r="C93" s="95"/>
      <c r="D93" s="8"/>
      <c r="E93" s="95"/>
      <c r="F93" s="7"/>
      <c r="G93" s="10"/>
    </row>
    <row r="94" spans="1:7">
      <c r="A94" s="10"/>
      <c r="B94" s="5">
        <v>89</v>
      </c>
      <c r="C94" s="95"/>
      <c r="D94" s="8"/>
      <c r="E94" s="95"/>
      <c r="F94" s="7"/>
      <c r="G94" s="10"/>
    </row>
    <row r="95" spans="1:7">
      <c r="A95" s="10"/>
      <c r="B95" s="5">
        <v>90</v>
      </c>
      <c r="C95" s="95"/>
      <c r="D95" s="8"/>
      <c r="E95" s="95"/>
      <c r="F95" s="7"/>
      <c r="G95" s="10"/>
    </row>
    <row r="96" spans="1:7">
      <c r="A96" s="10"/>
      <c r="B96" s="5">
        <v>91</v>
      </c>
      <c r="C96" s="95"/>
      <c r="D96" s="8"/>
      <c r="E96" s="95"/>
      <c r="F96" s="7"/>
      <c r="G96" s="10"/>
    </row>
    <row r="97" spans="1:7">
      <c r="A97" s="10"/>
      <c r="B97" s="5">
        <v>92</v>
      </c>
      <c r="C97" s="95"/>
      <c r="D97" s="8"/>
      <c r="E97" s="95"/>
      <c r="F97" s="7"/>
      <c r="G97" s="10"/>
    </row>
    <row r="98" spans="1:7">
      <c r="A98" s="10"/>
      <c r="B98" s="5">
        <v>93</v>
      </c>
      <c r="C98" s="95"/>
      <c r="D98" s="8"/>
      <c r="E98" s="95"/>
      <c r="F98" s="7"/>
      <c r="G98" s="10"/>
    </row>
    <row r="99" spans="1:7">
      <c r="A99" s="10"/>
      <c r="B99" s="5">
        <v>94</v>
      </c>
      <c r="C99" s="95"/>
      <c r="D99" s="8"/>
      <c r="E99" s="95"/>
      <c r="F99" s="7"/>
      <c r="G99" s="10"/>
    </row>
    <row r="100" spans="1:7">
      <c r="A100" s="10"/>
      <c r="B100" s="5">
        <v>95</v>
      </c>
      <c r="C100" s="95"/>
      <c r="D100" s="8"/>
      <c r="E100" s="95"/>
      <c r="F100" s="7"/>
      <c r="G100" s="10"/>
    </row>
    <row r="101" spans="1:7">
      <c r="A101" s="10"/>
      <c r="B101" s="5">
        <v>96</v>
      </c>
      <c r="C101" s="95"/>
      <c r="D101" s="8"/>
      <c r="E101" s="95"/>
      <c r="F101" s="7"/>
      <c r="G101" s="10"/>
    </row>
    <row r="102" spans="1:7">
      <c r="A102" s="10"/>
      <c r="B102" s="5">
        <v>97</v>
      </c>
      <c r="C102" s="95"/>
      <c r="D102" s="8"/>
      <c r="E102" s="95"/>
      <c r="F102" s="7"/>
      <c r="G102" s="10"/>
    </row>
    <row r="103" spans="1:7">
      <c r="A103" s="10"/>
      <c r="B103" s="5">
        <v>98</v>
      </c>
      <c r="C103" s="95"/>
      <c r="D103" s="8"/>
      <c r="E103" s="95"/>
      <c r="F103" s="7"/>
      <c r="G103" s="10"/>
    </row>
    <row r="104" spans="1:7">
      <c r="A104" s="10"/>
      <c r="B104" s="5">
        <v>99</v>
      </c>
      <c r="C104" s="95"/>
      <c r="D104" s="8"/>
      <c r="E104" s="95"/>
      <c r="F104" s="7"/>
      <c r="G104" s="10"/>
    </row>
    <row r="105" spans="1:7">
      <c r="A105" s="10"/>
      <c r="B105" s="5">
        <v>100</v>
      </c>
      <c r="C105" s="95"/>
      <c r="D105" s="8"/>
      <c r="E105" s="95"/>
      <c r="F105" s="7"/>
      <c r="G105" s="10"/>
    </row>
    <row r="106" spans="1:7">
      <c r="A106" s="10"/>
      <c r="B106" s="5">
        <v>101</v>
      </c>
      <c r="C106" s="95"/>
      <c r="D106" s="8"/>
      <c r="E106" s="95"/>
      <c r="F106" s="7"/>
      <c r="G106" s="10"/>
    </row>
    <row r="107" spans="1:7">
      <c r="A107" s="10"/>
      <c r="B107" s="5">
        <v>102</v>
      </c>
      <c r="C107" s="95"/>
      <c r="D107" s="8"/>
      <c r="E107" s="95"/>
      <c r="F107" s="7"/>
      <c r="G107" s="10"/>
    </row>
    <row r="108" spans="1:7">
      <c r="A108" s="10"/>
      <c r="B108" s="5">
        <v>103</v>
      </c>
      <c r="C108" s="95"/>
      <c r="D108" s="8"/>
      <c r="E108" s="95"/>
      <c r="F108" s="7"/>
      <c r="G108" s="10"/>
    </row>
    <row r="109" spans="1:7">
      <c r="A109" s="10"/>
      <c r="B109" s="5">
        <v>104</v>
      </c>
      <c r="C109" s="95"/>
      <c r="D109" s="8"/>
      <c r="E109" s="95"/>
      <c r="F109" s="7"/>
      <c r="G109" s="10"/>
    </row>
    <row r="110" spans="1:7">
      <c r="A110" s="10"/>
      <c r="B110" s="5">
        <v>105</v>
      </c>
      <c r="C110" s="95"/>
      <c r="D110" s="8"/>
      <c r="E110" s="95"/>
      <c r="F110" s="7"/>
      <c r="G110" s="10"/>
    </row>
    <row r="111" spans="1:7">
      <c r="A111" s="10"/>
      <c r="B111" s="5">
        <v>106</v>
      </c>
      <c r="C111" s="95"/>
      <c r="D111" s="8"/>
      <c r="E111" s="95"/>
      <c r="F111" s="7"/>
      <c r="G111" s="10"/>
    </row>
    <row r="112" spans="1:7">
      <c r="A112" s="10"/>
      <c r="B112" s="5">
        <v>107</v>
      </c>
      <c r="C112" s="95"/>
      <c r="D112" s="8"/>
      <c r="E112" s="95"/>
      <c r="F112" s="7"/>
      <c r="G112" s="10"/>
    </row>
    <row r="113" spans="1:7">
      <c r="A113" s="10"/>
      <c r="B113" s="5">
        <v>108</v>
      </c>
      <c r="C113" s="95"/>
      <c r="D113" s="8"/>
      <c r="E113" s="95"/>
      <c r="F113" s="7"/>
      <c r="G113" s="10"/>
    </row>
    <row r="114" spans="1:7">
      <c r="A114" s="10"/>
      <c r="B114" s="5">
        <v>109</v>
      </c>
      <c r="C114" s="95"/>
      <c r="D114" s="8"/>
      <c r="E114" s="95"/>
      <c r="F114" s="7"/>
      <c r="G114" s="10"/>
    </row>
    <row r="115" spans="1:7">
      <c r="A115" s="10"/>
      <c r="B115" s="5">
        <v>110</v>
      </c>
      <c r="C115" s="95"/>
      <c r="D115" s="8"/>
      <c r="E115" s="95"/>
      <c r="F115" s="7"/>
      <c r="G115" s="10"/>
    </row>
    <row r="116" spans="1:7">
      <c r="A116" s="10"/>
      <c r="B116" s="5">
        <v>111</v>
      </c>
      <c r="C116" s="95"/>
      <c r="D116" s="8"/>
      <c r="E116" s="95"/>
      <c r="F116" s="7"/>
      <c r="G116" s="10"/>
    </row>
    <row r="117" spans="1:7">
      <c r="A117" s="10"/>
      <c r="B117" s="5">
        <v>112</v>
      </c>
      <c r="C117" s="95"/>
      <c r="D117" s="8"/>
      <c r="E117" s="95"/>
      <c r="F117" s="7"/>
      <c r="G117" s="10"/>
    </row>
    <row r="118" spans="1:7">
      <c r="A118" s="10"/>
      <c r="B118" s="5">
        <v>113</v>
      </c>
      <c r="C118" s="95"/>
      <c r="D118" s="8"/>
      <c r="E118" s="95"/>
      <c r="F118" s="7"/>
      <c r="G118" s="10"/>
    </row>
    <row r="119" spans="1:7">
      <c r="A119" s="10"/>
      <c r="B119" s="5">
        <v>114</v>
      </c>
      <c r="C119" s="95"/>
      <c r="D119" s="8"/>
      <c r="E119" s="95"/>
      <c r="F119" s="7"/>
      <c r="G119" s="10"/>
    </row>
    <row r="120" spans="1:7">
      <c r="A120" s="10"/>
      <c r="B120" s="5">
        <v>115</v>
      </c>
      <c r="C120" s="95"/>
      <c r="D120" s="8"/>
      <c r="E120" s="95"/>
      <c r="F120" s="7"/>
      <c r="G120" s="10"/>
    </row>
    <row r="121" spans="1:7">
      <c r="A121" s="10"/>
      <c r="B121" s="5">
        <v>116</v>
      </c>
      <c r="C121" s="95"/>
      <c r="D121" s="8"/>
      <c r="E121" s="95"/>
      <c r="F121" s="7"/>
      <c r="G121" s="10"/>
    </row>
    <row r="122" spans="1:7">
      <c r="A122" s="10"/>
      <c r="B122" s="5">
        <v>117</v>
      </c>
      <c r="C122" s="95"/>
      <c r="D122" s="8"/>
      <c r="E122" s="95"/>
      <c r="F122" s="7"/>
      <c r="G122" s="10"/>
    </row>
    <row r="123" spans="1:7">
      <c r="A123" s="10"/>
      <c r="B123" s="5">
        <v>118</v>
      </c>
      <c r="C123" s="95"/>
      <c r="D123" s="8"/>
      <c r="E123" s="95"/>
      <c r="F123" s="7"/>
      <c r="G123" s="10"/>
    </row>
    <row r="124" spans="1:7">
      <c r="A124" s="10"/>
      <c r="B124" s="5">
        <v>119</v>
      </c>
      <c r="C124" s="95"/>
      <c r="D124" s="8"/>
      <c r="E124" s="95"/>
      <c r="F124" s="7"/>
      <c r="G124" s="10"/>
    </row>
    <row r="125" spans="1:7">
      <c r="A125" s="10"/>
      <c r="B125" s="5">
        <v>120</v>
      </c>
      <c r="C125" s="95"/>
      <c r="D125" s="8"/>
      <c r="E125" s="95"/>
      <c r="F125" s="7"/>
      <c r="G125" s="10"/>
    </row>
    <row r="126" spans="1:7">
      <c r="A126" s="10"/>
      <c r="B126" s="5">
        <v>121</v>
      </c>
      <c r="C126" s="8"/>
      <c r="D126" s="8"/>
      <c r="E126" s="8"/>
      <c r="F126" s="7"/>
      <c r="G126" s="10"/>
    </row>
    <row r="127" spans="1:7">
      <c r="A127" s="10"/>
      <c r="B127" s="5">
        <v>122</v>
      </c>
      <c r="C127" s="8"/>
      <c r="D127" s="8"/>
      <c r="E127" s="8"/>
      <c r="F127" s="7"/>
      <c r="G127" s="10"/>
    </row>
    <row r="128" spans="1:7">
      <c r="A128" s="10"/>
      <c r="B128" s="5">
        <v>123</v>
      </c>
      <c r="C128" s="8"/>
      <c r="D128" s="8"/>
      <c r="E128" s="8"/>
      <c r="F128" s="7"/>
      <c r="G128" s="10"/>
    </row>
    <row r="129" spans="1:7">
      <c r="A129" s="10"/>
      <c r="B129" s="5">
        <v>124</v>
      </c>
      <c r="C129" s="8"/>
      <c r="D129" s="8"/>
      <c r="E129" s="8"/>
      <c r="F129" s="7"/>
      <c r="G129" s="10"/>
    </row>
    <row r="130" spans="1:7">
      <c r="A130" s="10"/>
      <c r="B130" s="5">
        <v>125</v>
      </c>
      <c r="C130" s="8"/>
      <c r="D130" s="8"/>
      <c r="E130" s="8"/>
      <c r="F130" s="7"/>
      <c r="G130" s="10"/>
    </row>
    <row r="131" spans="1:7">
      <c r="A131" s="10"/>
      <c r="B131" s="5">
        <v>126</v>
      </c>
      <c r="C131" s="8"/>
      <c r="D131" s="8"/>
      <c r="E131" s="8"/>
      <c r="F131" s="7"/>
      <c r="G131" s="10"/>
    </row>
    <row r="132" spans="1:7">
      <c r="A132" s="10"/>
      <c r="B132" s="5">
        <v>127</v>
      </c>
      <c r="C132" s="8"/>
      <c r="D132" s="8"/>
      <c r="E132" s="8"/>
      <c r="F132" s="7"/>
      <c r="G132" s="10"/>
    </row>
    <row r="133" spans="1:7">
      <c r="A133" s="10"/>
      <c r="B133" s="5">
        <v>128</v>
      </c>
      <c r="C133" s="8"/>
      <c r="D133" s="8"/>
      <c r="E133" s="8"/>
      <c r="F133" s="7"/>
      <c r="G133" s="10"/>
    </row>
    <row r="134" spans="1:7">
      <c r="A134" s="10"/>
      <c r="B134" s="5">
        <v>129</v>
      </c>
      <c r="C134" s="8"/>
      <c r="D134" s="8"/>
      <c r="E134" s="8"/>
      <c r="F134" s="7"/>
      <c r="G134" s="10"/>
    </row>
    <row r="135" spans="1:7">
      <c r="A135" s="10"/>
      <c r="B135" s="5">
        <v>130</v>
      </c>
      <c r="C135" s="8"/>
      <c r="D135" s="8"/>
      <c r="E135" s="8"/>
      <c r="F135" s="7"/>
      <c r="G135" s="10"/>
    </row>
    <row r="136" spans="1:7">
      <c r="A136" s="10"/>
      <c r="B136" s="5">
        <v>131</v>
      </c>
      <c r="C136" s="8"/>
      <c r="D136" s="8"/>
      <c r="E136" s="8"/>
      <c r="F136" s="7"/>
      <c r="G136" s="10"/>
    </row>
    <row r="137" spans="1:7">
      <c r="A137" s="10"/>
      <c r="B137" s="5">
        <v>132</v>
      </c>
      <c r="C137" s="8"/>
      <c r="D137" s="8"/>
      <c r="E137" s="8"/>
      <c r="F137" s="7"/>
      <c r="G137" s="10"/>
    </row>
    <row r="138" spans="1:7">
      <c r="A138" s="10"/>
      <c r="B138" s="5">
        <v>133</v>
      </c>
      <c r="C138" s="8"/>
      <c r="D138" s="8"/>
      <c r="E138" s="8"/>
      <c r="F138" s="7"/>
      <c r="G138" s="10"/>
    </row>
    <row r="139" spans="1:7">
      <c r="A139" s="10"/>
      <c r="B139" s="5">
        <v>134</v>
      </c>
      <c r="C139" s="8"/>
      <c r="D139" s="8"/>
      <c r="E139" s="8"/>
      <c r="F139" s="7"/>
      <c r="G139" s="10"/>
    </row>
    <row r="140" spans="1:7">
      <c r="A140" s="10"/>
      <c r="B140" s="5">
        <v>135</v>
      </c>
      <c r="C140" s="8"/>
      <c r="D140" s="8"/>
      <c r="E140" s="8"/>
      <c r="F140" s="7"/>
      <c r="G140" s="10"/>
    </row>
    <row r="141" spans="1:7">
      <c r="A141" s="10"/>
      <c r="B141" s="5">
        <v>136</v>
      </c>
      <c r="C141" s="8"/>
      <c r="D141" s="8"/>
      <c r="E141" s="8"/>
      <c r="F141" s="7"/>
      <c r="G141" s="10"/>
    </row>
    <row r="142" spans="1:7">
      <c r="A142" s="10"/>
      <c r="B142" s="5">
        <v>137</v>
      </c>
      <c r="C142" s="8"/>
      <c r="D142" s="8"/>
      <c r="E142" s="8"/>
      <c r="F142" s="7"/>
      <c r="G142" s="10"/>
    </row>
    <row r="143" spans="1:7">
      <c r="A143" s="10"/>
      <c r="B143" s="5">
        <v>138</v>
      </c>
      <c r="C143" s="8"/>
      <c r="D143" s="8"/>
      <c r="E143" s="8"/>
      <c r="F143" s="7"/>
      <c r="G143" s="10"/>
    </row>
    <row r="144" spans="1:7">
      <c r="A144" s="10"/>
      <c r="B144" s="5">
        <v>139</v>
      </c>
      <c r="C144" s="8"/>
      <c r="D144" s="8"/>
      <c r="E144" s="8"/>
      <c r="F144" s="7"/>
      <c r="G144" s="10"/>
    </row>
    <row r="145" spans="1:7">
      <c r="A145" s="10"/>
      <c r="B145" s="5">
        <v>140</v>
      </c>
      <c r="C145" s="8"/>
      <c r="D145" s="8"/>
      <c r="E145" s="8"/>
      <c r="F145" s="7"/>
      <c r="G145" s="10"/>
    </row>
    <row r="146" spans="1:7">
      <c r="A146" s="10"/>
      <c r="B146" s="5">
        <v>141</v>
      </c>
      <c r="C146" s="8"/>
      <c r="D146" s="8"/>
      <c r="E146" s="8"/>
      <c r="F146" s="7"/>
      <c r="G146" s="10"/>
    </row>
    <row r="147" spans="1:7">
      <c r="A147" s="10"/>
      <c r="B147" s="5">
        <v>142</v>
      </c>
      <c r="C147" s="8"/>
      <c r="D147" s="8"/>
      <c r="E147" s="8"/>
      <c r="F147" s="7"/>
      <c r="G147" s="10"/>
    </row>
    <row r="148" spans="1:7">
      <c r="A148" s="10"/>
      <c r="B148" s="5">
        <v>143</v>
      </c>
      <c r="C148" s="8"/>
      <c r="D148" s="8"/>
      <c r="E148" s="8"/>
      <c r="F148" s="7"/>
      <c r="G148" s="10"/>
    </row>
    <row r="149" spans="1:7">
      <c r="A149" s="10"/>
      <c r="B149" s="5">
        <v>144</v>
      </c>
      <c r="C149" s="8"/>
      <c r="D149" s="8"/>
      <c r="E149" s="8"/>
      <c r="F149" s="7"/>
      <c r="G149" s="10"/>
    </row>
    <row r="150" spans="1:7">
      <c r="A150" s="10"/>
      <c r="B150" s="5">
        <v>145</v>
      </c>
      <c r="C150" s="8"/>
      <c r="D150" s="8"/>
      <c r="E150" s="8"/>
      <c r="F150" s="7"/>
      <c r="G150" s="10"/>
    </row>
    <row r="151" spans="1:7">
      <c r="A151" s="10"/>
      <c r="B151" s="5">
        <v>146</v>
      </c>
      <c r="C151" s="8"/>
      <c r="D151" s="8"/>
      <c r="E151" s="8"/>
      <c r="F151" s="7"/>
      <c r="G151" s="10"/>
    </row>
    <row r="152" spans="1:7">
      <c r="A152" s="10"/>
      <c r="B152" s="5">
        <v>147</v>
      </c>
      <c r="C152" s="8"/>
      <c r="D152" s="8"/>
      <c r="E152" s="8"/>
      <c r="F152" s="7"/>
      <c r="G152" s="10"/>
    </row>
    <row r="153" spans="1:7">
      <c r="A153" s="10"/>
      <c r="B153" s="5">
        <v>148</v>
      </c>
      <c r="C153" s="8"/>
      <c r="D153" s="8"/>
      <c r="E153" s="8"/>
      <c r="F153" s="7"/>
      <c r="G153" s="10"/>
    </row>
    <row r="154" spans="1:7">
      <c r="A154" s="10"/>
      <c r="B154" s="5">
        <v>149</v>
      </c>
      <c r="C154" s="8"/>
      <c r="D154" s="8"/>
      <c r="E154" s="8"/>
      <c r="F154" s="7"/>
      <c r="G154" s="10"/>
    </row>
    <row r="155" spans="1:7">
      <c r="A155" s="10"/>
      <c r="B155" s="5">
        <v>150</v>
      </c>
      <c r="C155" s="8"/>
      <c r="D155" s="8"/>
      <c r="E155" s="8"/>
      <c r="F155" s="7"/>
      <c r="G155" s="10"/>
    </row>
    <row r="156" spans="1:7">
      <c r="A156" s="10"/>
      <c r="B156" s="6">
        <v>151</v>
      </c>
      <c r="C156" s="8"/>
      <c r="D156" s="8"/>
      <c r="E156" s="8"/>
      <c r="F156" s="7"/>
      <c r="G156" s="10"/>
    </row>
    <row r="157" spans="1:7">
      <c r="A157" s="10"/>
      <c r="B157" s="6">
        <v>152</v>
      </c>
      <c r="C157" s="8"/>
      <c r="D157" s="8"/>
      <c r="E157" s="8"/>
      <c r="F157" s="7"/>
      <c r="G157" s="10"/>
    </row>
    <row r="158" spans="1:7">
      <c r="A158" s="10"/>
      <c r="B158" s="6">
        <v>153</v>
      </c>
      <c r="C158" s="8"/>
      <c r="D158" s="8"/>
      <c r="E158" s="8"/>
      <c r="F158" s="7"/>
      <c r="G158" s="10"/>
    </row>
    <row r="159" spans="1:7">
      <c r="A159" s="10"/>
      <c r="B159" s="6">
        <v>154</v>
      </c>
      <c r="C159" s="8"/>
      <c r="D159" s="8"/>
      <c r="E159" s="8"/>
      <c r="F159" s="7"/>
      <c r="G159" s="10"/>
    </row>
    <row r="160" spans="1:7">
      <c r="A160" s="10"/>
      <c r="B160" s="6">
        <v>155</v>
      </c>
      <c r="C160" s="8"/>
      <c r="D160" s="8"/>
      <c r="E160" s="8"/>
      <c r="F160" s="7"/>
      <c r="G160" s="10"/>
    </row>
    <row r="161" spans="1:7">
      <c r="A161" s="10"/>
      <c r="B161" s="6">
        <v>156</v>
      </c>
      <c r="C161" s="8"/>
      <c r="D161" s="8"/>
      <c r="E161" s="8"/>
      <c r="F161" s="7"/>
      <c r="G161" s="10"/>
    </row>
    <row r="162" spans="1:7">
      <c r="A162" s="10"/>
      <c r="B162" s="6">
        <v>157</v>
      </c>
      <c r="C162" s="8"/>
      <c r="D162" s="8"/>
      <c r="E162" s="8"/>
      <c r="F162" s="7"/>
      <c r="G162" s="10"/>
    </row>
    <row r="163" spans="1:7">
      <c r="A163" s="10"/>
      <c r="B163" s="6">
        <v>158</v>
      </c>
      <c r="C163" s="8"/>
      <c r="D163" s="8"/>
      <c r="E163" s="8"/>
      <c r="F163" s="7"/>
      <c r="G163" s="10"/>
    </row>
    <row r="164" spans="1:7">
      <c r="A164" s="10"/>
      <c r="B164" s="6">
        <v>159</v>
      </c>
      <c r="C164" s="8"/>
      <c r="D164" s="8"/>
      <c r="E164" s="8"/>
      <c r="F164" s="7"/>
      <c r="G164" s="10"/>
    </row>
    <row r="165" spans="1:7">
      <c r="A165" s="10"/>
      <c r="B165" s="6">
        <v>160</v>
      </c>
      <c r="C165" s="8"/>
      <c r="D165" s="8"/>
      <c r="E165" s="8"/>
      <c r="F165" s="7"/>
      <c r="G165" s="10"/>
    </row>
    <row r="166" spans="1:7">
      <c r="A166" s="10"/>
      <c r="B166" s="6">
        <v>161</v>
      </c>
      <c r="C166" s="8"/>
      <c r="D166" s="8"/>
      <c r="E166" s="8"/>
      <c r="F166" s="7"/>
      <c r="G166" s="10"/>
    </row>
    <row r="167" spans="1:7">
      <c r="A167" s="10"/>
      <c r="B167" s="6">
        <v>162</v>
      </c>
      <c r="C167" s="8"/>
      <c r="D167" s="8"/>
      <c r="E167" s="8"/>
      <c r="F167" s="7"/>
      <c r="G167" s="10"/>
    </row>
    <row r="168" spans="1:7">
      <c r="A168" s="10"/>
      <c r="B168" s="6">
        <v>163</v>
      </c>
      <c r="C168" s="8"/>
      <c r="D168" s="8"/>
      <c r="E168" s="8"/>
      <c r="F168" s="7"/>
      <c r="G168" s="10"/>
    </row>
    <row r="169" spans="1:7">
      <c r="A169" s="10"/>
      <c r="B169" s="6">
        <v>164</v>
      </c>
      <c r="C169" s="8"/>
      <c r="D169" s="8"/>
      <c r="E169" s="8"/>
      <c r="F169" s="7"/>
      <c r="G169" s="10"/>
    </row>
    <row r="170" spans="1:7">
      <c r="A170" s="10"/>
      <c r="B170" s="6">
        <v>165</v>
      </c>
      <c r="C170" s="8"/>
      <c r="D170" s="8"/>
      <c r="E170" s="8"/>
      <c r="F170" s="7"/>
      <c r="G170" s="10"/>
    </row>
    <row r="171" spans="1:7">
      <c r="A171" s="10"/>
      <c r="B171" s="6">
        <v>166</v>
      </c>
      <c r="C171" s="8"/>
      <c r="D171" s="8"/>
      <c r="E171" s="8"/>
      <c r="F171" s="7"/>
      <c r="G171" s="10"/>
    </row>
    <row r="172" spans="1:7">
      <c r="A172" s="10"/>
      <c r="B172" s="6">
        <v>167</v>
      </c>
      <c r="C172" s="8"/>
      <c r="D172" s="8"/>
      <c r="E172" s="8"/>
      <c r="F172" s="7"/>
      <c r="G172" s="10"/>
    </row>
    <row r="173" spans="1:7">
      <c r="A173" s="10"/>
      <c r="B173" s="6">
        <v>168</v>
      </c>
      <c r="C173" s="8"/>
      <c r="D173" s="8"/>
      <c r="E173" s="8"/>
      <c r="F173" s="7"/>
      <c r="G173" s="10"/>
    </row>
    <row r="174" spans="1:7">
      <c r="A174" s="10"/>
      <c r="B174" s="6">
        <v>169</v>
      </c>
      <c r="C174" s="8"/>
      <c r="D174" s="8"/>
      <c r="E174" s="8"/>
      <c r="F174" s="7"/>
      <c r="G174" s="10"/>
    </row>
    <row r="175" spans="1:7">
      <c r="A175" s="10"/>
      <c r="B175" s="6">
        <v>170</v>
      </c>
      <c r="C175" s="8"/>
      <c r="D175" s="8"/>
      <c r="E175" s="8"/>
      <c r="F175" s="7"/>
      <c r="G175" s="10"/>
    </row>
    <row r="176" spans="1:7">
      <c r="A176" s="10"/>
      <c r="B176" s="6">
        <v>171</v>
      </c>
      <c r="C176" s="8"/>
      <c r="D176" s="8"/>
      <c r="E176" s="8"/>
      <c r="F176" s="7"/>
      <c r="G176" s="10"/>
    </row>
    <row r="177" spans="1:7">
      <c r="A177" s="10"/>
      <c r="B177" s="6">
        <v>172</v>
      </c>
      <c r="C177" s="8"/>
      <c r="D177" s="8"/>
      <c r="E177" s="8"/>
      <c r="F177" s="7"/>
      <c r="G177" s="10"/>
    </row>
    <row r="178" spans="1:7">
      <c r="A178" s="10"/>
      <c r="B178" s="6">
        <v>173</v>
      </c>
      <c r="C178" s="8"/>
      <c r="D178" s="8"/>
      <c r="E178" s="8"/>
      <c r="F178" s="7"/>
      <c r="G178" s="10"/>
    </row>
    <row r="179" spans="1:7">
      <c r="A179" s="10"/>
      <c r="B179" s="6">
        <v>174</v>
      </c>
      <c r="C179" s="8"/>
      <c r="D179" s="8"/>
      <c r="E179" s="8"/>
      <c r="F179" s="7"/>
      <c r="G179" s="10"/>
    </row>
    <row r="180" spans="1:7">
      <c r="A180" s="10"/>
      <c r="B180" s="6">
        <v>175</v>
      </c>
      <c r="C180" s="8"/>
      <c r="D180" s="8"/>
      <c r="E180" s="8"/>
      <c r="F180" s="7"/>
      <c r="G180" s="10"/>
    </row>
    <row r="181" spans="1:7">
      <c r="A181" s="10"/>
      <c r="B181" s="6">
        <v>176</v>
      </c>
      <c r="C181" s="8"/>
      <c r="D181" s="8"/>
      <c r="E181" s="8"/>
      <c r="F181" s="7"/>
      <c r="G181" s="10"/>
    </row>
    <row r="182" spans="1:7">
      <c r="A182" s="10"/>
      <c r="B182" s="6">
        <v>177</v>
      </c>
      <c r="C182" s="8"/>
      <c r="D182" s="8"/>
      <c r="E182" s="8"/>
      <c r="F182" s="7"/>
      <c r="G182" s="10"/>
    </row>
    <row r="183" spans="1:7">
      <c r="A183" s="10"/>
      <c r="B183" s="6">
        <v>178</v>
      </c>
      <c r="C183" s="8"/>
      <c r="D183" s="8"/>
      <c r="E183" s="8"/>
      <c r="F183" s="7"/>
      <c r="G183" s="10"/>
    </row>
    <row r="184" spans="1:7">
      <c r="A184" s="10"/>
      <c r="B184" s="6">
        <v>179</v>
      </c>
      <c r="C184" s="8"/>
      <c r="D184" s="8"/>
      <c r="E184" s="8"/>
      <c r="F184" s="7"/>
      <c r="G184" s="10"/>
    </row>
    <row r="185" spans="1:7">
      <c r="A185" s="10"/>
      <c r="B185" s="6">
        <v>180</v>
      </c>
      <c r="C185" s="8"/>
      <c r="D185" s="8"/>
      <c r="E185" s="8"/>
      <c r="F185" s="7"/>
      <c r="G185" s="10"/>
    </row>
    <row r="186" spans="1:7">
      <c r="A186" s="10"/>
      <c r="B186" s="6">
        <v>181</v>
      </c>
      <c r="C186" s="8"/>
      <c r="D186" s="8"/>
      <c r="E186" s="8"/>
      <c r="F186" s="7"/>
      <c r="G186" s="10"/>
    </row>
    <row r="187" spans="1:7">
      <c r="A187" s="10"/>
      <c r="B187" s="6">
        <v>182</v>
      </c>
      <c r="C187" s="8"/>
      <c r="D187" s="8"/>
      <c r="E187" s="8"/>
      <c r="F187" s="7"/>
      <c r="G187" s="10"/>
    </row>
    <row r="188" spans="1:7">
      <c r="A188" s="10"/>
      <c r="B188" s="6">
        <v>183</v>
      </c>
      <c r="C188" s="8"/>
      <c r="D188" s="8"/>
      <c r="E188" s="8"/>
      <c r="F188" s="7"/>
      <c r="G188" s="10"/>
    </row>
    <row r="189" spans="1:7">
      <c r="A189" s="10"/>
      <c r="B189" s="6">
        <v>184</v>
      </c>
      <c r="C189" s="8"/>
      <c r="D189" s="8"/>
      <c r="E189" s="8"/>
      <c r="F189" s="7"/>
      <c r="G189" s="10"/>
    </row>
    <row r="190" spans="1:7">
      <c r="A190" s="10"/>
      <c r="B190" s="6">
        <v>185</v>
      </c>
      <c r="C190" s="8"/>
      <c r="D190" s="8"/>
      <c r="E190" s="8"/>
      <c r="F190" s="7"/>
      <c r="G190" s="10"/>
    </row>
    <row r="191" spans="1:7">
      <c r="A191" s="10"/>
      <c r="B191" s="6">
        <v>186</v>
      </c>
      <c r="C191" s="8"/>
      <c r="D191" s="8"/>
      <c r="E191" s="8"/>
      <c r="F191" s="7"/>
      <c r="G191" s="10"/>
    </row>
    <row r="192" spans="1:7">
      <c r="A192" s="10"/>
      <c r="B192" s="6">
        <v>187</v>
      </c>
      <c r="C192" s="8"/>
      <c r="D192" s="8"/>
      <c r="E192" s="8"/>
      <c r="F192" s="7"/>
      <c r="G192" s="10"/>
    </row>
    <row r="193" spans="1:7">
      <c r="A193" s="10"/>
      <c r="B193" s="6">
        <v>188</v>
      </c>
      <c r="C193" s="8"/>
      <c r="D193" s="8"/>
      <c r="E193" s="8"/>
      <c r="F193" s="7"/>
      <c r="G193" s="10"/>
    </row>
    <row r="194" spans="1:7">
      <c r="A194" s="10"/>
      <c r="B194" s="6">
        <v>189</v>
      </c>
      <c r="C194" s="8"/>
      <c r="D194" s="8"/>
      <c r="E194" s="8"/>
      <c r="F194" s="7"/>
      <c r="G194" s="10"/>
    </row>
    <row r="195" spans="1:7">
      <c r="A195" s="10"/>
      <c r="B195" s="6">
        <v>190</v>
      </c>
      <c r="C195" s="8"/>
      <c r="D195" s="8"/>
      <c r="E195" s="8"/>
      <c r="F195" s="7"/>
      <c r="G195" s="10"/>
    </row>
    <row r="196" spans="1:7">
      <c r="A196" s="10"/>
      <c r="B196" s="6">
        <v>191</v>
      </c>
      <c r="C196" s="8"/>
      <c r="D196" s="8"/>
      <c r="E196" s="8"/>
      <c r="F196" s="7"/>
      <c r="G196" s="10"/>
    </row>
    <row r="197" spans="1:7">
      <c r="A197" s="10"/>
      <c r="B197" s="6">
        <v>192</v>
      </c>
      <c r="C197" s="8"/>
      <c r="D197" s="8"/>
      <c r="E197" s="8"/>
      <c r="F197" s="7"/>
      <c r="G197" s="10"/>
    </row>
    <row r="198" spans="1:7">
      <c r="A198" s="10"/>
      <c r="B198" s="6">
        <v>193</v>
      </c>
      <c r="C198" s="8"/>
      <c r="D198" s="8"/>
      <c r="E198" s="8"/>
      <c r="F198" s="7"/>
      <c r="G198" s="10"/>
    </row>
    <row r="199" spans="1:7">
      <c r="A199" s="10"/>
      <c r="B199" s="6">
        <v>194</v>
      </c>
      <c r="C199" s="8"/>
      <c r="D199" s="8"/>
      <c r="E199" s="8"/>
      <c r="F199" s="7"/>
      <c r="G199" s="10"/>
    </row>
    <row r="200" spans="1:7">
      <c r="A200" s="10"/>
      <c r="B200" s="6">
        <v>195</v>
      </c>
      <c r="C200" s="8"/>
      <c r="D200" s="8"/>
      <c r="E200" s="8"/>
      <c r="F200" s="7"/>
      <c r="G200" s="10"/>
    </row>
    <row r="201" spans="1:7">
      <c r="A201" s="10"/>
      <c r="B201" s="6">
        <v>196</v>
      </c>
      <c r="C201" s="8"/>
      <c r="D201" s="8"/>
      <c r="E201" s="8"/>
      <c r="F201" s="7"/>
      <c r="G201" s="10"/>
    </row>
    <row r="202" spans="1:7">
      <c r="A202" s="10"/>
      <c r="B202" s="6">
        <v>197</v>
      </c>
      <c r="C202" s="8"/>
      <c r="D202" s="8"/>
      <c r="E202" s="8"/>
      <c r="F202" s="7"/>
      <c r="G202" s="10"/>
    </row>
    <row r="203" spans="1:7">
      <c r="A203" s="10"/>
      <c r="B203" s="6">
        <v>198</v>
      </c>
      <c r="C203" s="8"/>
      <c r="D203" s="8"/>
      <c r="E203" s="8"/>
      <c r="F203" s="7"/>
      <c r="G203" s="10"/>
    </row>
    <row r="204" spans="1:7">
      <c r="A204" s="10"/>
      <c r="B204" s="6">
        <v>199</v>
      </c>
      <c r="C204" s="8"/>
      <c r="D204" s="8"/>
      <c r="E204" s="8"/>
      <c r="F204" s="7"/>
      <c r="G204" s="10"/>
    </row>
    <row r="205" spans="1:7">
      <c r="A205" s="10"/>
      <c r="B205" s="6">
        <v>200</v>
      </c>
      <c r="C205" s="8"/>
      <c r="D205" s="8"/>
      <c r="E205" s="8"/>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201</v>
      </c>
      <c r="G301" s="26"/>
      <c r="H301" s="48"/>
      <c r="I301" s="48"/>
    </row>
    <row r="302" spans="1:9">
      <c r="A302" s="1">
        <v>2</v>
      </c>
      <c r="B302" s="26" t="s">
        <v>96</v>
      </c>
      <c r="C302" s="26"/>
      <c r="D302" s="26"/>
      <c r="E302" s="26"/>
      <c r="F302" s="26" t="s">
        <v>202</v>
      </c>
      <c r="G302" s="26"/>
      <c r="H302" s="48"/>
      <c r="I302" s="48"/>
    </row>
    <row r="303" spans="1:9">
      <c r="A303" s="1">
        <v>3</v>
      </c>
      <c r="B303" s="26" t="s">
        <v>97</v>
      </c>
      <c r="C303" s="26"/>
      <c r="D303" s="26"/>
      <c r="E303" s="26"/>
      <c r="F303" s="26" t="s">
        <v>203</v>
      </c>
      <c r="G303" s="26"/>
      <c r="H303" s="48"/>
      <c r="I303" s="48"/>
    </row>
    <row r="304" spans="1:9">
      <c r="A304" s="1">
        <v>4</v>
      </c>
      <c r="B304" s="26" t="s">
        <v>98</v>
      </c>
      <c r="C304" s="26"/>
      <c r="D304" s="26"/>
      <c r="E304" s="26"/>
      <c r="F304" s="26" t="s">
        <v>204</v>
      </c>
      <c r="G304" s="26"/>
      <c r="H304" s="48"/>
      <c r="I304" s="48"/>
    </row>
    <row r="305" spans="1:9">
      <c r="A305" s="1">
        <v>5</v>
      </c>
      <c r="B305" s="26" t="s">
        <v>99</v>
      </c>
      <c r="C305" s="26"/>
      <c r="D305" s="26"/>
      <c r="E305" s="26"/>
      <c r="F305" s="26" t="s">
        <v>189</v>
      </c>
      <c r="G305" s="26"/>
      <c r="H305" s="48"/>
      <c r="I305" s="48"/>
    </row>
    <row r="306" spans="1:9">
      <c r="A306" s="1">
        <v>6</v>
      </c>
      <c r="B306" s="26" t="s">
        <v>100</v>
      </c>
      <c r="C306" s="26"/>
      <c r="D306" s="26"/>
      <c r="E306" s="26"/>
      <c r="F306" s="26" t="s">
        <v>190</v>
      </c>
      <c r="G306" s="26"/>
      <c r="H306" s="48"/>
      <c r="I306" s="48"/>
    </row>
    <row r="307" spans="1:9">
      <c r="A307" s="1">
        <v>7</v>
      </c>
      <c r="B307" s="26" t="s">
        <v>101</v>
      </c>
      <c r="C307" s="26"/>
      <c r="D307" s="26"/>
      <c r="E307" s="26"/>
      <c r="F307" s="26" t="s">
        <v>191</v>
      </c>
      <c r="G307" s="26"/>
      <c r="H307" s="48"/>
      <c r="I307" s="48"/>
    </row>
    <row r="308" spans="1:9">
      <c r="A308" s="1">
        <v>8</v>
      </c>
      <c r="B308" s="26" t="s">
        <v>102</v>
      </c>
      <c r="C308" s="26"/>
      <c r="D308" s="26"/>
      <c r="E308" s="26"/>
      <c r="F308" s="26" t="s">
        <v>192</v>
      </c>
      <c r="G308" s="26"/>
      <c r="H308" s="48"/>
      <c r="I308" s="48"/>
    </row>
    <row r="309" spans="1:9">
      <c r="A309" s="1">
        <v>9</v>
      </c>
      <c r="B309" s="26" t="s">
        <v>103</v>
      </c>
      <c r="C309" s="26"/>
      <c r="D309" s="26"/>
      <c r="E309" s="26"/>
      <c r="F309" s="26" t="s">
        <v>193</v>
      </c>
      <c r="G309" s="26"/>
      <c r="H309" s="48"/>
      <c r="I309" s="48"/>
    </row>
    <row r="310" spans="1:9">
      <c r="A310" s="1">
        <v>10</v>
      </c>
      <c r="B310" s="26" t="s">
        <v>104</v>
      </c>
      <c r="C310" s="26"/>
      <c r="D310" s="26"/>
      <c r="E310" s="26"/>
      <c r="F310" s="26" t="s">
        <v>194</v>
      </c>
      <c r="G310" s="26"/>
      <c r="H310" s="48"/>
      <c r="I310" s="48"/>
    </row>
    <row r="311" spans="1:9">
      <c r="A311" s="1">
        <v>11</v>
      </c>
      <c r="B311" s="26" t="s">
        <v>105</v>
      </c>
      <c r="C311" s="26"/>
      <c r="D311" s="26"/>
      <c r="E311" s="26"/>
      <c r="F311" s="26" t="s">
        <v>195</v>
      </c>
      <c r="G311" s="26"/>
      <c r="H311" s="48"/>
      <c r="I311" s="48"/>
    </row>
    <row r="312" spans="1:9">
      <c r="A312" s="1">
        <v>12</v>
      </c>
      <c r="B312" s="26" t="s">
        <v>106</v>
      </c>
      <c r="C312" s="26"/>
      <c r="D312" s="26"/>
      <c r="E312" s="26"/>
      <c r="F312" s="26" t="s">
        <v>196</v>
      </c>
      <c r="G312" s="26"/>
      <c r="H312" s="48"/>
      <c r="I312" s="48"/>
    </row>
    <row r="313" spans="1:9">
      <c r="A313" s="1">
        <v>13</v>
      </c>
      <c r="B313" s="26" t="s">
        <v>107</v>
      </c>
      <c r="C313" s="26"/>
      <c r="D313" s="26"/>
      <c r="E313" s="26"/>
      <c r="F313" s="26" t="s">
        <v>197</v>
      </c>
      <c r="G313" s="26"/>
      <c r="H313" s="48"/>
      <c r="I313" s="48"/>
    </row>
    <row r="314" spans="1:9">
      <c r="A314" s="1">
        <v>14</v>
      </c>
      <c r="B314" s="26" t="s">
        <v>108</v>
      </c>
      <c r="C314" s="26"/>
      <c r="D314" s="26"/>
      <c r="E314" s="26"/>
      <c r="F314" s="26" t="s">
        <v>198</v>
      </c>
      <c r="G314" s="26"/>
      <c r="H314" s="48"/>
      <c r="I314" s="48"/>
    </row>
    <row r="315" spans="1:9">
      <c r="A315" s="1">
        <v>15</v>
      </c>
      <c r="B315" s="26" t="s">
        <v>109</v>
      </c>
      <c r="C315" s="26"/>
      <c r="D315" s="26"/>
      <c r="E315" s="26"/>
      <c r="F315" s="26" t="s">
        <v>199</v>
      </c>
      <c r="G315" s="26"/>
      <c r="H315" s="48"/>
      <c r="I315" s="48"/>
    </row>
    <row r="316" spans="1:9">
      <c r="A316" s="1">
        <v>16</v>
      </c>
      <c r="B316" s="26" t="s">
        <v>110</v>
      </c>
      <c r="C316" s="26"/>
      <c r="D316" s="26"/>
      <c r="E316" s="26"/>
      <c r="F316" s="26" t="s">
        <v>200</v>
      </c>
      <c r="G316" s="26"/>
      <c r="H316" s="48"/>
      <c r="I316" s="48"/>
    </row>
    <row r="317" spans="1:9">
      <c r="A317" s="1">
        <v>17</v>
      </c>
      <c r="B317" s="26" t="s">
        <v>111</v>
      </c>
      <c r="C317" s="26"/>
      <c r="D317" s="26"/>
      <c r="E317" s="26"/>
      <c r="F317" s="26" t="s">
        <v>205</v>
      </c>
      <c r="G317" s="26"/>
      <c r="H317" s="48"/>
      <c r="I317" s="48"/>
    </row>
    <row r="318" spans="1:9">
      <c r="A318" s="1">
        <v>18</v>
      </c>
      <c r="B318" s="26" t="s">
        <v>112</v>
      </c>
      <c r="C318" s="26"/>
      <c r="D318" s="26"/>
      <c r="E318" s="26"/>
      <c r="F318" s="26" t="s">
        <v>206</v>
      </c>
      <c r="G318" s="26"/>
      <c r="H318" s="48"/>
      <c r="I318" s="48"/>
    </row>
    <row r="319" spans="1:9">
      <c r="A319" s="1">
        <v>19</v>
      </c>
      <c r="B319" s="26" t="s">
        <v>113</v>
      </c>
      <c r="C319" s="26"/>
      <c r="D319" s="26"/>
      <c r="E319" s="26"/>
      <c r="F319" s="26" t="s">
        <v>207</v>
      </c>
      <c r="G319" s="26"/>
      <c r="H319" s="48"/>
      <c r="I319" s="48"/>
    </row>
    <row r="320" spans="1:9">
      <c r="A320" s="1">
        <v>20</v>
      </c>
      <c r="B320" s="26" t="s">
        <v>114</v>
      </c>
      <c r="C320" s="26"/>
      <c r="D320" s="26"/>
      <c r="E320" s="26"/>
      <c r="F320" s="26" t="s">
        <v>208</v>
      </c>
      <c r="G320" s="26"/>
      <c r="H320" s="48"/>
      <c r="I320" s="48"/>
    </row>
    <row r="321" spans="1:9">
      <c r="A321" s="1">
        <v>21</v>
      </c>
      <c r="B321" s="26" t="s">
        <v>115</v>
      </c>
      <c r="C321" s="26"/>
      <c r="D321" s="26"/>
      <c r="E321" s="26"/>
      <c r="F321" s="26" t="s">
        <v>209</v>
      </c>
      <c r="G321" s="26"/>
      <c r="H321" s="48"/>
      <c r="I321" s="48"/>
    </row>
    <row r="322" spans="1:9">
      <c r="A322" s="1">
        <v>22</v>
      </c>
      <c r="B322" s="26" t="s">
        <v>116</v>
      </c>
      <c r="C322" s="26"/>
      <c r="D322" s="26"/>
      <c r="E322" s="26"/>
      <c r="F322" s="26" t="s">
        <v>210</v>
      </c>
      <c r="G322" s="26"/>
      <c r="H322" s="48"/>
      <c r="I322" s="48"/>
    </row>
    <row r="323" spans="1:9">
      <c r="A323" s="1">
        <v>23</v>
      </c>
      <c r="B323" s="26" t="s">
        <v>117</v>
      </c>
      <c r="C323" s="26"/>
      <c r="D323" s="26"/>
      <c r="E323" s="26"/>
      <c r="F323" s="26" t="s">
        <v>211</v>
      </c>
      <c r="G323" s="26"/>
      <c r="H323" s="48"/>
      <c r="I323" s="48"/>
    </row>
    <row r="324" spans="1:9">
      <c r="A324" s="1">
        <v>24</v>
      </c>
      <c r="B324" s="26" t="s">
        <v>118</v>
      </c>
      <c r="C324" s="26"/>
      <c r="D324" s="26"/>
      <c r="E324" s="26"/>
      <c r="F324" s="26" t="s">
        <v>212</v>
      </c>
      <c r="G324" s="26"/>
      <c r="H324" s="48"/>
      <c r="I324" s="48"/>
    </row>
    <row r="325" spans="1:9">
      <c r="A325" s="1">
        <v>25</v>
      </c>
      <c r="B325" s="26" t="s">
        <v>119</v>
      </c>
      <c r="C325" s="26"/>
      <c r="D325" s="26"/>
      <c r="E325" s="26"/>
      <c r="F325" s="26" t="s">
        <v>213</v>
      </c>
      <c r="G325" s="26"/>
      <c r="H325" s="48"/>
      <c r="I325" s="48"/>
    </row>
    <row r="326" spans="1:9">
      <c r="A326" s="1">
        <v>26</v>
      </c>
      <c r="B326" s="26" t="s">
        <v>120</v>
      </c>
      <c r="C326" s="26"/>
      <c r="D326" s="26"/>
      <c r="E326" s="26"/>
      <c r="F326" s="26" t="s">
        <v>214</v>
      </c>
      <c r="G326" s="26"/>
      <c r="H326" s="48"/>
      <c r="I326" s="48"/>
    </row>
    <row r="327" spans="1:9">
      <c r="A327" s="1">
        <v>27</v>
      </c>
      <c r="B327" s="26" t="s">
        <v>121</v>
      </c>
      <c r="C327" s="26"/>
      <c r="D327" s="26"/>
      <c r="E327" s="26"/>
      <c r="F327" s="26" t="s">
        <v>215</v>
      </c>
      <c r="G327" s="26"/>
      <c r="H327" s="48"/>
      <c r="I327" s="48"/>
    </row>
    <row r="328" spans="1:9">
      <c r="A328" s="1">
        <v>28</v>
      </c>
      <c r="B328" s="26" t="s">
        <v>122</v>
      </c>
      <c r="C328" s="26"/>
      <c r="D328" s="26"/>
      <c r="E328" s="26"/>
      <c r="F328" s="26" t="s">
        <v>216</v>
      </c>
      <c r="G328" s="26"/>
      <c r="H328" s="48"/>
      <c r="I328" s="48"/>
    </row>
    <row r="329" spans="1:9">
      <c r="A329" s="1">
        <v>29</v>
      </c>
      <c r="B329" s="26" t="s">
        <v>123</v>
      </c>
      <c r="C329" s="26"/>
      <c r="D329" s="26"/>
      <c r="E329" s="26"/>
      <c r="F329" s="26" t="s">
        <v>217</v>
      </c>
      <c r="G329" s="26"/>
      <c r="H329" s="48"/>
      <c r="I329" s="48"/>
    </row>
    <row r="330" spans="1:9">
      <c r="A330" s="1">
        <v>30</v>
      </c>
      <c r="B330" s="27" t="s">
        <v>124</v>
      </c>
      <c r="C330" s="26"/>
      <c r="D330" s="26"/>
      <c r="E330" s="26"/>
      <c r="F330" s="26" t="s">
        <v>218</v>
      </c>
      <c r="G330" s="26"/>
      <c r="H330" s="48"/>
      <c r="I330" s="48"/>
    </row>
    <row r="331" spans="1:9">
      <c r="A331" s="1">
        <v>31</v>
      </c>
      <c r="B331" s="27" t="s">
        <v>125</v>
      </c>
      <c r="C331" s="26"/>
      <c r="D331" s="26"/>
      <c r="E331" s="26"/>
      <c r="F331" s="26" t="s">
        <v>219</v>
      </c>
      <c r="G331" s="26"/>
      <c r="H331" s="48"/>
      <c r="I331" s="48"/>
    </row>
    <row r="332" spans="1:9">
      <c r="A332" s="1">
        <v>32</v>
      </c>
      <c r="B332" s="27" t="s">
        <v>126</v>
      </c>
      <c r="C332" s="26"/>
      <c r="D332" s="26"/>
      <c r="E332" s="26"/>
      <c r="F332" s="26" t="s">
        <v>220</v>
      </c>
      <c r="G332" s="26"/>
      <c r="H332" s="48"/>
      <c r="I332" s="48"/>
    </row>
    <row r="333" spans="1:9">
      <c r="A333" s="1">
        <v>33</v>
      </c>
      <c r="B333" s="27" t="s">
        <v>127</v>
      </c>
      <c r="C333" s="26"/>
      <c r="D333" s="26"/>
      <c r="E333" s="26"/>
      <c r="F333" s="26" t="s">
        <v>221</v>
      </c>
      <c r="G333" s="26"/>
      <c r="H333" s="48"/>
      <c r="I333" s="48"/>
    </row>
    <row r="334" spans="1:9">
      <c r="A334" s="1">
        <v>34</v>
      </c>
      <c r="B334" s="27" t="s">
        <v>128</v>
      </c>
      <c r="C334" s="26"/>
      <c r="D334" s="26"/>
      <c r="E334" s="26"/>
      <c r="F334" s="26" t="s">
        <v>222</v>
      </c>
      <c r="G334" s="26"/>
      <c r="H334" s="48"/>
      <c r="I334" s="48"/>
    </row>
    <row r="335" spans="1:9">
      <c r="A335" s="1">
        <v>35</v>
      </c>
      <c r="B335" s="27" t="s">
        <v>129</v>
      </c>
      <c r="C335" s="26"/>
      <c r="D335" s="26"/>
      <c r="E335" s="26"/>
      <c r="F335" s="26" t="s">
        <v>223</v>
      </c>
      <c r="G335" s="26"/>
      <c r="H335" s="48"/>
      <c r="I335" s="48"/>
    </row>
    <row r="336" spans="1:9">
      <c r="A336" s="1">
        <v>36</v>
      </c>
      <c r="B336" s="27" t="s">
        <v>130</v>
      </c>
      <c r="C336" s="26"/>
      <c r="D336" s="26"/>
      <c r="E336" s="26"/>
      <c r="F336" s="26" t="s">
        <v>224</v>
      </c>
      <c r="G336" s="26"/>
      <c r="H336" s="48"/>
      <c r="I336" s="48"/>
    </row>
    <row r="337" spans="1:9">
      <c r="A337" s="1">
        <v>37</v>
      </c>
      <c r="B337" s="27" t="s">
        <v>131</v>
      </c>
      <c r="C337" s="26"/>
      <c r="D337" s="26"/>
      <c r="E337" s="26"/>
      <c r="F337" s="26" t="s">
        <v>225</v>
      </c>
      <c r="G337" s="26"/>
      <c r="H337" s="48"/>
      <c r="I337" s="48"/>
    </row>
    <row r="338" spans="1:9">
      <c r="A338" s="1">
        <v>38</v>
      </c>
      <c r="B338" s="28" t="s">
        <v>132</v>
      </c>
      <c r="C338" s="26"/>
      <c r="D338" s="26"/>
      <c r="E338" s="26"/>
      <c r="F338" s="26" t="s">
        <v>226</v>
      </c>
      <c r="G338" s="26"/>
      <c r="H338" s="48"/>
      <c r="I338" s="48"/>
    </row>
    <row r="339" spans="1:9">
      <c r="A339" s="1">
        <v>39</v>
      </c>
      <c r="B339" s="28" t="s">
        <v>133</v>
      </c>
      <c r="C339" s="26"/>
      <c r="D339" s="26"/>
      <c r="E339" s="26"/>
      <c r="F339" s="26" t="s">
        <v>227</v>
      </c>
      <c r="G339" s="26"/>
      <c r="H339" s="48"/>
      <c r="I339" s="48"/>
    </row>
    <row r="340" spans="1:9">
      <c r="A340" s="1">
        <v>40</v>
      </c>
      <c r="B340" s="27" t="s">
        <v>134</v>
      </c>
      <c r="C340" s="26"/>
      <c r="D340" s="26"/>
      <c r="E340" s="26"/>
      <c r="F340" s="26" t="s">
        <v>228</v>
      </c>
      <c r="G340" s="26"/>
      <c r="H340" s="48"/>
      <c r="I340" s="48"/>
    </row>
    <row r="341" spans="1:9">
      <c r="A341" s="1">
        <v>41</v>
      </c>
      <c r="B341" s="27" t="s">
        <v>135</v>
      </c>
      <c r="C341" s="26"/>
      <c r="D341" s="26"/>
      <c r="E341" s="26"/>
      <c r="F341" s="26" t="s">
        <v>229</v>
      </c>
      <c r="G341" s="26"/>
      <c r="H341" s="48"/>
      <c r="I341" s="48"/>
    </row>
    <row r="342" spans="1:9">
      <c r="A342" s="1">
        <v>42</v>
      </c>
      <c r="B342" s="27" t="s">
        <v>136</v>
      </c>
      <c r="C342" s="26"/>
      <c r="D342" s="26"/>
      <c r="E342" s="26"/>
      <c r="F342" s="26" t="s">
        <v>230</v>
      </c>
      <c r="G342" s="26"/>
      <c r="H342" s="48"/>
      <c r="I342" s="48"/>
    </row>
    <row r="343" spans="1:9">
      <c r="A343" s="1">
        <v>43</v>
      </c>
      <c r="B343" s="27" t="s">
        <v>137</v>
      </c>
      <c r="C343" s="26"/>
      <c r="D343" s="26"/>
      <c r="E343" s="26"/>
      <c r="F343" s="26" t="s">
        <v>231</v>
      </c>
      <c r="G343" s="26"/>
      <c r="H343" s="48"/>
      <c r="I343" s="48"/>
    </row>
    <row r="344" spans="1:9">
      <c r="A344" s="1">
        <v>44</v>
      </c>
      <c r="B344" s="27" t="s">
        <v>138</v>
      </c>
      <c r="C344" s="26"/>
      <c r="D344" s="26"/>
      <c r="E344" s="26"/>
      <c r="F344" s="26" t="s">
        <v>232</v>
      </c>
      <c r="G344" s="26"/>
      <c r="H344" s="48"/>
      <c r="I344" s="48"/>
    </row>
    <row r="345" spans="1:9">
      <c r="A345" s="1">
        <v>45</v>
      </c>
      <c r="B345" s="27" t="s">
        <v>139</v>
      </c>
      <c r="C345" s="26"/>
      <c r="D345" s="26"/>
      <c r="E345" s="26"/>
      <c r="F345" s="26" t="s">
        <v>233</v>
      </c>
      <c r="G345" s="26"/>
      <c r="H345" s="48"/>
      <c r="I345" s="48"/>
    </row>
    <row r="346" spans="1:9">
      <c r="A346" s="1">
        <v>46</v>
      </c>
      <c r="B346" s="27" t="s">
        <v>140</v>
      </c>
      <c r="C346" s="26"/>
      <c r="D346" s="26"/>
      <c r="E346" s="26"/>
      <c r="F346" s="26" t="s">
        <v>234</v>
      </c>
      <c r="G346" s="26"/>
      <c r="H346" s="48"/>
      <c r="I346" s="48"/>
    </row>
    <row r="347" spans="1:9">
      <c r="A347" s="1">
        <v>47</v>
      </c>
      <c r="B347" s="27" t="s">
        <v>154</v>
      </c>
      <c r="C347" s="26"/>
      <c r="D347" s="26"/>
      <c r="E347" s="26"/>
      <c r="F347" s="26" t="s">
        <v>235</v>
      </c>
      <c r="G347" s="26"/>
      <c r="H347" s="48"/>
      <c r="I347" s="48"/>
    </row>
    <row r="348" spans="1:9">
      <c r="A348" s="1">
        <v>48</v>
      </c>
      <c r="B348" s="27" t="s">
        <v>141</v>
      </c>
      <c r="C348" s="26"/>
      <c r="D348" s="26"/>
      <c r="E348" s="26"/>
      <c r="F348" s="26" t="s">
        <v>236</v>
      </c>
      <c r="G348" s="26"/>
      <c r="H348" s="48"/>
      <c r="I348" s="48"/>
    </row>
    <row r="349" spans="1:9">
      <c r="A349" s="1">
        <v>49</v>
      </c>
      <c r="B349" s="27" t="s">
        <v>306</v>
      </c>
      <c r="C349" s="26"/>
      <c r="D349" s="26"/>
      <c r="E349" s="26"/>
      <c r="F349" s="26" t="s">
        <v>237</v>
      </c>
      <c r="G349" s="26"/>
      <c r="H349" s="48"/>
      <c r="I349" s="48"/>
    </row>
    <row r="350" spans="1:9">
      <c r="A350" s="1">
        <v>50</v>
      </c>
      <c r="B350" s="27" t="s">
        <v>142</v>
      </c>
      <c r="C350" s="26"/>
      <c r="D350" s="26"/>
      <c r="E350" s="26"/>
      <c r="F350" s="26" t="s">
        <v>238</v>
      </c>
      <c r="G350" s="26"/>
      <c r="H350" s="48"/>
      <c r="I350" s="48"/>
    </row>
    <row r="351" spans="1:9">
      <c r="A351" s="1">
        <v>51</v>
      </c>
      <c r="B351" s="28" t="s">
        <v>143</v>
      </c>
      <c r="C351" s="26"/>
      <c r="D351" s="26"/>
      <c r="E351" s="26"/>
      <c r="F351" s="26" t="s">
        <v>239</v>
      </c>
      <c r="G351" s="26"/>
      <c r="H351" s="48"/>
      <c r="I351" s="48"/>
    </row>
    <row r="352" spans="1:9">
      <c r="A352" s="1">
        <v>52</v>
      </c>
      <c r="B352" s="27" t="s">
        <v>144</v>
      </c>
      <c r="C352" s="26"/>
      <c r="D352" s="26"/>
      <c r="E352" s="26"/>
      <c r="F352" s="26" t="s">
        <v>240</v>
      </c>
      <c r="G352" s="26"/>
      <c r="H352" s="48"/>
      <c r="I352" s="48"/>
    </row>
    <row r="353" spans="1:9">
      <c r="A353" s="1">
        <v>53</v>
      </c>
      <c r="B353" s="27" t="s">
        <v>145</v>
      </c>
      <c r="C353" s="26"/>
      <c r="D353" s="26"/>
      <c r="E353" s="26"/>
      <c r="F353" s="26" t="s">
        <v>241</v>
      </c>
      <c r="G353" s="26"/>
      <c r="H353" s="48"/>
      <c r="I353" s="48"/>
    </row>
    <row r="354" spans="1:9">
      <c r="A354" s="1">
        <v>54</v>
      </c>
      <c r="B354" s="28" t="s">
        <v>153</v>
      </c>
      <c r="C354" s="26"/>
      <c r="D354" s="26"/>
      <c r="E354" s="26"/>
      <c r="F354" s="26" t="s">
        <v>242</v>
      </c>
      <c r="G354" s="26"/>
      <c r="H354" s="48"/>
      <c r="I354" s="48"/>
    </row>
    <row r="355" spans="1:9">
      <c r="A355" s="1">
        <v>55</v>
      </c>
      <c r="B355" s="28" t="s">
        <v>146</v>
      </c>
      <c r="C355" s="26"/>
      <c r="D355" s="26"/>
      <c r="E355" s="26"/>
      <c r="F355" s="26" t="s">
        <v>243</v>
      </c>
      <c r="G355" s="26"/>
      <c r="H355" s="48"/>
      <c r="I355" s="48"/>
    </row>
    <row r="356" spans="1:9">
      <c r="A356" s="1">
        <v>56</v>
      </c>
      <c r="B356" s="28" t="s">
        <v>147</v>
      </c>
      <c r="C356" s="26"/>
      <c r="D356" s="26"/>
      <c r="E356" s="26"/>
      <c r="F356" s="26" t="s">
        <v>244</v>
      </c>
      <c r="G356" s="26"/>
      <c r="H356" s="48"/>
      <c r="I356" s="48"/>
    </row>
    <row r="357" spans="1:9">
      <c r="A357" s="1">
        <v>57</v>
      </c>
      <c r="B357" s="28" t="s">
        <v>148</v>
      </c>
      <c r="C357" s="26"/>
      <c r="D357" s="26"/>
      <c r="E357" s="26"/>
      <c r="F357" s="26" t="s">
        <v>245</v>
      </c>
      <c r="G357" s="26"/>
      <c r="H357" s="48"/>
      <c r="I357" s="48"/>
    </row>
    <row r="358" spans="1:9">
      <c r="A358" s="1">
        <v>58</v>
      </c>
      <c r="B358" s="28" t="s">
        <v>149</v>
      </c>
      <c r="C358" s="26"/>
      <c r="D358" s="26"/>
      <c r="E358" s="26"/>
      <c r="F358" s="26" t="s">
        <v>246</v>
      </c>
      <c r="G358" s="26"/>
      <c r="H358" s="48"/>
      <c r="I358" s="48"/>
    </row>
    <row r="359" spans="1:9">
      <c r="A359" s="1">
        <v>59</v>
      </c>
      <c r="B359" s="28" t="s">
        <v>150</v>
      </c>
      <c r="C359" s="26"/>
      <c r="D359" s="26"/>
      <c r="E359" s="26"/>
      <c r="F359" s="26" t="s">
        <v>247</v>
      </c>
      <c r="G359" s="26"/>
      <c r="H359" s="48"/>
      <c r="I359" s="48"/>
    </row>
    <row r="360" spans="1:9">
      <c r="A360" s="1">
        <v>60</v>
      </c>
      <c r="B360" s="28" t="s">
        <v>151</v>
      </c>
      <c r="C360" s="26"/>
      <c r="D360" s="26"/>
      <c r="E360" s="26"/>
      <c r="F360" s="26" t="s">
        <v>248</v>
      </c>
      <c r="G360" s="26"/>
      <c r="H360" s="48"/>
      <c r="I360" s="48"/>
    </row>
    <row r="361" spans="1:9">
      <c r="A361" s="1">
        <v>61</v>
      </c>
      <c r="B361" s="28" t="s">
        <v>152</v>
      </c>
      <c r="C361" s="26"/>
      <c r="D361" s="26"/>
      <c r="E361" s="26"/>
      <c r="F361" s="26" t="s">
        <v>249</v>
      </c>
      <c r="G361" s="26"/>
      <c r="H361" s="48"/>
      <c r="I361" s="48"/>
    </row>
    <row r="362" spans="1:9">
      <c r="A362" s="1">
        <v>62</v>
      </c>
      <c r="B362" s="28" t="s">
        <v>335</v>
      </c>
      <c r="C362" s="26"/>
      <c r="D362" s="26"/>
      <c r="E362" s="26"/>
      <c r="F362" s="26" t="s">
        <v>336</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formula1>"ＧＫ,ＤＦ,ＭＦ,ＦＷ"</formula1>
    </dataValidation>
    <dataValidation type="list" allowBlank="1" showInputMessage="1" showErrorMessage="1" sqref="E6:E205">
      <formula1>"３,２,１,中３,中２,中１"</formula1>
    </dataValidation>
    <dataValidation imeMode="off" allowBlank="1" showInputMessage="1" showErrorMessage="1" sqref="F6:F205"/>
    <dataValidation imeMode="hiragana" allowBlank="1" showInputMessage="1" showErrorMessage="1" sqref="D6:D205"/>
    <dataValidation type="list" allowBlank="1" showInputMessage="1" showErrorMessage="1" sqref="B3:F3">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R34"/>
  <sheetViews>
    <sheetView view="pageBreakPreview" zoomScaleNormal="100" zoomScaleSheetLayoutView="100" workbookViewId="0">
      <selection activeCell="C1" sqref="C1"/>
    </sheetView>
  </sheetViews>
  <sheetFormatPr defaultColWidth="2.5" defaultRowHeight="13.5"/>
  <cols>
    <col min="1" max="1" width="3.75" style="202" customWidth="1"/>
    <col min="2" max="2" width="1.25" style="202" customWidth="1"/>
    <col min="3" max="34" width="2.75" style="202" customWidth="1"/>
    <col min="35" max="35" width="0.625" style="202" customWidth="1"/>
    <col min="36" max="36" width="3.75" style="202" customWidth="1"/>
    <col min="37" max="39" width="2.625" style="202" customWidth="1"/>
    <col min="40" max="16384" width="2.5" style="202"/>
  </cols>
  <sheetData>
    <row r="1" spans="3:44" ht="24">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3:44" ht="17.25">
      <c r="C2" s="438" t="s">
        <v>313</v>
      </c>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280"/>
      <c r="AJ2" s="280"/>
      <c r="AK2" s="280"/>
      <c r="AL2" s="280"/>
      <c r="AM2" s="281"/>
      <c r="AN2" s="281"/>
      <c r="AO2" s="281"/>
      <c r="AP2" s="281"/>
      <c r="AQ2" s="281"/>
      <c r="AR2" s="281"/>
    </row>
    <row r="3" spans="3:44" ht="7.5" customHeight="1">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row>
    <row r="4" spans="3:44" ht="17.25">
      <c r="C4" s="438" t="s">
        <v>315</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280"/>
      <c r="AJ4" s="280"/>
      <c r="AK4" s="280"/>
      <c r="AL4" s="280"/>
    </row>
    <row r="5" spans="3:44" ht="18.75">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3:44" ht="18.75">
      <c r="C6" s="438" t="s">
        <v>280</v>
      </c>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280"/>
      <c r="AJ6" s="280"/>
      <c r="AK6" s="280"/>
      <c r="AL6" s="280"/>
      <c r="AM6" s="283"/>
    </row>
    <row r="7" spans="3:44" ht="18.75" customHeight="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3:44" ht="18.75" customHeight="1">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K8" s="282"/>
      <c r="AM8" s="283"/>
    </row>
    <row r="9" spans="3:44" ht="18.75" customHeight="1"/>
    <row r="10" spans="3:44" ht="18.75">
      <c r="G10" s="668" t="str">
        <f>IF(ISBLANK(高体連!F4),"",高体連!F4)</f>
        <v/>
      </c>
      <c r="H10" s="668"/>
      <c r="I10" s="668"/>
      <c r="J10" s="668"/>
      <c r="K10" s="668"/>
      <c r="L10" s="668"/>
      <c r="M10" s="668"/>
      <c r="N10" s="668"/>
      <c r="O10" s="668"/>
      <c r="P10" s="668"/>
      <c r="Q10" s="668"/>
      <c r="R10" s="668"/>
      <c r="S10" s="668"/>
      <c r="T10" s="668"/>
      <c r="U10" s="668"/>
      <c r="V10" s="668"/>
      <c r="W10" s="284"/>
      <c r="X10" s="284"/>
      <c r="Y10" s="284"/>
      <c r="Z10" s="284"/>
      <c r="AA10" s="284"/>
      <c r="AB10" s="284"/>
      <c r="AC10" s="284"/>
    </row>
    <row r="11" spans="3:44" ht="18.75" customHeight="1">
      <c r="L11" s="285"/>
      <c r="M11" s="285"/>
      <c r="N11" s="285"/>
      <c r="O11" s="285"/>
      <c r="P11" s="285"/>
      <c r="Q11" s="285"/>
      <c r="R11" s="285"/>
      <c r="S11" s="285"/>
      <c r="T11" s="285"/>
      <c r="U11" s="285"/>
      <c r="V11" s="284"/>
      <c r="W11" s="284"/>
      <c r="X11" s="284"/>
      <c r="Y11" s="284"/>
      <c r="Z11" s="284"/>
      <c r="AA11" s="284"/>
      <c r="AB11" s="284"/>
      <c r="AC11" s="284"/>
    </row>
    <row r="12" spans="3:44" ht="18.75" customHeight="1">
      <c r="L12" s="285"/>
      <c r="M12" s="285"/>
      <c r="N12" s="285"/>
      <c r="O12" s="285"/>
      <c r="P12" s="285"/>
      <c r="Q12" s="285"/>
      <c r="R12" s="285"/>
      <c r="S12" s="285"/>
      <c r="T12" s="285"/>
      <c r="U12" s="285"/>
      <c r="V12" s="284"/>
      <c r="W12" s="284"/>
      <c r="X12" s="284"/>
      <c r="Y12" s="284"/>
      <c r="Z12" s="284"/>
      <c r="AA12" s="284"/>
      <c r="AB12" s="284"/>
      <c r="AC12" s="284"/>
    </row>
    <row r="13" spans="3:44" ht="18.75" customHeight="1"/>
    <row r="14" spans="3:44" ht="18.75">
      <c r="F14" s="666" t="s">
        <v>281</v>
      </c>
      <c r="G14" s="666"/>
      <c r="H14" s="666"/>
      <c r="I14" s="666"/>
      <c r="J14" s="666"/>
      <c r="K14" s="666"/>
      <c r="L14" s="667" t="str">
        <f>IF(ISBLANK(高体連!J8),"",高体連!J8)</f>
        <v/>
      </c>
      <c r="M14" s="667"/>
      <c r="N14" s="667"/>
      <c r="O14" s="667"/>
      <c r="P14" s="667"/>
      <c r="Q14" s="667"/>
      <c r="R14" s="667"/>
      <c r="S14" s="667"/>
      <c r="T14" s="667"/>
      <c r="U14" s="283"/>
      <c r="V14" s="284"/>
    </row>
    <row r="15" spans="3:44" ht="18.75" customHeight="1">
      <c r="F15" s="282"/>
      <c r="G15" s="282"/>
      <c r="H15" s="282"/>
      <c r="I15" s="282"/>
      <c r="J15" s="282"/>
      <c r="K15" s="282"/>
      <c r="M15" s="286"/>
      <c r="N15" s="286"/>
      <c r="O15" s="286"/>
      <c r="P15" s="286"/>
      <c r="Q15" s="286"/>
      <c r="R15" s="286"/>
      <c r="S15" s="286"/>
      <c r="T15" s="286"/>
      <c r="U15" s="283"/>
      <c r="V15" s="284"/>
    </row>
    <row r="16" spans="3:44" ht="18.75" customHeight="1"/>
    <row r="17" spans="1:39" ht="18.75" customHeight="1" thickBot="1">
      <c r="AJ17" s="287"/>
      <c r="AK17" s="287"/>
      <c r="AL17" s="287"/>
      <c r="AM17" s="287"/>
    </row>
    <row r="18" spans="1:39" ht="26.25" customHeight="1" thickBot="1">
      <c r="C18" s="655" t="s">
        <v>282</v>
      </c>
      <c r="D18" s="656"/>
      <c r="E18" s="656"/>
      <c r="F18" s="656"/>
      <c r="G18" s="656"/>
      <c r="H18" s="656"/>
      <c r="I18" s="656"/>
      <c r="J18" s="657"/>
      <c r="K18" s="658" t="s">
        <v>283</v>
      </c>
      <c r="L18" s="659"/>
      <c r="M18" s="659"/>
      <c r="N18" s="659"/>
      <c r="O18" s="659"/>
      <c r="P18" s="659"/>
      <c r="Q18" s="659"/>
      <c r="R18" s="659"/>
      <c r="S18" s="659"/>
      <c r="T18" s="659"/>
      <c r="U18" s="659"/>
      <c r="V18" s="659"/>
      <c r="W18" s="659"/>
      <c r="X18" s="659"/>
      <c r="Y18" s="659"/>
      <c r="Z18" s="659"/>
      <c r="AA18" s="659"/>
      <c r="AB18" s="659"/>
      <c r="AC18" s="659"/>
      <c r="AD18" s="659"/>
      <c r="AE18" s="659"/>
      <c r="AF18" s="659"/>
      <c r="AG18" s="660"/>
    </row>
    <row r="19" spans="1:39" ht="26.25" customHeight="1">
      <c r="C19" s="661" t="s">
        <v>13</v>
      </c>
      <c r="D19" s="637"/>
      <c r="E19" s="637" t="s">
        <v>284</v>
      </c>
      <c r="F19" s="637"/>
      <c r="G19" s="637"/>
      <c r="H19" s="637"/>
      <c r="I19" s="637"/>
      <c r="J19" s="662"/>
      <c r="K19" s="663" t="s">
        <v>14</v>
      </c>
      <c r="L19" s="664"/>
      <c r="M19" s="664" t="s">
        <v>15</v>
      </c>
      <c r="N19" s="664"/>
      <c r="O19" s="664"/>
      <c r="P19" s="664"/>
      <c r="Q19" s="664"/>
      <c r="R19" s="664"/>
      <c r="S19" s="664" t="s">
        <v>16</v>
      </c>
      <c r="T19" s="664"/>
      <c r="U19" s="664" t="s">
        <v>17</v>
      </c>
      <c r="V19" s="664"/>
      <c r="W19" s="664"/>
      <c r="X19" s="664"/>
      <c r="Y19" s="664"/>
      <c r="Z19" s="664"/>
      <c r="AA19" s="664" t="s">
        <v>159</v>
      </c>
      <c r="AB19" s="664"/>
      <c r="AC19" s="664" t="s">
        <v>285</v>
      </c>
      <c r="AD19" s="664"/>
      <c r="AE19" s="664"/>
      <c r="AF19" s="664"/>
      <c r="AG19" s="665"/>
    </row>
    <row r="20" spans="1:39" ht="37.5" customHeight="1">
      <c r="A20" s="212"/>
      <c r="C20" s="651" t="str">
        <f>IF(A20="","",A20)</f>
        <v/>
      </c>
      <c r="D20" s="652"/>
      <c r="E20" s="652" t="str">
        <f>IF(A20="","",VLOOKUP(A20,高体連!$C$14:$AC$33,9,FALSE))</f>
        <v/>
      </c>
      <c r="F20" s="652"/>
      <c r="G20" s="652"/>
      <c r="H20" s="652"/>
      <c r="I20" s="652"/>
      <c r="J20" s="654"/>
      <c r="K20" s="651" t="str">
        <f>IF(AJ20="","",VLOOKUP(AJ20,基本情報!$B$6:$F$205,2,FALSE))</f>
        <v/>
      </c>
      <c r="L20" s="652"/>
      <c r="M20" s="652" t="str">
        <f>IF(AJ20="","",VLOOKUP(AJ20,基本情報!$B$6:$F$205,3,FALSE))</f>
        <v/>
      </c>
      <c r="N20" s="652"/>
      <c r="O20" s="652"/>
      <c r="P20" s="652"/>
      <c r="Q20" s="652"/>
      <c r="R20" s="652"/>
      <c r="S20" s="652" t="str">
        <f>IF(AJ20="","",VLOOKUP(AJ20,基本情報!$B$6:$F$205,4,FALSE))</f>
        <v/>
      </c>
      <c r="T20" s="652"/>
      <c r="U20" s="652" t="str">
        <f>IF(AJ20="","",VLOOKUP(AJ20,基本情報!$B$6:$F$205,5,FALSE))</f>
        <v/>
      </c>
      <c r="V20" s="652"/>
      <c r="W20" s="652"/>
      <c r="X20" s="652"/>
      <c r="Y20" s="652"/>
      <c r="Z20" s="652"/>
      <c r="AA20" s="439"/>
      <c r="AB20" s="439"/>
      <c r="AC20" s="439"/>
      <c r="AD20" s="439"/>
      <c r="AE20" s="439"/>
      <c r="AF20" s="439"/>
      <c r="AG20" s="650"/>
      <c r="AJ20" s="212"/>
    </row>
    <row r="21" spans="1:39" ht="37.5" customHeight="1">
      <c r="A21" s="212"/>
      <c r="C21" s="651" t="str">
        <f t="shared" ref="C21:C22" si="0">IF(A21="","",A21)</f>
        <v/>
      </c>
      <c r="D21" s="652"/>
      <c r="E21" s="620" t="str">
        <f>IF(A21="","",VLOOKUP(A21,高体連!$C$14:$AC$33,9,FALSE))</f>
        <v/>
      </c>
      <c r="F21" s="621"/>
      <c r="G21" s="621"/>
      <c r="H21" s="621"/>
      <c r="I21" s="621"/>
      <c r="J21" s="653"/>
      <c r="K21" s="651" t="str">
        <f>IF(AJ21="","",VLOOKUP(AJ21,基本情報!$B$6:$F$205,2,FALSE))</f>
        <v/>
      </c>
      <c r="L21" s="652"/>
      <c r="M21" s="652" t="str">
        <f>IF(AJ21="","",VLOOKUP(AJ21,基本情報!$B$6:$F$205,3,FALSE))</f>
        <v/>
      </c>
      <c r="N21" s="652"/>
      <c r="O21" s="652"/>
      <c r="P21" s="652"/>
      <c r="Q21" s="652"/>
      <c r="R21" s="652"/>
      <c r="S21" s="652" t="str">
        <f>IF(AJ21="","",VLOOKUP(AJ21,基本情報!$B$6:$F$205,4,FALSE))</f>
        <v/>
      </c>
      <c r="T21" s="652"/>
      <c r="U21" s="652" t="str">
        <f>IF(AJ21="","",VLOOKUP(AJ21,基本情報!$B$6:$F$205,5,FALSE))</f>
        <v/>
      </c>
      <c r="V21" s="652"/>
      <c r="W21" s="652"/>
      <c r="X21" s="652"/>
      <c r="Y21" s="652"/>
      <c r="Z21" s="652"/>
      <c r="AA21" s="439"/>
      <c r="AB21" s="439"/>
      <c r="AC21" s="439"/>
      <c r="AD21" s="439"/>
      <c r="AE21" s="439"/>
      <c r="AF21" s="439"/>
      <c r="AG21" s="650"/>
      <c r="AJ21" s="212"/>
    </row>
    <row r="22" spans="1:39" ht="37.5" customHeight="1" thickBot="1">
      <c r="A22" s="212"/>
      <c r="C22" s="643" t="str">
        <f t="shared" si="0"/>
        <v/>
      </c>
      <c r="D22" s="644"/>
      <c r="E22" s="645" t="str">
        <f>IF(A22="","",VLOOKUP(A22,高体連!$C$14:$AC$33,9,FALSE))</f>
        <v/>
      </c>
      <c r="F22" s="646"/>
      <c r="G22" s="646"/>
      <c r="H22" s="646"/>
      <c r="I22" s="646"/>
      <c r="J22" s="647"/>
      <c r="K22" s="643" t="str">
        <f>IF(AJ22="","",VLOOKUP(AJ22,基本情報!$B$6:$F$205,2,FALSE))</f>
        <v/>
      </c>
      <c r="L22" s="644"/>
      <c r="M22" s="644" t="str">
        <f>IF(AJ22="","",VLOOKUP(AJ22,基本情報!$B$6:$F$205,3,FALSE))</f>
        <v/>
      </c>
      <c r="N22" s="644"/>
      <c r="O22" s="644"/>
      <c r="P22" s="644"/>
      <c r="Q22" s="644"/>
      <c r="R22" s="644"/>
      <c r="S22" s="644" t="str">
        <f>IF(AJ22="","",VLOOKUP(AJ22,基本情報!$B$6:$F$205,4,FALSE))</f>
        <v/>
      </c>
      <c r="T22" s="644"/>
      <c r="U22" s="644" t="str">
        <f>IF(AJ22="","",VLOOKUP(AJ22,基本情報!$B$6:$F$205,5,FALSE))</f>
        <v/>
      </c>
      <c r="V22" s="644"/>
      <c r="W22" s="644"/>
      <c r="X22" s="644"/>
      <c r="Y22" s="644"/>
      <c r="Z22" s="644"/>
      <c r="AA22" s="648"/>
      <c r="AB22" s="648"/>
      <c r="AC22" s="648"/>
      <c r="AD22" s="648"/>
      <c r="AE22" s="648"/>
      <c r="AF22" s="648"/>
      <c r="AG22" s="649"/>
      <c r="AJ22" s="212"/>
    </row>
    <row r="23" spans="1:39" ht="18.75" customHeight="1"/>
    <row r="24" spans="1:39" ht="18.75" customHeight="1"/>
    <row r="25" spans="1:39" ht="18.75" customHeight="1"/>
    <row r="26" spans="1:39" ht="15" customHeight="1">
      <c r="C26" s="202" t="s">
        <v>286</v>
      </c>
    </row>
    <row r="27" spans="1:39" ht="18.75" customHeight="1"/>
    <row r="28" spans="1:39" ht="18.75" customHeight="1"/>
    <row r="29" spans="1:39" ht="18.75" customHeight="1"/>
    <row r="30" spans="1:39" ht="18.75" customHeight="1">
      <c r="C30" s="642">
        <v>2020</v>
      </c>
      <c r="D30" s="642"/>
      <c r="E30" s="642"/>
      <c r="F30" s="281" t="s">
        <v>305</v>
      </c>
      <c r="G30" s="642">
        <v>5</v>
      </c>
      <c r="H30" s="642"/>
      <c r="I30" s="202" t="s">
        <v>25</v>
      </c>
      <c r="J30" s="642"/>
      <c r="K30" s="642"/>
      <c r="L30" s="202" t="s">
        <v>27</v>
      </c>
    </row>
    <row r="31" spans="1:39" ht="18.75" customHeight="1">
      <c r="G31" s="160"/>
      <c r="H31" s="160"/>
      <c r="J31" s="160"/>
      <c r="K31" s="160"/>
    </row>
    <row r="32" spans="1:39" ht="18.75" customHeight="1">
      <c r="G32" s="160"/>
      <c r="H32" s="160"/>
      <c r="J32" s="160"/>
      <c r="K32" s="160"/>
    </row>
    <row r="33" spans="7:36" ht="18.75" customHeight="1"/>
    <row r="34" spans="7:36" ht="18.75" customHeight="1">
      <c r="G34" s="640" t="str">
        <f>IF(ISBLANK(高体連!F4),"",高体連!F4)</f>
        <v/>
      </c>
      <c r="H34" s="640"/>
      <c r="I34" s="640"/>
      <c r="J34" s="640"/>
      <c r="K34" s="640"/>
      <c r="L34" s="640"/>
      <c r="M34" s="640"/>
      <c r="N34" s="640"/>
      <c r="O34" s="640"/>
      <c r="P34" s="640"/>
      <c r="Q34" s="640"/>
      <c r="R34" s="640"/>
      <c r="S34" s="640"/>
      <c r="T34" s="640"/>
      <c r="U34" s="202" t="s">
        <v>169</v>
      </c>
      <c r="Z34" s="641" t="str">
        <f>IF(ISBLANK(高体連!AF43),"",高体連!AF43)</f>
        <v/>
      </c>
      <c r="AA34" s="641"/>
      <c r="AB34" s="641"/>
      <c r="AC34" s="641"/>
      <c r="AD34" s="641"/>
      <c r="AE34" s="641"/>
      <c r="AF34" s="641"/>
      <c r="AG34" s="642" t="s">
        <v>29</v>
      </c>
      <c r="AH34" s="642"/>
      <c r="AI34" s="281"/>
      <c r="AJ34" s="281"/>
    </row>
  </sheetData>
  <sheetProtection sheet="1" objects="1" scenarios="1"/>
  <mergeCells count="46">
    <mergeCell ref="C2:AH2"/>
    <mergeCell ref="C4:AH4"/>
    <mergeCell ref="C6:AH6"/>
    <mergeCell ref="F14:K14"/>
    <mergeCell ref="L14:T14"/>
    <mergeCell ref="G10:V10"/>
    <mergeCell ref="C18:J18"/>
    <mergeCell ref="K18:AG18"/>
    <mergeCell ref="C19:D19"/>
    <mergeCell ref="E19:J19"/>
    <mergeCell ref="K19:L19"/>
    <mergeCell ref="M19:R19"/>
    <mergeCell ref="S19:T19"/>
    <mergeCell ref="U19:Z19"/>
    <mergeCell ref="AA19:AB19"/>
    <mergeCell ref="AC19:AG19"/>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s>
  <phoneticPr fontId="2"/>
  <dataValidations count="1">
    <dataValidation imeMode="off" allowBlank="1" showInputMessage="1" showErrorMessage="1" sqref="U20:Z22"/>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W48"/>
  <sheetViews>
    <sheetView view="pageBreakPreview" zoomScaleNormal="100" zoomScaleSheetLayoutView="100" workbookViewId="0">
      <selection activeCell="J5" sqref="J5:U6"/>
    </sheetView>
  </sheetViews>
  <sheetFormatPr defaultColWidth="3.125" defaultRowHeight="13.5"/>
  <cols>
    <col min="1" max="1" width="3.125" style="161"/>
    <col min="2" max="2" width="0.625" style="161" customWidth="1"/>
    <col min="3"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5" style="161" customWidth="1"/>
    <col min="34" max="34" width="2.12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4" width="2.5" style="161" customWidth="1"/>
    <col min="45" max="45" width="2.625" style="161" customWidth="1"/>
    <col min="46" max="46" width="2.125" style="161" customWidth="1"/>
    <col min="47" max="48" width="2.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49" ht="17.25">
      <c r="C1" s="672" t="s">
        <v>316</v>
      </c>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672"/>
    </row>
    <row r="2" spans="1:49" ht="3.75" customHeight="1" thickBot="1"/>
    <row r="3" spans="1:49" ht="19.5" customHeight="1">
      <c r="C3" s="673" t="s">
        <v>42</v>
      </c>
      <c r="D3" s="674"/>
      <c r="E3" s="675"/>
      <c r="F3" s="500" t="str">
        <f>IF(基本情報!B3="","",基本情報!B3)</f>
        <v/>
      </c>
      <c r="G3" s="501"/>
      <c r="H3" s="501"/>
      <c r="I3" s="501"/>
      <c r="J3" s="501"/>
      <c r="K3" s="501"/>
      <c r="L3" s="501"/>
      <c r="M3" s="501"/>
      <c r="N3" s="501"/>
      <c r="O3" s="501"/>
      <c r="P3" s="501"/>
      <c r="Q3" s="501"/>
      <c r="R3" s="501"/>
      <c r="S3" s="501"/>
      <c r="T3" s="501"/>
      <c r="U3" s="501"/>
      <c r="V3" s="501"/>
      <c r="W3" s="501"/>
      <c r="X3" s="501"/>
      <c r="Y3" s="501"/>
      <c r="Z3" s="501"/>
      <c r="AA3" s="501"/>
      <c r="AB3" s="501"/>
      <c r="AC3" s="502"/>
      <c r="AE3" s="536" t="s">
        <v>43</v>
      </c>
      <c r="AF3" s="537"/>
      <c r="AG3" s="538"/>
      <c r="AH3" s="288"/>
      <c r="AI3" s="289"/>
      <c r="AJ3" s="495"/>
      <c r="AK3" s="495"/>
      <c r="AL3" s="495"/>
      <c r="AM3" s="495"/>
      <c r="AN3" s="495"/>
      <c r="AO3" s="495"/>
      <c r="AP3" s="289"/>
      <c r="AQ3" s="290"/>
      <c r="AR3" s="289" t="s">
        <v>75</v>
      </c>
      <c r="AS3" s="678"/>
      <c r="AT3" s="678"/>
      <c r="AU3" s="289" t="s">
        <v>45</v>
      </c>
      <c r="AV3" s="291" t="s">
        <v>46</v>
      </c>
      <c r="AW3" s="202"/>
    </row>
    <row r="4" spans="1:49" ht="7.5" customHeight="1">
      <c r="C4" s="676"/>
      <c r="D4" s="535"/>
      <c r="E4" s="677"/>
      <c r="F4" s="503"/>
      <c r="G4" s="504"/>
      <c r="H4" s="504"/>
      <c r="I4" s="504"/>
      <c r="J4" s="504"/>
      <c r="K4" s="504"/>
      <c r="L4" s="504"/>
      <c r="M4" s="504"/>
      <c r="N4" s="504"/>
      <c r="O4" s="504"/>
      <c r="P4" s="504"/>
      <c r="Q4" s="504"/>
      <c r="R4" s="504"/>
      <c r="S4" s="504"/>
      <c r="T4" s="504"/>
      <c r="U4" s="504"/>
      <c r="V4" s="504"/>
      <c r="W4" s="504"/>
      <c r="X4" s="504"/>
      <c r="Y4" s="504"/>
      <c r="Z4" s="504"/>
      <c r="AA4" s="504"/>
      <c r="AB4" s="504"/>
      <c r="AC4" s="505"/>
      <c r="AE4" s="539"/>
      <c r="AF4" s="540"/>
      <c r="AG4" s="541"/>
      <c r="AH4" s="292"/>
      <c r="AI4" s="293"/>
      <c r="AJ4" s="293"/>
      <c r="AK4" s="293"/>
      <c r="AL4" s="293"/>
      <c r="AM4" s="293"/>
      <c r="AN4" s="294"/>
      <c r="AO4" s="293"/>
      <c r="AP4" s="293"/>
      <c r="AQ4" s="293"/>
      <c r="AR4" s="293"/>
      <c r="AS4" s="293"/>
      <c r="AT4" s="293"/>
      <c r="AU4" s="293"/>
      <c r="AV4" s="295"/>
    </row>
    <row r="5" spans="1:49" ht="12" customHeight="1">
      <c r="C5" s="551" t="s">
        <v>76</v>
      </c>
      <c r="D5" s="552"/>
      <c r="E5" s="553"/>
      <c r="F5" s="249"/>
      <c r="G5" s="250"/>
      <c r="H5" s="250"/>
      <c r="I5" s="250"/>
      <c r="J5" s="682"/>
      <c r="K5" s="682"/>
      <c r="L5" s="682"/>
      <c r="M5" s="682"/>
      <c r="N5" s="682"/>
      <c r="O5" s="682"/>
      <c r="P5" s="682"/>
      <c r="Q5" s="682"/>
      <c r="R5" s="682"/>
      <c r="S5" s="682"/>
      <c r="T5" s="682"/>
      <c r="U5" s="682"/>
      <c r="V5" s="487" t="s">
        <v>77</v>
      </c>
      <c r="W5" s="489"/>
      <c r="X5" s="489"/>
      <c r="Y5" s="489"/>
      <c r="Z5" s="489"/>
      <c r="AA5" s="489" t="s">
        <v>78</v>
      </c>
      <c r="AB5" s="489"/>
      <c r="AC5" s="491"/>
      <c r="AE5" s="539"/>
      <c r="AF5" s="540"/>
      <c r="AG5" s="541"/>
      <c r="AH5" s="292"/>
      <c r="AI5" s="293"/>
      <c r="AJ5" s="684"/>
      <c r="AK5" s="684"/>
      <c r="AL5" s="684"/>
      <c r="AM5" s="684"/>
      <c r="AN5" s="684"/>
      <c r="AO5" s="684"/>
      <c r="AP5" s="293"/>
      <c r="AQ5" s="294"/>
      <c r="AR5" s="685" t="s">
        <v>49</v>
      </c>
      <c r="AS5" s="521"/>
      <c r="AT5" s="521"/>
      <c r="AU5" s="685" t="s">
        <v>45</v>
      </c>
      <c r="AV5" s="687" t="s">
        <v>46</v>
      </c>
    </row>
    <row r="6" spans="1:49" ht="7.5" customHeight="1">
      <c r="C6" s="679"/>
      <c r="D6" s="680"/>
      <c r="E6" s="681"/>
      <c r="F6" s="253"/>
      <c r="G6" s="254"/>
      <c r="H6" s="254"/>
      <c r="I6" s="254"/>
      <c r="J6" s="683"/>
      <c r="K6" s="683"/>
      <c r="L6" s="683"/>
      <c r="M6" s="683"/>
      <c r="N6" s="683"/>
      <c r="O6" s="683"/>
      <c r="P6" s="683"/>
      <c r="Q6" s="683"/>
      <c r="R6" s="683"/>
      <c r="S6" s="683"/>
      <c r="T6" s="683"/>
      <c r="U6" s="683"/>
      <c r="V6" s="488"/>
      <c r="W6" s="490"/>
      <c r="X6" s="490"/>
      <c r="Y6" s="490"/>
      <c r="Z6" s="490"/>
      <c r="AA6" s="490"/>
      <c r="AB6" s="490"/>
      <c r="AC6" s="492"/>
      <c r="AE6" s="539"/>
      <c r="AF6" s="540"/>
      <c r="AG6" s="541"/>
      <c r="AH6" s="292"/>
      <c r="AI6" s="293"/>
      <c r="AJ6" s="684"/>
      <c r="AK6" s="684"/>
      <c r="AL6" s="684"/>
      <c r="AM6" s="684"/>
      <c r="AN6" s="684"/>
      <c r="AO6" s="684"/>
      <c r="AP6" s="293"/>
      <c r="AQ6" s="294"/>
      <c r="AR6" s="686"/>
      <c r="AS6" s="521"/>
      <c r="AT6" s="521"/>
      <c r="AU6" s="686"/>
      <c r="AV6" s="688"/>
    </row>
    <row r="7" spans="1:49" ht="7.5" customHeight="1">
      <c r="C7" s="700" t="s">
        <v>48</v>
      </c>
      <c r="D7" s="701"/>
      <c r="E7" s="702"/>
      <c r="F7" s="249"/>
      <c r="G7" s="250"/>
      <c r="H7" s="250"/>
      <c r="I7" s="250"/>
      <c r="J7" s="682"/>
      <c r="K7" s="682"/>
      <c r="L7" s="682"/>
      <c r="M7" s="682"/>
      <c r="N7" s="682"/>
      <c r="O7" s="682"/>
      <c r="P7" s="682"/>
      <c r="Q7" s="682"/>
      <c r="R7" s="682"/>
      <c r="S7" s="682"/>
      <c r="T7" s="682"/>
      <c r="U7" s="682"/>
      <c r="V7" s="487" t="s">
        <v>77</v>
      </c>
      <c r="W7" s="581"/>
      <c r="X7" s="581"/>
      <c r="Y7" s="581"/>
      <c r="Z7" s="581"/>
      <c r="AA7" s="489" t="s">
        <v>78</v>
      </c>
      <c r="AB7" s="489"/>
      <c r="AC7" s="491"/>
      <c r="AE7" s="539"/>
      <c r="AF7" s="540"/>
      <c r="AG7" s="541"/>
      <c r="AH7" s="292"/>
      <c r="AI7" s="293"/>
      <c r="AJ7" s="293"/>
      <c r="AK7" s="293"/>
      <c r="AL7" s="293"/>
      <c r="AM7" s="293"/>
      <c r="AN7" s="294"/>
      <c r="AO7" s="293"/>
      <c r="AP7" s="293"/>
      <c r="AQ7" s="293"/>
      <c r="AR7" s="293"/>
      <c r="AS7" s="293"/>
      <c r="AT7" s="293"/>
      <c r="AU7" s="293"/>
      <c r="AV7" s="295"/>
    </row>
    <row r="8" spans="1:49" ht="12" customHeight="1">
      <c r="C8" s="703"/>
      <c r="D8" s="704"/>
      <c r="E8" s="705"/>
      <c r="F8" s="253"/>
      <c r="G8" s="254"/>
      <c r="H8" s="254"/>
      <c r="I8" s="254"/>
      <c r="J8" s="683"/>
      <c r="K8" s="683"/>
      <c r="L8" s="683"/>
      <c r="M8" s="683"/>
      <c r="N8" s="683"/>
      <c r="O8" s="683"/>
      <c r="P8" s="683"/>
      <c r="Q8" s="683"/>
      <c r="R8" s="683"/>
      <c r="S8" s="683"/>
      <c r="T8" s="683"/>
      <c r="U8" s="683"/>
      <c r="V8" s="488"/>
      <c r="W8" s="603"/>
      <c r="X8" s="603"/>
      <c r="Y8" s="603"/>
      <c r="Z8" s="603"/>
      <c r="AA8" s="490"/>
      <c r="AB8" s="490"/>
      <c r="AC8" s="492"/>
      <c r="AE8" s="539"/>
      <c r="AF8" s="540"/>
      <c r="AG8" s="541"/>
      <c r="AH8" s="292"/>
      <c r="AI8" s="296"/>
      <c r="AJ8" s="706"/>
      <c r="AK8" s="706"/>
      <c r="AL8" s="706"/>
      <c r="AM8" s="706"/>
      <c r="AN8" s="706"/>
      <c r="AO8" s="706"/>
      <c r="AP8" s="296"/>
      <c r="AQ8" s="294"/>
      <c r="AR8" s="685" t="s">
        <v>49</v>
      </c>
      <c r="AS8" s="521"/>
      <c r="AT8" s="521"/>
      <c r="AU8" s="685" t="s">
        <v>45</v>
      </c>
      <c r="AV8" s="687" t="s">
        <v>46</v>
      </c>
    </row>
    <row r="9" spans="1:49" ht="7.5" customHeight="1">
      <c r="C9" s="693" t="s">
        <v>50</v>
      </c>
      <c r="D9" s="489"/>
      <c r="E9" s="694"/>
      <c r="F9" s="249"/>
      <c r="G9" s="250"/>
      <c r="H9" s="250"/>
      <c r="I9" s="250"/>
      <c r="J9" s="250"/>
      <c r="K9" s="487"/>
      <c r="L9" s="487"/>
      <c r="M9" s="487"/>
      <c r="N9" s="487"/>
      <c r="O9" s="487"/>
      <c r="P9" s="487"/>
      <c r="Q9" s="487"/>
      <c r="R9" s="487"/>
      <c r="S9" s="487"/>
      <c r="T9" s="487"/>
      <c r="U9" s="487"/>
      <c r="V9" s="487"/>
      <c r="W9" s="487"/>
      <c r="X9" s="487"/>
      <c r="Y9" s="250"/>
      <c r="Z9" s="250"/>
      <c r="AA9" s="250"/>
      <c r="AB9" s="250"/>
      <c r="AC9" s="257"/>
      <c r="AE9" s="542"/>
      <c r="AF9" s="543"/>
      <c r="AG9" s="544"/>
      <c r="AH9" s="297"/>
      <c r="AI9" s="296"/>
      <c r="AJ9" s="498"/>
      <c r="AK9" s="498"/>
      <c r="AL9" s="498"/>
      <c r="AM9" s="498"/>
      <c r="AN9" s="498"/>
      <c r="AO9" s="498"/>
      <c r="AP9" s="298"/>
      <c r="AQ9" s="299"/>
      <c r="AR9" s="707"/>
      <c r="AS9" s="555"/>
      <c r="AT9" s="555"/>
      <c r="AU9" s="707"/>
      <c r="AV9" s="692"/>
    </row>
    <row r="10" spans="1:49" ht="12" customHeight="1">
      <c r="C10" s="695"/>
      <c r="D10" s="517"/>
      <c r="E10" s="696"/>
      <c r="F10" s="253"/>
      <c r="G10" s="254"/>
      <c r="H10" s="254"/>
      <c r="I10" s="254"/>
      <c r="J10" s="254"/>
      <c r="K10" s="488"/>
      <c r="L10" s="488"/>
      <c r="M10" s="488"/>
      <c r="N10" s="488"/>
      <c r="O10" s="488"/>
      <c r="P10" s="488"/>
      <c r="Q10" s="488"/>
      <c r="R10" s="488"/>
      <c r="S10" s="488"/>
      <c r="T10" s="488"/>
      <c r="U10" s="488"/>
      <c r="V10" s="488"/>
      <c r="W10" s="488"/>
      <c r="X10" s="488"/>
      <c r="Y10" s="254"/>
      <c r="Z10" s="254"/>
      <c r="AA10" s="254"/>
      <c r="AB10" s="254"/>
      <c r="AC10" s="300"/>
      <c r="AE10" s="558" t="s">
        <v>51</v>
      </c>
      <c r="AF10" s="559"/>
      <c r="AG10" s="559"/>
      <c r="AH10" s="301" t="s">
        <v>52</v>
      </c>
      <c r="AI10" s="559"/>
      <c r="AJ10" s="559"/>
      <c r="AK10" s="301" t="s">
        <v>53</v>
      </c>
      <c r="AL10" s="559"/>
      <c r="AM10" s="559"/>
      <c r="AN10" s="301" t="s">
        <v>54</v>
      </c>
      <c r="AO10" s="559"/>
      <c r="AP10" s="559"/>
      <c r="AQ10" s="301" t="s">
        <v>53</v>
      </c>
      <c r="AR10" s="559"/>
      <c r="AS10" s="559"/>
      <c r="AT10" s="301" t="s">
        <v>53</v>
      </c>
      <c r="AU10" s="559"/>
      <c r="AV10" s="699"/>
    </row>
    <row r="11" spans="1:49" ht="19.5" customHeight="1">
      <c r="C11" s="697"/>
      <c r="D11" s="490"/>
      <c r="E11" s="698"/>
      <c r="F11" s="259"/>
      <c r="G11" s="302"/>
      <c r="H11" s="302"/>
      <c r="I11" s="302"/>
      <c r="J11" s="302"/>
      <c r="K11" s="560"/>
      <c r="L11" s="560"/>
      <c r="M11" s="560"/>
      <c r="N11" s="560"/>
      <c r="O11" s="560"/>
      <c r="P11" s="560"/>
      <c r="Q11" s="560"/>
      <c r="R11" s="560"/>
      <c r="S11" s="560"/>
      <c r="T11" s="560"/>
      <c r="U11" s="560"/>
      <c r="V11" s="560"/>
      <c r="W11" s="560"/>
      <c r="X11" s="560"/>
      <c r="Y11" s="302"/>
      <c r="Z11" s="302"/>
      <c r="AA11" s="302"/>
      <c r="AB11" s="302"/>
      <c r="AC11" s="261"/>
      <c r="AE11" s="669" t="s">
        <v>55</v>
      </c>
      <c r="AF11" s="670"/>
      <c r="AG11" s="670"/>
      <c r="AH11" s="443"/>
      <c r="AI11" s="443"/>
      <c r="AJ11" s="443"/>
      <c r="AK11" s="443"/>
      <c r="AL11" s="443"/>
      <c r="AM11" s="443"/>
      <c r="AN11" s="443"/>
      <c r="AO11" s="443"/>
      <c r="AP11" s="443"/>
      <c r="AQ11" s="443"/>
      <c r="AR11" s="443"/>
      <c r="AS11" s="443"/>
      <c r="AT11" s="443"/>
      <c r="AU11" s="443"/>
      <c r="AV11" s="671"/>
    </row>
    <row r="12" spans="1:49" ht="19.5" customHeight="1" thickBot="1">
      <c r="C12" s="522" t="s">
        <v>56</v>
      </c>
      <c r="D12" s="523"/>
      <c r="E12" s="524"/>
      <c r="F12" s="303"/>
      <c r="G12" s="304"/>
      <c r="H12" s="304"/>
      <c r="I12" s="304"/>
      <c r="J12" s="304"/>
      <c r="K12" s="609"/>
      <c r="L12" s="609"/>
      <c r="M12" s="609"/>
      <c r="N12" s="609"/>
      <c r="O12" s="609"/>
      <c r="P12" s="609"/>
      <c r="Q12" s="609"/>
      <c r="R12" s="609"/>
      <c r="S12" s="609"/>
      <c r="T12" s="609"/>
      <c r="U12" s="609"/>
      <c r="V12" s="609"/>
      <c r="W12" s="609"/>
      <c r="X12" s="609"/>
      <c r="Y12" s="304"/>
      <c r="Z12" s="304"/>
      <c r="AA12" s="304"/>
      <c r="AB12" s="304"/>
      <c r="AC12" s="305"/>
      <c r="AE12" s="689"/>
      <c r="AF12" s="690"/>
      <c r="AG12" s="690"/>
      <c r="AH12" s="690"/>
      <c r="AI12" s="690"/>
      <c r="AJ12" s="690"/>
      <c r="AK12" s="690"/>
      <c r="AL12" s="690"/>
      <c r="AM12" s="690"/>
      <c r="AN12" s="306"/>
      <c r="AO12" s="691"/>
      <c r="AP12" s="691"/>
      <c r="AQ12" s="691"/>
      <c r="AR12" s="691"/>
      <c r="AS12" s="691"/>
      <c r="AT12" s="691"/>
      <c r="AU12" s="691"/>
      <c r="AV12" s="307" t="s">
        <v>12</v>
      </c>
    </row>
    <row r="13" spans="1:49" ht="18.75" customHeight="1">
      <c r="C13" s="676" t="s">
        <v>13</v>
      </c>
      <c r="D13" s="535"/>
      <c r="E13" s="677"/>
      <c r="F13" s="548" t="s">
        <v>14</v>
      </c>
      <c r="G13" s="546"/>
      <c r="H13" s="546"/>
      <c r="I13" s="547"/>
      <c r="J13" s="253"/>
      <c r="K13" s="549" t="s">
        <v>57</v>
      </c>
      <c r="L13" s="549"/>
      <c r="M13" s="549"/>
      <c r="N13" s="549"/>
      <c r="O13" s="549"/>
      <c r="P13" s="549"/>
      <c r="Q13" s="549"/>
      <c r="R13" s="549"/>
      <c r="S13" s="549"/>
      <c r="T13" s="549"/>
      <c r="U13" s="549"/>
      <c r="V13" s="549"/>
      <c r="W13" s="549"/>
      <c r="X13" s="549"/>
      <c r="Y13" s="267"/>
      <c r="Z13" s="548" t="s">
        <v>16</v>
      </c>
      <c r="AA13" s="546"/>
      <c r="AB13" s="546"/>
      <c r="AC13" s="550"/>
      <c r="AE13" s="545" t="s">
        <v>17</v>
      </c>
      <c r="AF13" s="546"/>
      <c r="AG13" s="546"/>
      <c r="AH13" s="546"/>
      <c r="AI13" s="546"/>
      <c r="AJ13" s="550"/>
    </row>
    <row r="14" spans="1:49" ht="19.5" customHeight="1">
      <c r="A14" s="268"/>
      <c r="C14" s="708" t="s">
        <v>79</v>
      </c>
      <c r="D14" s="709"/>
      <c r="E14" s="709"/>
      <c r="F14" s="564" t="str">
        <f>IF(A14="","",VLOOKUP(A14,基本情報!$B$6:$F$205,2,FALSE))</f>
        <v/>
      </c>
      <c r="G14" s="565"/>
      <c r="H14" s="565"/>
      <c r="I14" s="566"/>
      <c r="J14" s="269"/>
      <c r="K14" s="565" t="str">
        <f>IF(A14="","",VLOOKUP(A14,基本情報!$B$6:$F$205,3,FALSE))</f>
        <v/>
      </c>
      <c r="L14" s="565"/>
      <c r="M14" s="565"/>
      <c r="N14" s="565"/>
      <c r="O14" s="565"/>
      <c r="P14" s="565"/>
      <c r="Q14" s="565"/>
      <c r="R14" s="565"/>
      <c r="S14" s="565"/>
      <c r="T14" s="565"/>
      <c r="U14" s="565"/>
      <c r="V14" s="565"/>
      <c r="W14" s="565"/>
      <c r="X14" s="565"/>
      <c r="Y14" s="270"/>
      <c r="Z14" s="567" t="str">
        <f>IF(A14="","",VLOOKUP(A14,基本情報!$B$6:$F$205,4,FALSE))</f>
        <v/>
      </c>
      <c r="AA14" s="568"/>
      <c r="AB14" s="568"/>
      <c r="AC14" s="569"/>
      <c r="AE14" s="710" t="str">
        <f>IF(A14="","",VLOOKUP(A14,基本情報!$B$6:$F$205,5,FALSE))</f>
        <v/>
      </c>
      <c r="AF14" s="404"/>
      <c r="AG14" s="404"/>
      <c r="AH14" s="404"/>
      <c r="AI14" s="404"/>
      <c r="AJ14" s="711"/>
    </row>
    <row r="15" spans="1:49" ht="19.5" customHeight="1">
      <c r="A15" s="268"/>
      <c r="C15" s="708" t="s">
        <v>59</v>
      </c>
      <c r="D15" s="709"/>
      <c r="E15" s="709"/>
      <c r="F15" s="564" t="str">
        <f>IF(A15="","",VLOOKUP(A15,基本情報!$B$6:$F$205,2,FALSE))</f>
        <v/>
      </c>
      <c r="G15" s="565"/>
      <c r="H15" s="565"/>
      <c r="I15" s="566"/>
      <c r="J15" s="269"/>
      <c r="K15" s="565" t="str">
        <f>IF(A15="","",VLOOKUP(A15,基本情報!$B$6:$F$205,3,FALSE))</f>
        <v/>
      </c>
      <c r="L15" s="565"/>
      <c r="M15" s="565"/>
      <c r="N15" s="565"/>
      <c r="O15" s="565"/>
      <c r="P15" s="565"/>
      <c r="Q15" s="565"/>
      <c r="R15" s="565"/>
      <c r="S15" s="565"/>
      <c r="T15" s="565"/>
      <c r="U15" s="565"/>
      <c r="V15" s="565"/>
      <c r="W15" s="565"/>
      <c r="X15" s="565"/>
      <c r="Y15" s="270"/>
      <c r="Z15" s="567" t="str">
        <f>IF(A15="","",VLOOKUP(A15,基本情報!$B$6:$F$205,4,FALSE))</f>
        <v/>
      </c>
      <c r="AA15" s="568"/>
      <c r="AB15" s="568"/>
      <c r="AC15" s="569"/>
      <c r="AE15" s="710" t="str">
        <f>IF(A15="","",VLOOKUP(A15,基本情報!$B$6:$F$205,5,FALSE))</f>
        <v/>
      </c>
      <c r="AF15" s="404"/>
      <c r="AG15" s="404"/>
      <c r="AH15" s="404"/>
      <c r="AI15" s="404"/>
      <c r="AJ15" s="711"/>
    </row>
    <row r="16" spans="1:49" ht="19.5" customHeight="1">
      <c r="A16" s="268"/>
      <c r="C16" s="708" t="s">
        <v>60</v>
      </c>
      <c r="D16" s="709"/>
      <c r="E16" s="709"/>
      <c r="F16" s="564" t="str">
        <f>IF(A16="","",VLOOKUP(A16,基本情報!$B$6:$F$205,2,FALSE))</f>
        <v/>
      </c>
      <c r="G16" s="565"/>
      <c r="H16" s="565"/>
      <c r="I16" s="566"/>
      <c r="J16" s="269"/>
      <c r="K16" s="565" t="str">
        <f>IF(A16="","",VLOOKUP(A16,基本情報!$B$6:$F$205,3,FALSE))</f>
        <v/>
      </c>
      <c r="L16" s="565"/>
      <c r="M16" s="565"/>
      <c r="N16" s="565"/>
      <c r="O16" s="565"/>
      <c r="P16" s="565"/>
      <c r="Q16" s="565"/>
      <c r="R16" s="565"/>
      <c r="S16" s="565"/>
      <c r="T16" s="565"/>
      <c r="U16" s="565"/>
      <c r="V16" s="565"/>
      <c r="W16" s="565"/>
      <c r="X16" s="565"/>
      <c r="Y16" s="270"/>
      <c r="Z16" s="567" t="str">
        <f>IF(A16="","",VLOOKUP(A16,基本情報!$B$6:$F$205,4,FALSE))</f>
        <v/>
      </c>
      <c r="AA16" s="568"/>
      <c r="AB16" s="568"/>
      <c r="AC16" s="569"/>
      <c r="AE16" s="710" t="str">
        <f>IF(A16="","",VLOOKUP(A16,基本情報!$B$6:$F$205,5,FALSE))</f>
        <v/>
      </c>
      <c r="AF16" s="404"/>
      <c r="AG16" s="404"/>
      <c r="AH16" s="404"/>
      <c r="AI16" s="404"/>
      <c r="AJ16" s="711"/>
    </row>
    <row r="17" spans="1:36" s="161" customFormat="1" ht="19.5" customHeight="1">
      <c r="A17" s="268"/>
      <c r="C17" s="708" t="s">
        <v>61</v>
      </c>
      <c r="D17" s="709"/>
      <c r="E17" s="709"/>
      <c r="F17" s="564" t="str">
        <f>IF(A17="","",VLOOKUP(A17,基本情報!$B$6:$F$205,2,FALSE))</f>
        <v/>
      </c>
      <c r="G17" s="565"/>
      <c r="H17" s="565"/>
      <c r="I17" s="566"/>
      <c r="J17" s="269"/>
      <c r="K17" s="565" t="str">
        <f>IF(A17="","",VLOOKUP(A17,基本情報!$B$6:$F$205,3,FALSE))</f>
        <v/>
      </c>
      <c r="L17" s="565"/>
      <c r="M17" s="565"/>
      <c r="N17" s="565"/>
      <c r="O17" s="565"/>
      <c r="P17" s="565"/>
      <c r="Q17" s="565"/>
      <c r="R17" s="565"/>
      <c r="S17" s="565"/>
      <c r="T17" s="565"/>
      <c r="U17" s="565"/>
      <c r="V17" s="565"/>
      <c r="W17" s="565"/>
      <c r="X17" s="565"/>
      <c r="Y17" s="270"/>
      <c r="Z17" s="567" t="str">
        <f>IF(A17="","",VLOOKUP(A17,基本情報!$B$6:$F$205,4,FALSE))</f>
        <v/>
      </c>
      <c r="AA17" s="568"/>
      <c r="AB17" s="568"/>
      <c r="AC17" s="569"/>
      <c r="AE17" s="710" t="str">
        <f>IF(A17="","",VLOOKUP(A17,基本情報!$B$6:$F$205,5,FALSE))</f>
        <v/>
      </c>
      <c r="AF17" s="404"/>
      <c r="AG17" s="404"/>
      <c r="AH17" s="404"/>
      <c r="AI17" s="404"/>
      <c r="AJ17" s="711"/>
    </row>
    <row r="18" spans="1:36" s="161" customFormat="1" ht="19.5" customHeight="1">
      <c r="A18" s="268"/>
      <c r="C18" s="708" t="s">
        <v>62</v>
      </c>
      <c r="D18" s="709"/>
      <c r="E18" s="709"/>
      <c r="F18" s="564" t="str">
        <f>IF(A18="","",VLOOKUP(A18,基本情報!$B$6:$F$205,2,FALSE))</f>
        <v/>
      </c>
      <c r="G18" s="565"/>
      <c r="H18" s="565"/>
      <c r="I18" s="566"/>
      <c r="J18" s="269"/>
      <c r="K18" s="565" t="str">
        <f>IF(A18="","",VLOOKUP(A18,基本情報!$B$6:$F$205,3,FALSE))</f>
        <v/>
      </c>
      <c r="L18" s="565"/>
      <c r="M18" s="565"/>
      <c r="N18" s="565"/>
      <c r="O18" s="565"/>
      <c r="P18" s="565"/>
      <c r="Q18" s="565"/>
      <c r="R18" s="565"/>
      <c r="S18" s="565"/>
      <c r="T18" s="565"/>
      <c r="U18" s="565"/>
      <c r="V18" s="565"/>
      <c r="W18" s="565"/>
      <c r="X18" s="565"/>
      <c r="Y18" s="270"/>
      <c r="Z18" s="567" t="str">
        <f>IF(A18="","",VLOOKUP(A18,基本情報!$B$6:$F$205,4,FALSE))</f>
        <v/>
      </c>
      <c r="AA18" s="568"/>
      <c r="AB18" s="568"/>
      <c r="AC18" s="569"/>
      <c r="AE18" s="710" t="str">
        <f>IF(A18="","",VLOOKUP(A18,基本情報!$B$6:$F$205,5,FALSE))</f>
        <v/>
      </c>
      <c r="AF18" s="404"/>
      <c r="AG18" s="404"/>
      <c r="AH18" s="404"/>
      <c r="AI18" s="404"/>
      <c r="AJ18" s="711"/>
    </row>
    <row r="19" spans="1:36" s="161" customFormat="1" ht="19.5" customHeight="1">
      <c r="A19" s="268"/>
      <c r="C19" s="708" t="s">
        <v>63</v>
      </c>
      <c r="D19" s="709"/>
      <c r="E19" s="709"/>
      <c r="F19" s="564" t="str">
        <f>IF(A19="","",VLOOKUP(A19,基本情報!$B$6:$F$205,2,FALSE))</f>
        <v/>
      </c>
      <c r="G19" s="565"/>
      <c r="H19" s="565"/>
      <c r="I19" s="566"/>
      <c r="J19" s="269"/>
      <c r="K19" s="565" t="str">
        <f>IF(A19="","",VLOOKUP(A19,基本情報!$B$6:$F$205,3,FALSE))</f>
        <v/>
      </c>
      <c r="L19" s="565"/>
      <c r="M19" s="565"/>
      <c r="N19" s="565"/>
      <c r="O19" s="565"/>
      <c r="P19" s="565"/>
      <c r="Q19" s="565"/>
      <c r="R19" s="565"/>
      <c r="S19" s="565"/>
      <c r="T19" s="565"/>
      <c r="U19" s="565"/>
      <c r="V19" s="565"/>
      <c r="W19" s="565"/>
      <c r="X19" s="565"/>
      <c r="Y19" s="270"/>
      <c r="Z19" s="567" t="str">
        <f>IF(A19="","",VLOOKUP(A19,基本情報!$B$6:$F$205,4,FALSE))</f>
        <v/>
      </c>
      <c r="AA19" s="568"/>
      <c r="AB19" s="568"/>
      <c r="AC19" s="569"/>
      <c r="AE19" s="710" t="str">
        <f>IF(A19="","",VLOOKUP(A19,基本情報!$B$6:$F$205,5,FALSE))</f>
        <v/>
      </c>
      <c r="AF19" s="404"/>
      <c r="AG19" s="404"/>
      <c r="AH19" s="404"/>
      <c r="AI19" s="404"/>
      <c r="AJ19" s="711"/>
    </row>
    <row r="20" spans="1:36" s="161" customFormat="1" ht="19.5" customHeight="1">
      <c r="A20" s="268"/>
      <c r="C20" s="708" t="s">
        <v>64</v>
      </c>
      <c r="D20" s="709"/>
      <c r="E20" s="709"/>
      <c r="F20" s="564" t="str">
        <f>IF(A20="","",VLOOKUP(A20,基本情報!$B$6:$F$205,2,FALSE))</f>
        <v/>
      </c>
      <c r="G20" s="565"/>
      <c r="H20" s="565"/>
      <c r="I20" s="566"/>
      <c r="J20" s="269"/>
      <c r="K20" s="565" t="str">
        <f>IF(A20="","",VLOOKUP(A20,基本情報!$B$6:$F$205,3,FALSE))</f>
        <v/>
      </c>
      <c r="L20" s="565"/>
      <c r="M20" s="565"/>
      <c r="N20" s="565"/>
      <c r="O20" s="565"/>
      <c r="P20" s="565"/>
      <c r="Q20" s="565"/>
      <c r="R20" s="565"/>
      <c r="S20" s="565"/>
      <c r="T20" s="565"/>
      <c r="U20" s="565"/>
      <c r="V20" s="565"/>
      <c r="W20" s="565"/>
      <c r="X20" s="565"/>
      <c r="Y20" s="270"/>
      <c r="Z20" s="567" t="str">
        <f>IF(A20="","",VLOOKUP(A20,基本情報!$B$6:$F$205,4,FALSE))</f>
        <v/>
      </c>
      <c r="AA20" s="568"/>
      <c r="AB20" s="568"/>
      <c r="AC20" s="569"/>
      <c r="AE20" s="710" t="str">
        <f>IF(A20="","",VLOOKUP(A20,基本情報!$B$6:$F$205,5,FALSE))</f>
        <v/>
      </c>
      <c r="AF20" s="404"/>
      <c r="AG20" s="404"/>
      <c r="AH20" s="404"/>
      <c r="AI20" s="404"/>
      <c r="AJ20" s="711"/>
    </row>
    <row r="21" spans="1:36" s="161" customFormat="1" ht="19.5" customHeight="1">
      <c r="A21" s="268"/>
      <c r="C21" s="708" t="s">
        <v>65</v>
      </c>
      <c r="D21" s="709"/>
      <c r="E21" s="709"/>
      <c r="F21" s="564" t="str">
        <f>IF(A21="","",VLOOKUP(A21,基本情報!$B$6:$F$205,2,FALSE))</f>
        <v/>
      </c>
      <c r="G21" s="565"/>
      <c r="H21" s="565"/>
      <c r="I21" s="566"/>
      <c r="J21" s="269"/>
      <c r="K21" s="565" t="str">
        <f>IF(A21="","",VLOOKUP(A21,基本情報!$B$6:$F$205,3,FALSE))</f>
        <v/>
      </c>
      <c r="L21" s="565"/>
      <c r="M21" s="565"/>
      <c r="N21" s="565"/>
      <c r="O21" s="565"/>
      <c r="P21" s="565"/>
      <c r="Q21" s="565"/>
      <c r="R21" s="565"/>
      <c r="S21" s="565"/>
      <c r="T21" s="565"/>
      <c r="U21" s="565"/>
      <c r="V21" s="565"/>
      <c r="W21" s="565"/>
      <c r="X21" s="565"/>
      <c r="Y21" s="270"/>
      <c r="Z21" s="567" t="str">
        <f>IF(A21="","",VLOOKUP(A21,基本情報!$B$6:$F$205,4,FALSE))</f>
        <v/>
      </c>
      <c r="AA21" s="568"/>
      <c r="AB21" s="568"/>
      <c r="AC21" s="569"/>
      <c r="AE21" s="710" t="str">
        <f>IF(A21="","",VLOOKUP(A21,基本情報!$B$6:$F$205,5,FALSE))</f>
        <v/>
      </c>
      <c r="AF21" s="404"/>
      <c r="AG21" s="404"/>
      <c r="AH21" s="404"/>
      <c r="AI21" s="404"/>
      <c r="AJ21" s="711"/>
    </row>
    <row r="22" spans="1:36" s="161" customFormat="1" ht="19.5" customHeight="1">
      <c r="A22" s="268"/>
      <c r="C22" s="708" t="s">
        <v>66</v>
      </c>
      <c r="D22" s="709"/>
      <c r="E22" s="709"/>
      <c r="F22" s="564" t="str">
        <f>IF(A22="","",VLOOKUP(A22,基本情報!$B$6:$F$205,2,FALSE))</f>
        <v/>
      </c>
      <c r="G22" s="565"/>
      <c r="H22" s="565"/>
      <c r="I22" s="566"/>
      <c r="J22" s="269"/>
      <c r="K22" s="565" t="str">
        <f>IF(A22="","",VLOOKUP(A22,基本情報!$B$6:$F$205,3,FALSE))</f>
        <v/>
      </c>
      <c r="L22" s="565"/>
      <c r="M22" s="565"/>
      <c r="N22" s="565"/>
      <c r="O22" s="565"/>
      <c r="P22" s="565"/>
      <c r="Q22" s="565"/>
      <c r="R22" s="565"/>
      <c r="S22" s="565"/>
      <c r="T22" s="565"/>
      <c r="U22" s="565"/>
      <c r="V22" s="565"/>
      <c r="W22" s="565"/>
      <c r="X22" s="565"/>
      <c r="Y22" s="270"/>
      <c r="Z22" s="567" t="str">
        <f>IF(A22="","",VLOOKUP(A22,基本情報!$B$6:$F$205,4,FALSE))</f>
        <v/>
      </c>
      <c r="AA22" s="568"/>
      <c r="AB22" s="568"/>
      <c r="AC22" s="569"/>
      <c r="AE22" s="710" t="str">
        <f>IF(A22="","",VLOOKUP(A22,基本情報!$B$6:$F$205,5,FALSE))</f>
        <v/>
      </c>
      <c r="AF22" s="404"/>
      <c r="AG22" s="404"/>
      <c r="AH22" s="404"/>
      <c r="AI22" s="404"/>
      <c r="AJ22" s="711"/>
    </row>
    <row r="23" spans="1:36" s="161" customFormat="1" ht="19.5" customHeight="1">
      <c r="A23" s="268"/>
      <c r="C23" s="708">
        <v>10</v>
      </c>
      <c r="D23" s="709"/>
      <c r="E23" s="709"/>
      <c r="F23" s="564" t="str">
        <f>IF(A23="","",VLOOKUP(A23,基本情報!$B$6:$F$205,2,FALSE))</f>
        <v/>
      </c>
      <c r="G23" s="565"/>
      <c r="H23" s="565"/>
      <c r="I23" s="566"/>
      <c r="J23" s="269"/>
      <c r="K23" s="565" t="str">
        <f>IF(A23="","",VLOOKUP(A23,基本情報!$B$6:$F$205,3,FALSE))</f>
        <v/>
      </c>
      <c r="L23" s="565"/>
      <c r="M23" s="565"/>
      <c r="N23" s="565"/>
      <c r="O23" s="565"/>
      <c r="P23" s="565"/>
      <c r="Q23" s="565"/>
      <c r="R23" s="565"/>
      <c r="S23" s="565"/>
      <c r="T23" s="565"/>
      <c r="U23" s="565"/>
      <c r="V23" s="565"/>
      <c r="W23" s="565"/>
      <c r="X23" s="565"/>
      <c r="Y23" s="270"/>
      <c r="Z23" s="567" t="str">
        <f>IF(A23="","",VLOOKUP(A23,基本情報!$B$6:$F$205,4,FALSE))</f>
        <v/>
      </c>
      <c r="AA23" s="568"/>
      <c r="AB23" s="568"/>
      <c r="AC23" s="569"/>
      <c r="AE23" s="710" t="str">
        <f>IF(A23="","",VLOOKUP(A23,基本情報!$B$6:$F$205,5,FALSE))</f>
        <v/>
      </c>
      <c r="AF23" s="404"/>
      <c r="AG23" s="404"/>
      <c r="AH23" s="404"/>
      <c r="AI23" s="404"/>
      <c r="AJ23" s="711"/>
    </row>
    <row r="24" spans="1:36" s="161" customFormat="1" ht="19.5" customHeight="1">
      <c r="A24" s="268"/>
      <c r="C24" s="708">
        <v>11</v>
      </c>
      <c r="D24" s="709"/>
      <c r="E24" s="709"/>
      <c r="F24" s="564" t="str">
        <f>IF(A24="","",VLOOKUP(A24,基本情報!$B$6:$F$205,2,FALSE))</f>
        <v/>
      </c>
      <c r="G24" s="565"/>
      <c r="H24" s="565"/>
      <c r="I24" s="566"/>
      <c r="J24" s="269"/>
      <c r="K24" s="565" t="str">
        <f>IF(A24="","",VLOOKUP(A24,基本情報!$B$6:$F$205,3,FALSE))</f>
        <v/>
      </c>
      <c r="L24" s="565"/>
      <c r="M24" s="565"/>
      <c r="N24" s="565"/>
      <c r="O24" s="565"/>
      <c r="P24" s="565"/>
      <c r="Q24" s="565"/>
      <c r="R24" s="565"/>
      <c r="S24" s="565"/>
      <c r="T24" s="565"/>
      <c r="U24" s="565"/>
      <c r="V24" s="565"/>
      <c r="W24" s="565"/>
      <c r="X24" s="565"/>
      <c r="Y24" s="270"/>
      <c r="Z24" s="567" t="str">
        <f>IF(A24="","",VLOOKUP(A24,基本情報!$B$6:$F$205,4,FALSE))</f>
        <v/>
      </c>
      <c r="AA24" s="568"/>
      <c r="AB24" s="568"/>
      <c r="AC24" s="569"/>
      <c r="AE24" s="710" t="str">
        <f>IF(A24="","",VLOOKUP(A24,基本情報!$B$6:$F$205,5,FALSE))</f>
        <v/>
      </c>
      <c r="AF24" s="404"/>
      <c r="AG24" s="404"/>
      <c r="AH24" s="404"/>
      <c r="AI24" s="404"/>
      <c r="AJ24" s="711"/>
    </row>
    <row r="25" spans="1:36" s="161" customFormat="1" ht="19.5" customHeight="1">
      <c r="A25" s="268"/>
      <c r="C25" s="708">
        <v>12</v>
      </c>
      <c r="D25" s="709"/>
      <c r="E25" s="709"/>
      <c r="F25" s="564" t="str">
        <f>IF(A25="","",VLOOKUP(A25,基本情報!$B$6:$F$205,2,FALSE))</f>
        <v/>
      </c>
      <c r="G25" s="565"/>
      <c r="H25" s="565"/>
      <c r="I25" s="566"/>
      <c r="J25" s="269"/>
      <c r="K25" s="565" t="str">
        <f>IF(A25="","",VLOOKUP(A25,基本情報!$B$6:$F$205,3,FALSE))</f>
        <v/>
      </c>
      <c r="L25" s="565"/>
      <c r="M25" s="565"/>
      <c r="N25" s="565"/>
      <c r="O25" s="565"/>
      <c r="P25" s="565"/>
      <c r="Q25" s="565"/>
      <c r="R25" s="565"/>
      <c r="S25" s="565"/>
      <c r="T25" s="565"/>
      <c r="U25" s="565"/>
      <c r="V25" s="565"/>
      <c r="W25" s="565"/>
      <c r="X25" s="565"/>
      <c r="Y25" s="270"/>
      <c r="Z25" s="567" t="str">
        <f>IF(A25="","",VLOOKUP(A25,基本情報!$B$6:$F$205,4,FALSE))</f>
        <v/>
      </c>
      <c r="AA25" s="568"/>
      <c r="AB25" s="568"/>
      <c r="AC25" s="569"/>
      <c r="AE25" s="710" t="str">
        <f>IF(A25="","",VLOOKUP(A25,基本情報!$B$6:$F$205,5,FALSE))</f>
        <v/>
      </c>
      <c r="AF25" s="404"/>
      <c r="AG25" s="404"/>
      <c r="AH25" s="404"/>
      <c r="AI25" s="404"/>
      <c r="AJ25" s="711"/>
    </row>
    <row r="26" spans="1:36" s="161" customFormat="1" ht="19.5" customHeight="1">
      <c r="A26" s="268"/>
      <c r="C26" s="708">
        <v>13</v>
      </c>
      <c r="D26" s="709"/>
      <c r="E26" s="709"/>
      <c r="F26" s="564" t="str">
        <f>IF(A26="","",VLOOKUP(A26,基本情報!$B$6:$F$205,2,FALSE))</f>
        <v/>
      </c>
      <c r="G26" s="565"/>
      <c r="H26" s="565"/>
      <c r="I26" s="566"/>
      <c r="J26" s="269"/>
      <c r="K26" s="565" t="str">
        <f>IF(A26="","",VLOOKUP(A26,基本情報!$B$6:$F$205,3,FALSE))</f>
        <v/>
      </c>
      <c r="L26" s="565"/>
      <c r="M26" s="565"/>
      <c r="N26" s="565"/>
      <c r="O26" s="565"/>
      <c r="P26" s="565"/>
      <c r="Q26" s="565"/>
      <c r="R26" s="565"/>
      <c r="S26" s="565"/>
      <c r="T26" s="565"/>
      <c r="U26" s="565"/>
      <c r="V26" s="565"/>
      <c r="W26" s="565"/>
      <c r="X26" s="565"/>
      <c r="Y26" s="270"/>
      <c r="Z26" s="567" t="str">
        <f>IF(A26="","",VLOOKUP(A26,基本情報!$B$6:$F$205,4,FALSE))</f>
        <v/>
      </c>
      <c r="AA26" s="568"/>
      <c r="AB26" s="568"/>
      <c r="AC26" s="569"/>
      <c r="AE26" s="710" t="str">
        <f>IF(A26="","",VLOOKUP(A26,基本情報!$B$6:$F$205,5,FALSE))</f>
        <v/>
      </c>
      <c r="AF26" s="404"/>
      <c r="AG26" s="404"/>
      <c r="AH26" s="404"/>
      <c r="AI26" s="404"/>
      <c r="AJ26" s="711"/>
    </row>
    <row r="27" spans="1:36" s="161" customFormat="1" ht="19.5" customHeight="1">
      <c r="A27" s="268"/>
      <c r="C27" s="708">
        <v>14</v>
      </c>
      <c r="D27" s="709"/>
      <c r="E27" s="709"/>
      <c r="F27" s="564" t="str">
        <f>IF(A27="","",VLOOKUP(A27,基本情報!$B$6:$F$205,2,FALSE))</f>
        <v/>
      </c>
      <c r="G27" s="565"/>
      <c r="H27" s="565"/>
      <c r="I27" s="566"/>
      <c r="J27" s="269"/>
      <c r="K27" s="565" t="str">
        <f>IF(A27="","",VLOOKUP(A27,基本情報!$B$6:$F$205,3,FALSE))</f>
        <v/>
      </c>
      <c r="L27" s="565"/>
      <c r="M27" s="565"/>
      <c r="N27" s="565"/>
      <c r="O27" s="565"/>
      <c r="P27" s="565"/>
      <c r="Q27" s="565"/>
      <c r="R27" s="565"/>
      <c r="S27" s="565"/>
      <c r="T27" s="565"/>
      <c r="U27" s="565"/>
      <c r="V27" s="565"/>
      <c r="W27" s="565"/>
      <c r="X27" s="565"/>
      <c r="Y27" s="270"/>
      <c r="Z27" s="567" t="str">
        <f>IF(A27="","",VLOOKUP(A27,基本情報!$B$6:$F$205,4,FALSE))</f>
        <v/>
      </c>
      <c r="AA27" s="568"/>
      <c r="AB27" s="568"/>
      <c r="AC27" s="569"/>
      <c r="AE27" s="710" t="str">
        <f>IF(A27="","",VLOOKUP(A27,基本情報!$B$6:$F$205,5,FALSE))</f>
        <v/>
      </c>
      <c r="AF27" s="404"/>
      <c r="AG27" s="404"/>
      <c r="AH27" s="404"/>
      <c r="AI27" s="404"/>
      <c r="AJ27" s="711"/>
    </row>
    <row r="28" spans="1:36" s="161" customFormat="1" ht="19.5" customHeight="1">
      <c r="A28" s="268"/>
      <c r="C28" s="708">
        <v>15</v>
      </c>
      <c r="D28" s="709"/>
      <c r="E28" s="709"/>
      <c r="F28" s="564" t="str">
        <f>IF(A28="","",VLOOKUP(A28,基本情報!$B$6:$F$205,2,FALSE))</f>
        <v/>
      </c>
      <c r="G28" s="565"/>
      <c r="H28" s="565"/>
      <c r="I28" s="566"/>
      <c r="J28" s="269"/>
      <c r="K28" s="565" t="str">
        <f>IF(A28="","",VLOOKUP(A28,基本情報!$B$6:$F$205,3,FALSE))</f>
        <v/>
      </c>
      <c r="L28" s="565"/>
      <c r="M28" s="565"/>
      <c r="N28" s="565"/>
      <c r="O28" s="565"/>
      <c r="P28" s="565"/>
      <c r="Q28" s="565"/>
      <c r="R28" s="565"/>
      <c r="S28" s="565"/>
      <c r="T28" s="565"/>
      <c r="U28" s="565"/>
      <c r="V28" s="565"/>
      <c r="W28" s="565"/>
      <c r="X28" s="565"/>
      <c r="Y28" s="270"/>
      <c r="Z28" s="567" t="str">
        <f>IF(A28="","",VLOOKUP(A28,基本情報!$B$6:$F$205,4,FALSE))</f>
        <v/>
      </c>
      <c r="AA28" s="568"/>
      <c r="AB28" s="568"/>
      <c r="AC28" s="569"/>
      <c r="AE28" s="710" t="str">
        <f>IF(A28="","",VLOOKUP(A28,基本情報!$B$6:$F$205,5,FALSE))</f>
        <v/>
      </c>
      <c r="AF28" s="404"/>
      <c r="AG28" s="404"/>
      <c r="AH28" s="404"/>
      <c r="AI28" s="404"/>
      <c r="AJ28" s="711"/>
    </row>
    <row r="29" spans="1:36" s="161" customFormat="1" ht="19.5" customHeight="1">
      <c r="A29" s="268"/>
      <c r="C29" s="708">
        <v>16</v>
      </c>
      <c r="D29" s="709"/>
      <c r="E29" s="709"/>
      <c r="F29" s="564" t="str">
        <f>IF(A29="","",VLOOKUP(A29,基本情報!$B$6:$F$205,2,FALSE))</f>
        <v/>
      </c>
      <c r="G29" s="565"/>
      <c r="H29" s="565"/>
      <c r="I29" s="566"/>
      <c r="J29" s="269"/>
      <c r="K29" s="565" t="str">
        <f>IF(A29="","",VLOOKUP(A29,基本情報!$B$6:$F$205,3,FALSE))</f>
        <v/>
      </c>
      <c r="L29" s="565"/>
      <c r="M29" s="565"/>
      <c r="N29" s="565"/>
      <c r="O29" s="565"/>
      <c r="P29" s="565"/>
      <c r="Q29" s="565"/>
      <c r="R29" s="565"/>
      <c r="S29" s="565"/>
      <c r="T29" s="565"/>
      <c r="U29" s="565"/>
      <c r="V29" s="565"/>
      <c r="W29" s="565"/>
      <c r="X29" s="565"/>
      <c r="Y29" s="270"/>
      <c r="Z29" s="567" t="str">
        <f>IF(A29="","",VLOOKUP(A29,基本情報!$B$6:$F$205,4,FALSE))</f>
        <v/>
      </c>
      <c r="AA29" s="568"/>
      <c r="AB29" s="568"/>
      <c r="AC29" s="569"/>
      <c r="AE29" s="710" t="str">
        <f>IF(A29="","",VLOOKUP(A29,基本情報!$B$6:$F$205,5,FALSE))</f>
        <v/>
      </c>
      <c r="AF29" s="404"/>
      <c r="AG29" s="404"/>
      <c r="AH29" s="404"/>
      <c r="AI29" s="404"/>
      <c r="AJ29" s="711"/>
    </row>
    <row r="30" spans="1:36" s="161" customFormat="1" ht="19.5" customHeight="1">
      <c r="A30" s="268"/>
      <c r="C30" s="708">
        <v>17</v>
      </c>
      <c r="D30" s="709"/>
      <c r="E30" s="709"/>
      <c r="F30" s="564" t="str">
        <f>IF(A30="","",VLOOKUP(A30,基本情報!$B$6:$F$205,2,FALSE))</f>
        <v/>
      </c>
      <c r="G30" s="565"/>
      <c r="H30" s="565"/>
      <c r="I30" s="566"/>
      <c r="J30" s="269"/>
      <c r="K30" s="565" t="str">
        <f>IF(A30="","",VLOOKUP(A30,基本情報!$B$6:$F$205,3,FALSE))</f>
        <v/>
      </c>
      <c r="L30" s="565"/>
      <c r="M30" s="565"/>
      <c r="N30" s="565"/>
      <c r="O30" s="565"/>
      <c r="P30" s="565"/>
      <c r="Q30" s="565"/>
      <c r="R30" s="565"/>
      <c r="S30" s="565"/>
      <c r="T30" s="565"/>
      <c r="U30" s="565"/>
      <c r="V30" s="565"/>
      <c r="W30" s="565"/>
      <c r="X30" s="565"/>
      <c r="Y30" s="270"/>
      <c r="Z30" s="567" t="str">
        <f>IF(A30="","",VLOOKUP(A30,基本情報!$B$6:$F$205,4,FALSE))</f>
        <v/>
      </c>
      <c r="AA30" s="568"/>
      <c r="AB30" s="568"/>
      <c r="AC30" s="569"/>
      <c r="AE30" s="710" t="str">
        <f>IF(A30="","",VLOOKUP(A30,基本情報!$B$6:$F$205,5,FALSE))</f>
        <v/>
      </c>
      <c r="AF30" s="404"/>
      <c r="AG30" s="404"/>
      <c r="AH30" s="404"/>
      <c r="AI30" s="404"/>
      <c r="AJ30" s="711"/>
    </row>
    <row r="31" spans="1:36" s="161" customFormat="1" ht="19.5" customHeight="1">
      <c r="A31" s="268"/>
      <c r="C31" s="708">
        <v>18</v>
      </c>
      <c r="D31" s="709"/>
      <c r="E31" s="709"/>
      <c r="F31" s="564" t="str">
        <f>IF(A31="","",VLOOKUP(A31,基本情報!$B$6:$F$205,2,FALSE))</f>
        <v/>
      </c>
      <c r="G31" s="565"/>
      <c r="H31" s="565"/>
      <c r="I31" s="566"/>
      <c r="J31" s="269"/>
      <c r="K31" s="565" t="str">
        <f>IF(A31="","",VLOOKUP(A31,基本情報!$B$6:$F$205,3,FALSE))</f>
        <v/>
      </c>
      <c r="L31" s="565"/>
      <c r="M31" s="565"/>
      <c r="N31" s="565"/>
      <c r="O31" s="565"/>
      <c r="P31" s="565"/>
      <c r="Q31" s="565"/>
      <c r="R31" s="565"/>
      <c r="S31" s="565"/>
      <c r="T31" s="565"/>
      <c r="U31" s="565"/>
      <c r="V31" s="565"/>
      <c r="W31" s="565"/>
      <c r="X31" s="565"/>
      <c r="Y31" s="270"/>
      <c r="Z31" s="567" t="str">
        <f>IF(A31="","",VLOOKUP(A31,基本情報!$B$6:$F$205,4,FALSE))</f>
        <v/>
      </c>
      <c r="AA31" s="568"/>
      <c r="AB31" s="568"/>
      <c r="AC31" s="569"/>
      <c r="AE31" s="710" t="str">
        <f>IF(A31="","",VLOOKUP(A31,基本情報!$B$6:$F$205,5,FALSE))</f>
        <v/>
      </c>
      <c r="AF31" s="404"/>
      <c r="AG31" s="404"/>
      <c r="AH31" s="404"/>
      <c r="AI31" s="404"/>
      <c r="AJ31" s="711"/>
    </row>
    <row r="32" spans="1:36" s="161" customFormat="1" ht="19.5" customHeight="1">
      <c r="A32" s="268"/>
      <c r="C32" s="708">
        <v>19</v>
      </c>
      <c r="D32" s="709"/>
      <c r="E32" s="709"/>
      <c r="F32" s="564" t="str">
        <f>IF(A32="","",VLOOKUP(A32,基本情報!$B$6:$F$205,2,FALSE))</f>
        <v/>
      </c>
      <c r="G32" s="565"/>
      <c r="H32" s="565"/>
      <c r="I32" s="566"/>
      <c r="J32" s="269"/>
      <c r="K32" s="565" t="str">
        <f>IF(A32="","",VLOOKUP(A32,基本情報!$B$6:$F$205,3,FALSE))</f>
        <v/>
      </c>
      <c r="L32" s="565"/>
      <c r="M32" s="565"/>
      <c r="N32" s="565"/>
      <c r="O32" s="565"/>
      <c r="P32" s="565"/>
      <c r="Q32" s="565"/>
      <c r="R32" s="565"/>
      <c r="S32" s="565"/>
      <c r="T32" s="565"/>
      <c r="U32" s="565"/>
      <c r="V32" s="565"/>
      <c r="W32" s="565"/>
      <c r="X32" s="565"/>
      <c r="Y32" s="270"/>
      <c r="Z32" s="567" t="str">
        <f>IF(A32="","",VLOOKUP(A32,基本情報!$B$6:$F$205,4,FALSE))</f>
        <v/>
      </c>
      <c r="AA32" s="568"/>
      <c r="AB32" s="568"/>
      <c r="AC32" s="569"/>
      <c r="AE32" s="710" t="str">
        <f>IF(A32="","",VLOOKUP(A32,基本情報!$B$6:$F$205,5,FALSE))</f>
        <v/>
      </c>
      <c r="AF32" s="404"/>
      <c r="AG32" s="404"/>
      <c r="AH32" s="404"/>
      <c r="AI32" s="404"/>
      <c r="AJ32" s="711"/>
    </row>
    <row r="33" spans="1:49" ht="19.5" customHeight="1">
      <c r="A33" s="268"/>
      <c r="C33" s="708">
        <v>20</v>
      </c>
      <c r="D33" s="709"/>
      <c r="E33" s="709"/>
      <c r="F33" s="564" t="str">
        <f>IF(A33="","",VLOOKUP(A33,基本情報!$B$6:$F$205,2,FALSE))</f>
        <v/>
      </c>
      <c r="G33" s="565"/>
      <c r="H33" s="565"/>
      <c r="I33" s="566"/>
      <c r="J33" s="269"/>
      <c r="K33" s="565" t="str">
        <f>IF(A33="","",VLOOKUP(A33,基本情報!$B$6:$F$205,3,FALSE))</f>
        <v/>
      </c>
      <c r="L33" s="565"/>
      <c r="M33" s="565"/>
      <c r="N33" s="565"/>
      <c r="O33" s="565"/>
      <c r="P33" s="565"/>
      <c r="Q33" s="565"/>
      <c r="R33" s="565"/>
      <c r="S33" s="565"/>
      <c r="T33" s="565"/>
      <c r="U33" s="565"/>
      <c r="V33" s="565"/>
      <c r="W33" s="565"/>
      <c r="X33" s="565"/>
      <c r="Y33" s="270"/>
      <c r="Z33" s="567" t="str">
        <f>IF(A33="","",VLOOKUP(A33,基本情報!$B$6:$F$205,4,FALSE))</f>
        <v/>
      </c>
      <c r="AA33" s="568"/>
      <c r="AB33" s="568"/>
      <c r="AC33" s="569"/>
      <c r="AE33" s="710" t="str">
        <f>IF(A33="","",VLOOKUP(A33,基本情報!$B$6:$F$205,5,FALSE))</f>
        <v/>
      </c>
      <c r="AF33" s="404"/>
      <c r="AG33" s="404"/>
      <c r="AH33" s="404"/>
      <c r="AI33" s="404"/>
      <c r="AJ33" s="711"/>
    </row>
    <row r="34" spans="1:49" ht="19.5" customHeight="1">
      <c r="A34" s="268"/>
      <c r="C34" s="708">
        <v>21</v>
      </c>
      <c r="D34" s="709"/>
      <c r="E34" s="709"/>
      <c r="F34" s="564" t="str">
        <f>IF(A34="","",VLOOKUP(A34,基本情報!$B$6:$F$205,2,FALSE))</f>
        <v/>
      </c>
      <c r="G34" s="565"/>
      <c r="H34" s="565"/>
      <c r="I34" s="566"/>
      <c r="J34" s="269"/>
      <c r="K34" s="565" t="str">
        <f>IF(A34="","",VLOOKUP(A34,基本情報!$B$6:$F$205,3,FALSE))</f>
        <v/>
      </c>
      <c r="L34" s="565"/>
      <c r="M34" s="565"/>
      <c r="N34" s="565"/>
      <c r="O34" s="565"/>
      <c r="P34" s="565"/>
      <c r="Q34" s="565"/>
      <c r="R34" s="565"/>
      <c r="S34" s="565"/>
      <c r="T34" s="565"/>
      <c r="U34" s="565"/>
      <c r="V34" s="565"/>
      <c r="W34" s="565"/>
      <c r="X34" s="565"/>
      <c r="Y34" s="270"/>
      <c r="Z34" s="567" t="str">
        <f>IF(A34="","",VLOOKUP(A34,基本情報!$B$6:$F$205,4,FALSE))</f>
        <v/>
      </c>
      <c r="AA34" s="568"/>
      <c r="AB34" s="568"/>
      <c r="AC34" s="569"/>
      <c r="AE34" s="710" t="str">
        <f>IF(A34="","",VLOOKUP(A34,基本情報!$B$6:$F$205,5,FALSE))</f>
        <v/>
      </c>
      <c r="AF34" s="404"/>
      <c r="AG34" s="404"/>
      <c r="AH34" s="404"/>
      <c r="AI34" s="404"/>
      <c r="AJ34" s="711"/>
    </row>
    <row r="35" spans="1:49" ht="19.5" customHeight="1">
      <c r="A35" s="268"/>
      <c r="C35" s="708">
        <v>22</v>
      </c>
      <c r="D35" s="709"/>
      <c r="E35" s="709"/>
      <c r="F35" s="564" t="str">
        <f>IF(A35="","",VLOOKUP(A35,基本情報!$B$6:$F$205,2,FALSE))</f>
        <v/>
      </c>
      <c r="G35" s="565"/>
      <c r="H35" s="565"/>
      <c r="I35" s="566"/>
      <c r="J35" s="269"/>
      <c r="K35" s="565" t="str">
        <f>IF(A35="","",VLOOKUP(A35,基本情報!$B$6:$F$205,3,FALSE))</f>
        <v/>
      </c>
      <c r="L35" s="565"/>
      <c r="M35" s="565"/>
      <c r="N35" s="565"/>
      <c r="O35" s="565"/>
      <c r="P35" s="565"/>
      <c r="Q35" s="565"/>
      <c r="R35" s="565"/>
      <c r="S35" s="565"/>
      <c r="T35" s="565"/>
      <c r="U35" s="565"/>
      <c r="V35" s="565"/>
      <c r="W35" s="565"/>
      <c r="X35" s="565"/>
      <c r="Y35" s="270"/>
      <c r="Z35" s="567" t="str">
        <f>IF(A35="","",VLOOKUP(A35,基本情報!$B$6:$F$205,4,FALSE))</f>
        <v/>
      </c>
      <c r="AA35" s="568"/>
      <c r="AB35" s="568"/>
      <c r="AC35" s="569"/>
      <c r="AE35" s="710" t="str">
        <f>IF(A35="","",VLOOKUP(A35,基本情報!$B$6:$F$205,5,FALSE))</f>
        <v/>
      </c>
      <c r="AF35" s="404"/>
      <c r="AG35" s="404"/>
      <c r="AH35" s="404"/>
      <c r="AI35" s="404"/>
      <c r="AJ35" s="711"/>
    </row>
    <row r="36" spans="1:49" ht="19.5" customHeight="1">
      <c r="A36" s="268"/>
      <c r="C36" s="708">
        <v>23</v>
      </c>
      <c r="D36" s="709"/>
      <c r="E36" s="709"/>
      <c r="F36" s="564" t="str">
        <f>IF(A36="","",VLOOKUP(A36,基本情報!$B$6:$F$205,2,FALSE))</f>
        <v/>
      </c>
      <c r="G36" s="565"/>
      <c r="H36" s="565"/>
      <c r="I36" s="566"/>
      <c r="J36" s="269"/>
      <c r="K36" s="565" t="str">
        <f>IF(A36="","",VLOOKUP(A36,基本情報!$B$6:$F$205,3,FALSE))</f>
        <v/>
      </c>
      <c r="L36" s="565"/>
      <c r="M36" s="565"/>
      <c r="N36" s="565"/>
      <c r="O36" s="565"/>
      <c r="P36" s="565"/>
      <c r="Q36" s="565"/>
      <c r="R36" s="565"/>
      <c r="S36" s="565"/>
      <c r="T36" s="565"/>
      <c r="U36" s="565"/>
      <c r="V36" s="565"/>
      <c r="W36" s="565"/>
      <c r="X36" s="565"/>
      <c r="Y36" s="270"/>
      <c r="Z36" s="567" t="str">
        <f>IF(A36="","",VLOOKUP(A36,基本情報!$B$6:$F$205,4,FALSE))</f>
        <v/>
      </c>
      <c r="AA36" s="568"/>
      <c r="AB36" s="568"/>
      <c r="AC36" s="569"/>
      <c r="AE36" s="710" t="str">
        <f>IF(A36="","",VLOOKUP(A36,基本情報!$B$6:$F$205,5,FALSE))</f>
        <v/>
      </c>
      <c r="AF36" s="404"/>
      <c r="AG36" s="404"/>
      <c r="AH36" s="404"/>
      <c r="AI36" s="404"/>
      <c r="AJ36" s="711"/>
    </row>
    <row r="37" spans="1:49" ht="19.5" customHeight="1">
      <c r="A37" s="268"/>
      <c r="C37" s="708">
        <v>24</v>
      </c>
      <c r="D37" s="709"/>
      <c r="E37" s="709"/>
      <c r="F37" s="564" t="str">
        <f>IF(A37="","",VLOOKUP(A37,基本情報!$B$6:$F$205,2,FALSE))</f>
        <v/>
      </c>
      <c r="G37" s="565"/>
      <c r="H37" s="565"/>
      <c r="I37" s="566"/>
      <c r="J37" s="269"/>
      <c r="K37" s="565" t="str">
        <f>IF(A37="","",VLOOKUP(A37,基本情報!$B$6:$F$205,3,FALSE))</f>
        <v/>
      </c>
      <c r="L37" s="565"/>
      <c r="M37" s="565"/>
      <c r="N37" s="565"/>
      <c r="O37" s="565"/>
      <c r="P37" s="565"/>
      <c r="Q37" s="565"/>
      <c r="R37" s="565"/>
      <c r="S37" s="565"/>
      <c r="T37" s="565"/>
      <c r="U37" s="565"/>
      <c r="V37" s="565"/>
      <c r="W37" s="565"/>
      <c r="X37" s="565"/>
      <c r="Y37" s="270"/>
      <c r="Z37" s="567" t="str">
        <f>IF(A37="","",VLOOKUP(A37,基本情報!$B$6:$F$205,4,FALSE))</f>
        <v/>
      </c>
      <c r="AA37" s="568"/>
      <c r="AB37" s="568"/>
      <c r="AC37" s="569"/>
      <c r="AE37" s="710" t="str">
        <f>IF(A37="","",VLOOKUP(A37,基本情報!$B$6:$F$205,5,FALSE))</f>
        <v/>
      </c>
      <c r="AF37" s="404"/>
      <c r="AG37" s="404"/>
      <c r="AH37" s="404"/>
      <c r="AI37" s="404"/>
      <c r="AJ37" s="711"/>
    </row>
    <row r="38" spans="1:49" ht="19.5" customHeight="1" thickBot="1">
      <c r="A38" s="268"/>
      <c r="C38" s="712">
        <v>25</v>
      </c>
      <c r="D38" s="713"/>
      <c r="E38" s="713"/>
      <c r="F38" s="714" t="str">
        <f>IF(A38="","",VLOOKUP(A38,基本情報!$B$6:$F$205,2,FALSE))</f>
        <v/>
      </c>
      <c r="G38" s="579"/>
      <c r="H38" s="579"/>
      <c r="I38" s="715"/>
      <c r="J38" s="308"/>
      <c r="K38" s="579" t="str">
        <f>IF(A38="","",VLOOKUP(A38,基本情報!$B$6:$F$205,3,FALSE))</f>
        <v/>
      </c>
      <c r="L38" s="579"/>
      <c r="M38" s="579"/>
      <c r="N38" s="579"/>
      <c r="O38" s="579"/>
      <c r="P38" s="579"/>
      <c r="Q38" s="579"/>
      <c r="R38" s="579"/>
      <c r="S38" s="579"/>
      <c r="T38" s="579"/>
      <c r="U38" s="579"/>
      <c r="V38" s="579"/>
      <c r="W38" s="579"/>
      <c r="X38" s="579"/>
      <c r="Y38" s="309"/>
      <c r="Z38" s="573" t="str">
        <f>IF(A38="","",VLOOKUP(A38,基本情報!$B$6:$F$205,4,FALSE))</f>
        <v/>
      </c>
      <c r="AA38" s="574"/>
      <c r="AB38" s="574"/>
      <c r="AC38" s="575"/>
      <c r="AE38" s="716" t="str">
        <f>IF(A38="","",VLOOKUP(A38,基本情報!$B$6:$F$205,5,FALSE))</f>
        <v/>
      </c>
      <c r="AF38" s="717"/>
      <c r="AG38" s="717"/>
      <c r="AH38" s="717"/>
      <c r="AI38" s="717"/>
      <c r="AJ38" s="718"/>
    </row>
    <row r="39" spans="1:49" ht="16.5" customHeight="1">
      <c r="C39" s="721" t="s">
        <v>67</v>
      </c>
      <c r="D39" s="724" t="s">
        <v>80</v>
      </c>
      <c r="E39" s="548"/>
      <c r="F39" s="546"/>
      <c r="G39" s="546"/>
      <c r="H39" s="546"/>
      <c r="I39" s="546"/>
      <c r="J39" s="546"/>
      <c r="K39" s="547"/>
      <c r="L39" s="727" t="s">
        <v>81</v>
      </c>
      <c r="M39" s="727"/>
      <c r="N39" s="727"/>
      <c r="O39" s="727"/>
      <c r="P39" s="727"/>
      <c r="Q39" s="727"/>
      <c r="R39" s="728"/>
      <c r="S39" s="729" t="s">
        <v>82</v>
      </c>
      <c r="T39" s="727"/>
      <c r="U39" s="727"/>
      <c r="V39" s="727"/>
      <c r="W39" s="727"/>
      <c r="X39" s="728"/>
      <c r="Y39" s="729" t="s">
        <v>83</v>
      </c>
      <c r="Z39" s="727"/>
      <c r="AA39" s="727"/>
      <c r="AB39" s="727"/>
      <c r="AC39" s="730"/>
    </row>
    <row r="40" spans="1:49" ht="18.75" customHeight="1">
      <c r="C40" s="722"/>
      <c r="D40" s="725"/>
      <c r="E40" s="731" t="s">
        <v>84</v>
      </c>
      <c r="F40" s="517"/>
      <c r="G40" s="517"/>
      <c r="H40" s="733" t="s">
        <v>20</v>
      </c>
      <c r="I40" s="733"/>
      <c r="J40" s="733"/>
      <c r="K40" s="733"/>
      <c r="L40" s="719"/>
      <c r="M40" s="719"/>
      <c r="N40" s="719"/>
      <c r="O40" s="719"/>
      <c r="P40" s="719"/>
      <c r="Q40" s="719"/>
      <c r="R40" s="719"/>
      <c r="S40" s="719"/>
      <c r="T40" s="719"/>
      <c r="U40" s="719"/>
      <c r="V40" s="719"/>
      <c r="W40" s="719"/>
      <c r="X40" s="719"/>
      <c r="Y40" s="719"/>
      <c r="Z40" s="719"/>
      <c r="AA40" s="719"/>
      <c r="AB40" s="719"/>
      <c r="AC40" s="720"/>
    </row>
    <row r="41" spans="1:49" ht="18.75" customHeight="1">
      <c r="C41" s="722"/>
      <c r="D41" s="725"/>
      <c r="E41" s="732"/>
      <c r="F41" s="490"/>
      <c r="G41" s="490"/>
      <c r="H41" s="719" t="s">
        <v>22</v>
      </c>
      <c r="I41" s="719"/>
      <c r="J41" s="719"/>
      <c r="K41" s="719"/>
      <c r="L41" s="719"/>
      <c r="M41" s="719"/>
      <c r="N41" s="719"/>
      <c r="O41" s="719"/>
      <c r="P41" s="719"/>
      <c r="Q41" s="719"/>
      <c r="R41" s="719"/>
      <c r="S41" s="719"/>
      <c r="T41" s="719"/>
      <c r="U41" s="719"/>
      <c r="V41" s="719"/>
      <c r="W41" s="719"/>
      <c r="X41" s="719"/>
      <c r="Y41" s="719"/>
      <c r="Z41" s="719"/>
      <c r="AA41" s="719"/>
      <c r="AB41" s="719"/>
      <c r="AC41" s="720"/>
      <c r="AE41" s="410" t="s">
        <v>72</v>
      </c>
      <c r="AF41" s="410"/>
      <c r="AG41" s="410"/>
      <c r="AH41" s="410"/>
      <c r="AI41" s="410"/>
    </row>
    <row r="42" spans="1:49" ht="18.75" customHeight="1">
      <c r="C42" s="722"/>
      <c r="D42" s="725"/>
      <c r="E42" s="734" t="s">
        <v>73</v>
      </c>
      <c r="F42" s="489"/>
      <c r="G42" s="489"/>
      <c r="H42" s="719" t="s">
        <v>20</v>
      </c>
      <c r="I42" s="719"/>
      <c r="J42" s="719"/>
      <c r="K42" s="719"/>
      <c r="L42" s="719"/>
      <c r="M42" s="719"/>
      <c r="N42" s="719"/>
      <c r="O42" s="719"/>
      <c r="P42" s="719"/>
      <c r="Q42" s="719"/>
      <c r="R42" s="719"/>
      <c r="S42" s="719"/>
      <c r="T42" s="719"/>
      <c r="U42" s="719"/>
      <c r="V42" s="719"/>
      <c r="W42" s="719"/>
      <c r="X42" s="719"/>
      <c r="Y42" s="719"/>
      <c r="Z42" s="719"/>
      <c r="AA42" s="719"/>
      <c r="AB42" s="719"/>
      <c r="AC42" s="720"/>
      <c r="AE42" s="410" t="s">
        <v>74</v>
      </c>
      <c r="AF42" s="410"/>
      <c r="AG42" s="410"/>
      <c r="AH42" s="410"/>
      <c r="AI42" s="410"/>
    </row>
    <row r="43" spans="1:49" ht="18.75" customHeight="1" thickBot="1">
      <c r="C43" s="723"/>
      <c r="D43" s="726"/>
      <c r="E43" s="735"/>
      <c r="F43" s="527"/>
      <c r="G43" s="527"/>
      <c r="H43" s="736" t="s">
        <v>22</v>
      </c>
      <c r="I43" s="736"/>
      <c r="J43" s="736"/>
      <c r="K43" s="736"/>
      <c r="L43" s="736"/>
      <c r="M43" s="736"/>
      <c r="N43" s="736"/>
      <c r="O43" s="736"/>
      <c r="P43" s="736"/>
      <c r="Q43" s="736"/>
      <c r="R43" s="736"/>
      <c r="S43" s="736"/>
      <c r="T43" s="736"/>
      <c r="U43" s="736"/>
      <c r="V43" s="736"/>
      <c r="W43" s="736"/>
      <c r="X43" s="736"/>
      <c r="Y43" s="736"/>
      <c r="Z43" s="736"/>
      <c r="AA43" s="736"/>
      <c r="AB43" s="736"/>
      <c r="AC43" s="737"/>
    </row>
    <row r="44" spans="1:49" ht="3.75" customHeight="1"/>
    <row r="45" spans="1:49" ht="15" customHeight="1">
      <c r="C45" s="161" t="s">
        <v>23</v>
      </c>
    </row>
    <row r="46" spans="1:49" ht="3.75" customHeight="1"/>
    <row r="47" spans="1:49" ht="15" customHeight="1">
      <c r="C47" s="251"/>
      <c r="D47" s="251"/>
      <c r="E47" s="517" t="s">
        <v>310</v>
      </c>
      <c r="F47" s="517"/>
      <c r="G47" s="517"/>
      <c r="H47" s="410" t="s">
        <v>93</v>
      </c>
      <c r="I47" s="410"/>
      <c r="J47" s="410" t="s">
        <v>317</v>
      </c>
      <c r="K47" s="410"/>
      <c r="L47" s="410" t="s">
        <v>24</v>
      </c>
      <c r="M47" s="410"/>
      <c r="N47" s="410"/>
      <c r="O47" s="410"/>
      <c r="P47" s="410"/>
      <c r="Q47" s="410" t="s">
        <v>26</v>
      </c>
      <c r="R47" s="410"/>
      <c r="S47" s="410"/>
      <c r="T47" s="410"/>
    </row>
    <row r="48" spans="1:49" ht="15" customHeight="1">
      <c r="C48" s="462" t="str">
        <f>IF(基本情報!B3="","",基本情報!B3)</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D48" s="410" t="s">
        <v>304</v>
      </c>
      <c r="AE48" s="410"/>
      <c r="AF48" s="410"/>
      <c r="AH48" s="464" t="str">
        <f>IF(基本情報!D4="","",基本情報!D4)</f>
        <v/>
      </c>
      <c r="AI48" s="464"/>
      <c r="AJ48" s="464"/>
      <c r="AK48" s="464"/>
      <c r="AL48" s="464"/>
      <c r="AM48" s="464"/>
      <c r="AN48" s="464"/>
      <c r="AO48" s="214" t="s">
        <v>28</v>
      </c>
    </row>
  </sheetData>
  <sheetProtection sheet="1" objects="1" scenarios="1"/>
  <mergeCells count="206">
    <mergeCell ref="AH48:AN48"/>
    <mergeCell ref="S43:X43"/>
    <mergeCell ref="Y43:AC43"/>
    <mergeCell ref="L47:N47"/>
    <mergeCell ref="O47:P47"/>
    <mergeCell ref="Q47:T47"/>
    <mergeCell ref="C48:AB48"/>
    <mergeCell ref="H47:I47"/>
    <mergeCell ref="J47:K47"/>
    <mergeCell ref="E47:G47"/>
    <mergeCell ref="AD48:AF4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C37:E37"/>
    <mergeCell ref="F37:I37"/>
    <mergeCell ref="Z37:AC37"/>
    <mergeCell ref="AE37:AJ37"/>
    <mergeCell ref="C38:E38"/>
    <mergeCell ref="F38:I38"/>
    <mergeCell ref="Z38:AC38"/>
    <mergeCell ref="AE38:AJ38"/>
    <mergeCell ref="K37:X37"/>
    <mergeCell ref="K38:X38"/>
    <mergeCell ref="C35:E35"/>
    <mergeCell ref="F35:I35"/>
    <mergeCell ref="Z35:AC35"/>
    <mergeCell ref="AE35:AJ35"/>
    <mergeCell ref="C36:E36"/>
    <mergeCell ref="F36:I36"/>
    <mergeCell ref="Z36:AC36"/>
    <mergeCell ref="AE36:AJ36"/>
    <mergeCell ref="K35:X35"/>
    <mergeCell ref="K36:X36"/>
    <mergeCell ref="C33:E33"/>
    <mergeCell ref="F33:I33"/>
    <mergeCell ref="Z33:AC33"/>
    <mergeCell ref="AE33:AJ33"/>
    <mergeCell ref="C34:E34"/>
    <mergeCell ref="F34:I34"/>
    <mergeCell ref="Z34:AC34"/>
    <mergeCell ref="AE34:AJ34"/>
    <mergeCell ref="K33:X33"/>
    <mergeCell ref="K34:X34"/>
    <mergeCell ref="C31:E31"/>
    <mergeCell ref="F31:I31"/>
    <mergeCell ref="Z31:AC31"/>
    <mergeCell ref="AE31:AJ31"/>
    <mergeCell ref="C32:E32"/>
    <mergeCell ref="F32:I32"/>
    <mergeCell ref="Z32:AC32"/>
    <mergeCell ref="AE32:AJ32"/>
    <mergeCell ref="K31:X31"/>
    <mergeCell ref="K32:X32"/>
    <mergeCell ref="C29:E29"/>
    <mergeCell ref="F29:I29"/>
    <mergeCell ref="Z29:AC29"/>
    <mergeCell ref="AE29:AJ29"/>
    <mergeCell ref="C30:E30"/>
    <mergeCell ref="F30:I30"/>
    <mergeCell ref="Z30:AC30"/>
    <mergeCell ref="AE30:AJ30"/>
    <mergeCell ref="K29:X29"/>
    <mergeCell ref="K30:X30"/>
    <mergeCell ref="C27:E27"/>
    <mergeCell ref="F27:I27"/>
    <mergeCell ref="Z27:AC27"/>
    <mergeCell ref="AE27:AJ27"/>
    <mergeCell ref="C28:E28"/>
    <mergeCell ref="F28:I28"/>
    <mergeCell ref="Z28:AC28"/>
    <mergeCell ref="AE28:AJ28"/>
    <mergeCell ref="K27:X27"/>
    <mergeCell ref="K28:X28"/>
    <mergeCell ref="C25:E25"/>
    <mergeCell ref="F25:I25"/>
    <mergeCell ref="Z25:AC25"/>
    <mergeCell ref="AE25:AJ25"/>
    <mergeCell ref="C26:E26"/>
    <mergeCell ref="F26:I26"/>
    <mergeCell ref="Z26:AC26"/>
    <mergeCell ref="AE26:AJ26"/>
    <mergeCell ref="K25:X25"/>
    <mergeCell ref="K26:X26"/>
    <mergeCell ref="C23:E23"/>
    <mergeCell ref="F23:I23"/>
    <mergeCell ref="Z23:AC23"/>
    <mergeCell ref="AE23:AJ23"/>
    <mergeCell ref="C24:E24"/>
    <mergeCell ref="F24:I24"/>
    <mergeCell ref="Z24:AC24"/>
    <mergeCell ref="AE24:AJ24"/>
    <mergeCell ref="K23:X23"/>
    <mergeCell ref="K24:X24"/>
    <mergeCell ref="C21:E21"/>
    <mergeCell ref="F21:I21"/>
    <mergeCell ref="Z21:AC21"/>
    <mergeCell ref="AE21:AJ21"/>
    <mergeCell ref="C22:E22"/>
    <mergeCell ref="F22:I22"/>
    <mergeCell ref="Z22:AC22"/>
    <mergeCell ref="AE22:AJ22"/>
    <mergeCell ref="K21:X21"/>
    <mergeCell ref="K22:X22"/>
    <mergeCell ref="C19:E19"/>
    <mergeCell ref="F19:I19"/>
    <mergeCell ref="Z19:AC19"/>
    <mergeCell ref="AE19:AJ19"/>
    <mergeCell ref="C20:E20"/>
    <mergeCell ref="F20:I20"/>
    <mergeCell ref="Z20:AC20"/>
    <mergeCell ref="AE20:AJ20"/>
    <mergeCell ref="K19:X19"/>
    <mergeCell ref="K20:X20"/>
    <mergeCell ref="C17:E17"/>
    <mergeCell ref="F17:I17"/>
    <mergeCell ref="Z17:AC17"/>
    <mergeCell ref="AE17:AJ17"/>
    <mergeCell ref="C18:E18"/>
    <mergeCell ref="F18:I18"/>
    <mergeCell ref="Z18:AC18"/>
    <mergeCell ref="AE18:AJ18"/>
    <mergeCell ref="K17:X17"/>
    <mergeCell ref="K18:X18"/>
    <mergeCell ref="C15:E15"/>
    <mergeCell ref="F15:I15"/>
    <mergeCell ref="Z15:AC15"/>
    <mergeCell ref="AE15:AJ15"/>
    <mergeCell ref="C16:E16"/>
    <mergeCell ref="F16:I16"/>
    <mergeCell ref="Z16:AC16"/>
    <mergeCell ref="AE16:AJ16"/>
    <mergeCell ref="K15:X15"/>
    <mergeCell ref="K16:X16"/>
    <mergeCell ref="C13:E13"/>
    <mergeCell ref="F13:I13"/>
    <mergeCell ref="K13:X13"/>
    <mergeCell ref="Z13:AC13"/>
    <mergeCell ref="AE13:AJ13"/>
    <mergeCell ref="C14:E14"/>
    <mergeCell ref="F14:I14"/>
    <mergeCell ref="Z14:AC14"/>
    <mergeCell ref="AE14:AJ14"/>
    <mergeCell ref="K14:X14"/>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dataValidation type="list" allowBlank="1" showInputMessage="1" showErrorMessage="1" sqref="X5:Z6 W5:W6">
      <formula1>"Ｓ,Ａ-Ｇ,Ａ-15,Ｂ,Ｃ,Ｄ"</formula1>
    </dataValidation>
    <dataValidation type="list" allowBlank="1" showInputMessage="1" showErrorMessage="1" sqref="AS3:AT3 AS5:AT6 AS8:AT9">
      <formula1>"１,２,３,４"</formula1>
    </dataValidation>
    <dataValidation type="list" allowBlank="1" showInputMessage="1" showErrorMessage="1" sqref="W7:Z8">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42" t="s">
        <v>318</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row>
    <row r="3" spans="1:70" ht="24.95" customHeight="1">
      <c r="C3" s="584" t="s">
        <v>85</v>
      </c>
      <c r="D3" s="584"/>
      <c r="E3" s="584"/>
      <c r="F3" s="584"/>
      <c r="G3" s="584"/>
      <c r="H3" s="584"/>
      <c r="I3" s="584"/>
      <c r="J3" s="744" t="str">
        <f>IF(基本情報!B3="","",基本情報!B3)</f>
        <v/>
      </c>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6"/>
      <c r="AQ3" s="311"/>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R3" s="202"/>
    </row>
    <row r="4" spans="1:70" ht="20.100000000000001" customHeight="1">
      <c r="C4" s="738" t="s">
        <v>76</v>
      </c>
      <c r="D4" s="739"/>
      <c r="E4" s="739"/>
      <c r="F4" s="739"/>
      <c r="G4" s="739"/>
      <c r="H4" s="739"/>
      <c r="I4" s="740"/>
      <c r="J4" s="152"/>
      <c r="K4" s="313"/>
      <c r="L4" s="313"/>
      <c r="M4" s="313"/>
      <c r="N4" s="747"/>
      <c r="O4" s="747"/>
      <c r="P4" s="747"/>
      <c r="Q4" s="747"/>
      <c r="R4" s="747"/>
      <c r="S4" s="747"/>
      <c r="T4" s="747"/>
      <c r="U4" s="747"/>
      <c r="V4" s="747"/>
      <c r="W4" s="747"/>
      <c r="X4" s="747"/>
      <c r="Y4" s="747"/>
      <c r="Z4" s="314"/>
      <c r="AA4" s="314"/>
      <c r="AB4" s="313" t="s">
        <v>86</v>
      </c>
      <c r="AC4" s="408"/>
      <c r="AD4" s="408"/>
      <c r="AE4" s="408"/>
      <c r="AF4" s="408"/>
      <c r="AG4" s="313" t="s">
        <v>87</v>
      </c>
      <c r="AH4" s="408" t="s">
        <v>45</v>
      </c>
      <c r="AI4" s="409"/>
      <c r="AJ4" s="748" t="s">
        <v>88</v>
      </c>
      <c r="AK4" s="748"/>
      <c r="AL4" s="748"/>
      <c r="AM4" s="748"/>
      <c r="AN4" s="748"/>
      <c r="AO4" s="748"/>
      <c r="AP4" s="748"/>
      <c r="AQ4" s="155"/>
      <c r="AR4" s="314"/>
      <c r="AS4" s="314"/>
      <c r="AT4" s="314"/>
      <c r="AU4" s="314"/>
      <c r="AV4" s="314"/>
      <c r="AW4" s="314"/>
      <c r="AX4" s="747"/>
      <c r="AY4" s="747"/>
      <c r="AZ4" s="747"/>
      <c r="BA4" s="747"/>
      <c r="BB4" s="747"/>
      <c r="BC4" s="747"/>
      <c r="BD4" s="747"/>
      <c r="BE4" s="747"/>
      <c r="BF4" s="747"/>
      <c r="BG4" s="747"/>
      <c r="BH4" s="747"/>
      <c r="BI4" s="747"/>
      <c r="BJ4" s="747"/>
      <c r="BK4" s="314"/>
      <c r="BL4" s="314"/>
      <c r="BM4" s="314"/>
      <c r="BN4" s="314"/>
      <c r="BO4" s="314"/>
      <c r="BP4" s="156"/>
    </row>
    <row r="5" spans="1:70" ht="20.100000000000001" customHeight="1">
      <c r="C5" s="738" t="s">
        <v>7</v>
      </c>
      <c r="D5" s="739"/>
      <c r="E5" s="739"/>
      <c r="F5" s="739"/>
      <c r="G5" s="739"/>
      <c r="H5" s="739"/>
      <c r="I5" s="740"/>
      <c r="J5" s="152"/>
      <c r="K5" s="313"/>
      <c r="L5" s="313"/>
      <c r="M5" s="313"/>
      <c r="N5" s="747"/>
      <c r="O5" s="747"/>
      <c r="P5" s="747"/>
      <c r="Q5" s="747"/>
      <c r="R5" s="747"/>
      <c r="S5" s="747"/>
      <c r="T5" s="747"/>
      <c r="U5" s="747"/>
      <c r="V5" s="747"/>
      <c r="W5" s="747"/>
      <c r="X5" s="747"/>
      <c r="Y5" s="747"/>
      <c r="Z5" s="314"/>
      <c r="AA5" s="314"/>
      <c r="AB5" s="315" t="s">
        <v>77</v>
      </c>
      <c r="AC5" s="408"/>
      <c r="AD5" s="408"/>
      <c r="AE5" s="408"/>
      <c r="AF5" s="408"/>
      <c r="AG5" s="315" t="s">
        <v>89</v>
      </c>
      <c r="AH5" s="408" t="s">
        <v>45</v>
      </c>
      <c r="AI5" s="409"/>
      <c r="AJ5" s="748"/>
      <c r="AK5" s="748"/>
      <c r="AL5" s="748"/>
      <c r="AM5" s="748"/>
      <c r="AN5" s="748"/>
      <c r="AO5" s="748"/>
      <c r="AP5" s="748"/>
      <c r="AQ5" s="316"/>
      <c r="AR5" s="317"/>
      <c r="AS5" s="317"/>
      <c r="AT5" s="317"/>
      <c r="AU5" s="317"/>
      <c r="AV5" s="317"/>
      <c r="AW5" s="317"/>
      <c r="AX5" s="741"/>
      <c r="AY5" s="741"/>
      <c r="AZ5" s="741"/>
      <c r="BA5" s="741"/>
      <c r="BB5" s="741"/>
      <c r="BC5" s="741"/>
      <c r="BD5" s="741"/>
      <c r="BE5" s="741"/>
      <c r="BF5" s="741"/>
      <c r="BG5" s="741"/>
      <c r="BH5" s="741"/>
      <c r="BI5" s="741"/>
      <c r="BJ5" s="741"/>
      <c r="BK5" s="317"/>
      <c r="BL5" s="317"/>
      <c r="BM5" s="317"/>
      <c r="BN5" s="317"/>
      <c r="BO5" s="317"/>
      <c r="BP5" s="318"/>
    </row>
    <row r="6" spans="1:70" ht="20.100000000000001" customHeight="1">
      <c r="C6" s="738" t="s">
        <v>90</v>
      </c>
      <c r="D6" s="739"/>
      <c r="E6" s="739"/>
      <c r="F6" s="739"/>
      <c r="G6" s="739"/>
      <c r="H6" s="739"/>
      <c r="I6" s="740"/>
      <c r="J6" s="152"/>
      <c r="K6" s="313"/>
      <c r="L6" s="313"/>
      <c r="M6" s="313"/>
      <c r="N6" s="741"/>
      <c r="O6" s="741"/>
      <c r="P6" s="741"/>
      <c r="Q6" s="741"/>
      <c r="R6" s="741"/>
      <c r="S6" s="741"/>
      <c r="T6" s="741"/>
      <c r="U6" s="741"/>
      <c r="V6" s="741"/>
      <c r="W6" s="741"/>
      <c r="X6" s="741"/>
      <c r="Y6" s="741"/>
      <c r="AD6" s="319"/>
      <c r="AE6" s="319"/>
      <c r="AF6" s="319"/>
      <c r="AG6" s="315"/>
      <c r="AH6" s="315"/>
      <c r="AI6" s="315"/>
      <c r="AJ6" s="758" t="s">
        <v>10</v>
      </c>
      <c r="AK6" s="759"/>
      <c r="AL6" s="759"/>
      <c r="AM6" s="759"/>
      <c r="AN6" s="759"/>
      <c r="AO6" s="759"/>
      <c r="AP6" s="760"/>
      <c r="AQ6" s="484" t="s">
        <v>52</v>
      </c>
      <c r="AR6" s="456"/>
      <c r="AS6" s="456"/>
      <c r="AT6" s="456"/>
      <c r="AU6" s="456"/>
      <c r="AV6" s="230" t="s">
        <v>91</v>
      </c>
      <c r="AW6" s="456"/>
      <c r="AX6" s="456"/>
      <c r="AY6" s="456"/>
      <c r="AZ6" s="456"/>
      <c r="BA6" s="231"/>
      <c r="BB6" s="231"/>
      <c r="BC6" s="456" t="s">
        <v>54</v>
      </c>
      <c r="BD6" s="456"/>
      <c r="BE6" s="456"/>
      <c r="BF6" s="456"/>
      <c r="BG6" s="456"/>
      <c r="BH6" s="456"/>
      <c r="BI6" s="231" t="s">
        <v>91</v>
      </c>
      <c r="BJ6" s="456"/>
      <c r="BK6" s="456"/>
      <c r="BL6" s="456"/>
      <c r="BM6" s="230" t="s">
        <v>91</v>
      </c>
      <c r="BN6" s="456"/>
      <c r="BO6" s="456"/>
      <c r="BP6" s="457"/>
    </row>
    <row r="7" spans="1:70" ht="20.100000000000001" customHeight="1">
      <c r="C7" s="749" t="s">
        <v>9</v>
      </c>
      <c r="D7" s="581"/>
      <c r="E7" s="581"/>
      <c r="F7" s="581"/>
      <c r="G7" s="581"/>
      <c r="H7" s="581"/>
      <c r="I7" s="750"/>
      <c r="J7" s="320"/>
      <c r="K7" s="321"/>
      <c r="L7" s="321"/>
      <c r="M7" s="321"/>
      <c r="N7" s="753"/>
      <c r="O7" s="753"/>
      <c r="P7" s="753"/>
      <c r="Q7" s="753"/>
      <c r="R7" s="753"/>
      <c r="S7" s="753"/>
      <c r="T7" s="753"/>
      <c r="U7" s="753"/>
      <c r="V7" s="753"/>
      <c r="W7" s="753"/>
      <c r="X7" s="753"/>
      <c r="Y7" s="753"/>
      <c r="Z7" s="321"/>
      <c r="AA7" s="321"/>
      <c r="AB7" s="321"/>
      <c r="AC7" s="322" t="s">
        <v>77</v>
      </c>
      <c r="AD7" s="581"/>
      <c r="AE7" s="581"/>
      <c r="AF7" s="581" t="s">
        <v>45</v>
      </c>
      <c r="AG7" s="581"/>
      <c r="AH7" s="323" t="s">
        <v>89</v>
      </c>
      <c r="AI7" s="324"/>
      <c r="AJ7" s="761"/>
      <c r="AK7" s="762"/>
      <c r="AL7" s="762"/>
      <c r="AM7" s="762"/>
      <c r="AN7" s="762"/>
      <c r="AO7" s="762"/>
      <c r="AP7" s="763"/>
      <c r="AQ7" s="234" t="s">
        <v>77</v>
      </c>
      <c r="AR7" s="442" t="s">
        <v>11</v>
      </c>
      <c r="AS7" s="442"/>
      <c r="AT7" s="442"/>
      <c r="AU7" s="235" t="s">
        <v>89</v>
      </c>
      <c r="AV7" s="443"/>
      <c r="AW7" s="443"/>
      <c r="AX7" s="443"/>
      <c r="AY7" s="443"/>
      <c r="AZ7" s="443"/>
      <c r="BA7" s="443"/>
      <c r="BB7" s="443"/>
      <c r="BC7" s="443"/>
      <c r="BD7" s="443"/>
      <c r="BE7" s="443"/>
      <c r="BF7" s="443"/>
      <c r="BG7" s="443"/>
      <c r="BH7" s="443"/>
      <c r="BI7" s="443"/>
      <c r="BJ7" s="443"/>
      <c r="BK7" s="443"/>
      <c r="BL7" s="443"/>
      <c r="BM7" s="443"/>
      <c r="BN7" s="443"/>
      <c r="BO7" s="443"/>
      <c r="BP7" s="444"/>
    </row>
    <row r="8" spans="1:70" ht="20.100000000000001" customHeight="1">
      <c r="C8" s="600"/>
      <c r="D8" s="601"/>
      <c r="E8" s="601"/>
      <c r="F8" s="601"/>
      <c r="G8" s="601"/>
      <c r="H8" s="601"/>
      <c r="I8" s="751"/>
      <c r="J8" s="325"/>
      <c r="K8" s="326"/>
      <c r="L8" s="326"/>
      <c r="M8" s="326"/>
      <c r="N8" s="754"/>
      <c r="O8" s="754"/>
      <c r="P8" s="754"/>
      <c r="Q8" s="754"/>
      <c r="R8" s="754"/>
      <c r="S8" s="754"/>
      <c r="T8" s="754"/>
      <c r="U8" s="754"/>
      <c r="V8" s="754"/>
      <c r="W8" s="754"/>
      <c r="X8" s="754"/>
      <c r="Y8" s="754"/>
      <c r="Z8" s="326"/>
      <c r="AA8" s="326"/>
      <c r="AB8" s="326"/>
      <c r="AC8" s="327" t="s">
        <v>77</v>
      </c>
      <c r="AD8" s="601"/>
      <c r="AE8" s="601"/>
      <c r="AF8" s="601" t="s">
        <v>45</v>
      </c>
      <c r="AG8" s="601"/>
      <c r="AH8" s="328" t="s">
        <v>89</v>
      </c>
      <c r="AI8" s="329"/>
      <c r="AJ8" s="761"/>
      <c r="AK8" s="762"/>
      <c r="AL8" s="762"/>
      <c r="AM8" s="762"/>
      <c r="AN8" s="762"/>
      <c r="AO8" s="762"/>
      <c r="AP8" s="763"/>
      <c r="AQ8" s="755" t="s">
        <v>92</v>
      </c>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7"/>
    </row>
    <row r="9" spans="1:70" ht="20.100000000000001" customHeight="1">
      <c r="C9" s="602"/>
      <c r="D9" s="603"/>
      <c r="E9" s="603"/>
      <c r="F9" s="603"/>
      <c r="G9" s="603"/>
      <c r="H9" s="603"/>
      <c r="I9" s="752"/>
      <c r="J9" s="330"/>
      <c r="K9" s="331"/>
      <c r="L9" s="331"/>
      <c r="M9" s="331"/>
      <c r="N9" s="741"/>
      <c r="O9" s="741"/>
      <c r="P9" s="741"/>
      <c r="Q9" s="741"/>
      <c r="R9" s="741"/>
      <c r="S9" s="741"/>
      <c r="T9" s="741"/>
      <c r="U9" s="741"/>
      <c r="V9" s="741"/>
      <c r="W9" s="741"/>
      <c r="X9" s="741"/>
      <c r="Y9" s="741"/>
      <c r="Z9" s="331"/>
      <c r="AA9" s="331"/>
      <c r="AB9" s="331"/>
      <c r="AC9" s="332" t="s">
        <v>77</v>
      </c>
      <c r="AD9" s="603"/>
      <c r="AE9" s="603"/>
      <c r="AF9" s="603" t="s">
        <v>45</v>
      </c>
      <c r="AG9" s="603"/>
      <c r="AH9" s="319" t="s">
        <v>89</v>
      </c>
      <c r="AI9" s="333"/>
      <c r="AJ9" s="764"/>
      <c r="AK9" s="765"/>
      <c r="AL9" s="765"/>
      <c r="AM9" s="765"/>
      <c r="AN9" s="765"/>
      <c r="AO9" s="765"/>
      <c r="AP9" s="766"/>
      <c r="AQ9" s="453"/>
      <c r="AR9" s="454"/>
      <c r="AS9" s="454"/>
      <c r="AT9" s="454"/>
      <c r="AU9" s="454"/>
      <c r="AV9" s="454"/>
      <c r="AW9" s="454"/>
      <c r="AX9" s="454"/>
      <c r="AY9" s="454"/>
      <c r="AZ9" s="454"/>
      <c r="BA9" s="454"/>
      <c r="BB9" s="454"/>
      <c r="BC9" s="454"/>
      <c r="BD9" s="454"/>
      <c r="BE9" s="454"/>
      <c r="BF9" s="454"/>
      <c r="BG9" s="236"/>
      <c r="BH9" s="455"/>
      <c r="BI9" s="455"/>
      <c r="BJ9" s="455"/>
      <c r="BK9" s="455"/>
      <c r="BL9" s="455"/>
      <c r="BM9" s="455"/>
      <c r="BN9" s="455"/>
      <c r="BO9" s="445" t="s">
        <v>12</v>
      </c>
      <c r="BP9" s="446"/>
    </row>
    <row r="10" spans="1:70" ht="18" customHeight="1">
      <c r="C10" s="602" t="s">
        <v>13</v>
      </c>
      <c r="D10" s="603"/>
      <c r="E10" s="752"/>
      <c r="F10" s="602" t="s">
        <v>14</v>
      </c>
      <c r="G10" s="603"/>
      <c r="H10" s="603"/>
      <c r="I10" s="752"/>
      <c r="J10" s="334"/>
      <c r="K10" s="603" t="s">
        <v>15</v>
      </c>
      <c r="L10" s="603"/>
      <c r="M10" s="603"/>
      <c r="N10" s="603"/>
      <c r="O10" s="603"/>
      <c r="P10" s="603"/>
      <c r="Q10" s="603"/>
      <c r="R10" s="603"/>
      <c r="S10" s="603"/>
      <c r="T10" s="603"/>
      <c r="U10" s="603"/>
      <c r="V10" s="603"/>
      <c r="W10" s="603"/>
      <c r="X10" s="603"/>
      <c r="Y10" s="333"/>
      <c r="Z10" s="407" t="s">
        <v>16</v>
      </c>
      <c r="AA10" s="408"/>
      <c r="AB10" s="408"/>
      <c r="AC10" s="409"/>
      <c r="AD10" s="767" t="s">
        <v>17</v>
      </c>
      <c r="AE10" s="767"/>
      <c r="AF10" s="767"/>
      <c r="AG10" s="767"/>
      <c r="AH10" s="767"/>
      <c r="AI10" s="767"/>
      <c r="AJ10" s="602" t="s">
        <v>13</v>
      </c>
      <c r="AK10" s="603"/>
      <c r="AL10" s="752"/>
      <c r="AM10" s="602" t="s">
        <v>14</v>
      </c>
      <c r="AN10" s="603"/>
      <c r="AO10" s="603"/>
      <c r="AP10" s="752"/>
      <c r="AQ10" s="334"/>
      <c r="AR10" s="603" t="s">
        <v>15</v>
      </c>
      <c r="AS10" s="603"/>
      <c r="AT10" s="603"/>
      <c r="AU10" s="603"/>
      <c r="AV10" s="603"/>
      <c r="AW10" s="603"/>
      <c r="AX10" s="603"/>
      <c r="AY10" s="603"/>
      <c r="AZ10" s="603"/>
      <c r="BA10" s="603"/>
      <c r="BB10" s="603"/>
      <c r="BC10" s="603"/>
      <c r="BD10" s="603"/>
      <c r="BE10" s="603"/>
      <c r="BF10" s="333"/>
      <c r="BG10" s="407" t="s">
        <v>16</v>
      </c>
      <c r="BH10" s="408"/>
      <c r="BI10" s="408"/>
      <c r="BJ10" s="409"/>
      <c r="BK10" s="767" t="s">
        <v>17</v>
      </c>
      <c r="BL10" s="767"/>
      <c r="BM10" s="767"/>
      <c r="BN10" s="767"/>
      <c r="BO10" s="767"/>
      <c r="BP10" s="767"/>
    </row>
    <row r="11" spans="1:70" ht="15.95" customHeight="1">
      <c r="A11" s="268"/>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31</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68"/>
    </row>
    <row r="12" spans="1:70" ht="15.95" customHeight="1">
      <c r="A12" s="268"/>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32</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68"/>
    </row>
    <row r="13" spans="1:70" ht="15.95" customHeight="1">
      <c r="A13" s="268"/>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33</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68"/>
    </row>
    <row r="14" spans="1:70" ht="15.95" customHeight="1">
      <c r="A14" s="268"/>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34</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68"/>
    </row>
    <row r="15" spans="1:70" ht="15.95" customHeight="1">
      <c r="A15" s="268"/>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35</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68"/>
    </row>
    <row r="16" spans="1:70" ht="15.95" customHeight="1">
      <c r="A16" s="268"/>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36</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68"/>
    </row>
    <row r="17" spans="1:70" ht="15.95" customHeight="1">
      <c r="A17" s="268"/>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37</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68"/>
    </row>
    <row r="18" spans="1:70" ht="15.95" customHeight="1">
      <c r="A18" s="268"/>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38</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68"/>
    </row>
    <row r="19" spans="1:70" ht="15.95" customHeight="1">
      <c r="A19" s="268"/>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39</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68"/>
    </row>
    <row r="20" spans="1:70" ht="15.95" customHeight="1">
      <c r="A20" s="268"/>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40</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68"/>
    </row>
    <row r="21" spans="1:70" ht="15.95" customHeight="1">
      <c r="A21" s="268"/>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41</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68"/>
    </row>
    <row r="22" spans="1:70" ht="15.95" customHeight="1">
      <c r="A22" s="268"/>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42</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68"/>
    </row>
    <row r="23" spans="1:70" ht="15.95" customHeight="1">
      <c r="A23" s="268"/>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43</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68"/>
    </row>
    <row r="24" spans="1:70" ht="15.95" customHeight="1">
      <c r="A24" s="268"/>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44</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68"/>
    </row>
    <row r="25" spans="1:70" ht="15.95" customHeight="1">
      <c r="A25" s="268"/>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45</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68"/>
    </row>
    <row r="26" spans="1:70" ht="15.95" customHeight="1">
      <c r="A26" s="268"/>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46</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68"/>
    </row>
    <row r="27" spans="1:70" ht="15.95" customHeight="1">
      <c r="A27" s="268"/>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47</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68"/>
    </row>
    <row r="28" spans="1:70" ht="15.95" customHeight="1">
      <c r="A28" s="268"/>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48</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68"/>
    </row>
    <row r="29" spans="1:70" ht="15.95" customHeight="1">
      <c r="A29" s="268"/>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49</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68"/>
    </row>
    <row r="30" spans="1:70" ht="15.95" customHeight="1">
      <c r="A30" s="268"/>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50</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68"/>
    </row>
    <row r="31" spans="1:70" ht="15.95" customHeight="1">
      <c r="A31" s="268"/>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51</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68"/>
    </row>
    <row r="32" spans="1:70" ht="15.95" customHeight="1">
      <c r="A32" s="268"/>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52</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68"/>
    </row>
    <row r="33" spans="1:70" ht="15.95" customHeight="1">
      <c r="A33" s="268"/>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53</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68"/>
    </row>
    <row r="34" spans="1:70" ht="15.95" customHeight="1">
      <c r="A34" s="268"/>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54</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68"/>
    </row>
    <row r="35" spans="1:70" ht="15.95" customHeight="1">
      <c r="A35" s="268"/>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55</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68"/>
    </row>
    <row r="36" spans="1:70" ht="15.95" customHeight="1">
      <c r="A36" s="268"/>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56</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68"/>
    </row>
    <row r="37" spans="1:70" ht="15.95" customHeight="1">
      <c r="A37" s="268"/>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57</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68"/>
    </row>
    <row r="38" spans="1:70" ht="15.95" customHeight="1">
      <c r="A38" s="268"/>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58</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68"/>
    </row>
    <row r="39" spans="1:70" ht="15.95" customHeight="1">
      <c r="A39" s="268"/>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59</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68"/>
    </row>
    <row r="40" spans="1:70" ht="15.95" customHeight="1">
      <c r="A40" s="268"/>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60</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68"/>
    </row>
    <row r="41" spans="1:70" ht="15.95" customHeight="1">
      <c r="C41" s="748" t="s">
        <v>18</v>
      </c>
      <c r="D41" s="748"/>
      <c r="E41" s="748"/>
      <c r="F41" s="748"/>
      <c r="G41" s="748"/>
      <c r="H41" s="748"/>
      <c r="I41" s="748"/>
      <c r="J41" s="584"/>
      <c r="K41" s="584"/>
      <c r="L41" s="584"/>
      <c r="M41" s="584"/>
      <c r="N41" s="584"/>
      <c r="O41" s="584"/>
      <c r="P41" s="584"/>
      <c r="Q41" s="584"/>
      <c r="R41" s="584" t="s">
        <v>38</v>
      </c>
      <c r="S41" s="584"/>
      <c r="T41" s="584"/>
      <c r="U41" s="584"/>
      <c r="V41" s="584"/>
      <c r="W41" s="584"/>
      <c r="X41" s="584"/>
      <c r="Y41" s="584"/>
      <c r="Z41" s="584" t="s">
        <v>39</v>
      </c>
      <c r="AA41" s="584"/>
      <c r="AB41" s="584"/>
      <c r="AC41" s="584"/>
      <c r="AD41" s="584"/>
      <c r="AE41" s="584"/>
      <c r="AF41" s="584"/>
      <c r="AG41" s="584" t="s">
        <v>40</v>
      </c>
      <c r="AH41" s="584"/>
      <c r="AI41" s="584"/>
      <c r="AJ41" s="584"/>
      <c r="AK41" s="584"/>
      <c r="AL41" s="584"/>
      <c r="AM41" s="584"/>
      <c r="AN41" s="584"/>
      <c r="AO41" s="584"/>
      <c r="AP41" s="584"/>
      <c r="AQ41" s="584"/>
      <c r="AR41" s="584"/>
      <c r="AS41" s="584"/>
      <c r="AT41" s="584"/>
      <c r="AU41" s="584" t="s">
        <v>38</v>
      </c>
      <c r="AV41" s="584"/>
      <c r="AW41" s="584"/>
      <c r="AX41" s="584"/>
      <c r="AY41" s="584"/>
      <c r="AZ41" s="584"/>
      <c r="BA41" s="584"/>
      <c r="BB41" s="584"/>
      <c r="BC41" s="584" t="s">
        <v>39</v>
      </c>
      <c r="BD41" s="584"/>
      <c r="BE41" s="584"/>
      <c r="BF41" s="584"/>
      <c r="BG41" s="584"/>
      <c r="BH41" s="584"/>
      <c r="BI41" s="584"/>
      <c r="BJ41" s="584"/>
      <c r="BK41" s="584" t="s">
        <v>40</v>
      </c>
      <c r="BL41" s="584"/>
      <c r="BM41" s="584"/>
      <c r="BN41" s="584"/>
      <c r="BO41" s="584"/>
      <c r="BP41" s="584"/>
    </row>
    <row r="42" spans="1:70" ht="15.95" customHeight="1">
      <c r="C42" s="748"/>
      <c r="D42" s="748"/>
      <c r="E42" s="748"/>
      <c r="F42" s="748"/>
      <c r="G42" s="748"/>
      <c r="H42" s="748"/>
      <c r="I42" s="748"/>
      <c r="J42" s="584" t="s">
        <v>41</v>
      </c>
      <c r="K42" s="584"/>
      <c r="L42" s="584"/>
      <c r="M42" s="584"/>
      <c r="N42" s="584"/>
      <c r="O42" s="584" t="s">
        <v>20</v>
      </c>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t="s">
        <v>21</v>
      </c>
      <c r="AN42" s="584"/>
      <c r="AO42" s="584"/>
      <c r="AP42" s="584"/>
      <c r="AQ42" s="584"/>
      <c r="AR42" s="584" t="s">
        <v>20</v>
      </c>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R42" s="161"/>
    </row>
    <row r="43" spans="1:70" ht="15.95" customHeight="1">
      <c r="C43" s="748"/>
      <c r="D43" s="748"/>
      <c r="E43" s="748"/>
      <c r="F43" s="748"/>
      <c r="G43" s="748"/>
      <c r="H43" s="748"/>
      <c r="I43" s="748"/>
      <c r="J43" s="584"/>
      <c r="K43" s="584"/>
      <c r="L43" s="584"/>
      <c r="M43" s="584"/>
      <c r="N43" s="584"/>
      <c r="O43" s="584" t="s">
        <v>22</v>
      </c>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O43" s="584"/>
      <c r="AP43" s="584"/>
      <c r="AQ43" s="584"/>
      <c r="AR43" s="584" t="s">
        <v>22</v>
      </c>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row>
    <row r="44" spans="1:70" ht="7.5" customHeight="1"/>
    <row r="45" spans="1:70" ht="18.75" customHeight="1">
      <c r="C45" s="242" t="s">
        <v>23</v>
      </c>
      <c r="AN45" s="154"/>
    </row>
    <row r="46" spans="1:70" ht="7.5" customHeight="1">
      <c r="AN46" s="154"/>
    </row>
    <row r="47" spans="1:70" ht="18" customHeight="1">
      <c r="C47" s="328"/>
      <c r="D47" s="601">
        <v>2020</v>
      </c>
      <c r="E47" s="601"/>
      <c r="F47" s="601"/>
      <c r="G47" s="601"/>
      <c r="H47" s="601" t="s">
        <v>305</v>
      </c>
      <c r="I47" s="601"/>
      <c r="J47" s="601"/>
      <c r="K47" s="412"/>
      <c r="L47" s="412"/>
      <c r="M47" s="412"/>
      <c r="N47" s="412" t="s">
        <v>25</v>
      </c>
      <c r="O47" s="412"/>
      <c r="P47" s="412"/>
      <c r="Q47" s="412"/>
      <c r="R47" s="412"/>
      <c r="S47" s="412"/>
      <c r="T47" s="412" t="s">
        <v>27</v>
      </c>
      <c r="U47" s="412"/>
      <c r="V47" s="412"/>
      <c r="AN47" s="154"/>
    </row>
    <row r="48" spans="1:70" ht="18.75" customHeight="1">
      <c r="C48" s="462" t="str">
        <f>IF(基本情報!B3="","",基本情報!B3)</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335"/>
      <c r="AH48" s="335"/>
      <c r="AI48" s="335"/>
      <c r="AJ48" s="335"/>
      <c r="AK48" s="335"/>
      <c r="AL48" s="335"/>
      <c r="AM48" s="153" t="s">
        <v>304</v>
      </c>
      <c r="AN48" s="335"/>
      <c r="AO48" s="335"/>
      <c r="AP48" s="464" t="str">
        <f>IF(基本情報!D4="","",基本情報!D4)</f>
        <v/>
      </c>
      <c r="AQ48" s="464"/>
      <c r="AR48" s="464"/>
      <c r="AS48" s="464"/>
      <c r="AT48" s="464"/>
      <c r="AU48" s="464"/>
      <c r="AV48" s="464"/>
      <c r="AW48" s="464"/>
      <c r="AX48" s="464"/>
      <c r="AY48" s="464"/>
      <c r="AZ48" s="464"/>
      <c r="BA48" s="464"/>
      <c r="BB48" s="464"/>
      <c r="BC48" s="464"/>
      <c r="BD48" s="464"/>
      <c r="BG48" s="412" t="s">
        <v>29</v>
      </c>
      <c r="BH48" s="412"/>
      <c r="BI48" s="412"/>
    </row>
  </sheetData>
  <sheetProtection sheet="1" objects="1" scenarios="1"/>
  <mergeCells count="386">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C40:E40"/>
    <mergeCell ref="F40:I40"/>
    <mergeCell ref="L40:W40"/>
    <mergeCell ref="Z40:AC40"/>
    <mergeCell ref="AD40:AI40"/>
    <mergeCell ref="AJ40:AL40"/>
    <mergeCell ref="AM40:AP40"/>
    <mergeCell ref="AS40:BD40"/>
    <mergeCell ref="BG40:BJ40"/>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dataValidation type="list" allowBlank="1" showInputMessage="1" showErrorMessage="1" sqref="AC4:AF5">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42" t="s">
        <v>318</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768" t="s">
        <v>329</v>
      </c>
      <c r="BI2" s="768"/>
      <c r="BJ2" s="768"/>
      <c r="BK2" s="768"/>
      <c r="BL2" s="768"/>
      <c r="BM2" s="768"/>
      <c r="BN2" s="768"/>
      <c r="BO2" s="768"/>
      <c r="BP2" s="768"/>
    </row>
    <row r="3" spans="1:70" ht="24.95" customHeight="1">
      <c r="C3" s="584" t="s">
        <v>85</v>
      </c>
      <c r="D3" s="584"/>
      <c r="E3" s="584"/>
      <c r="F3" s="584"/>
      <c r="G3" s="584"/>
      <c r="H3" s="584"/>
      <c r="I3" s="584"/>
      <c r="J3" s="744" t="str">
        <f>IF(基本情報!B3="","",基本情報!B3)</f>
        <v/>
      </c>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6"/>
      <c r="AQ3" s="311"/>
      <c r="AR3" s="312"/>
      <c r="AS3" s="312"/>
      <c r="AT3" s="312"/>
      <c r="AU3" s="312"/>
      <c r="AV3" s="312"/>
      <c r="AW3" s="312"/>
      <c r="AX3" s="312"/>
      <c r="AY3" s="312"/>
      <c r="AZ3" s="312"/>
      <c r="BA3" s="312"/>
      <c r="BB3" s="312"/>
      <c r="BC3" s="312"/>
      <c r="BD3" s="312"/>
      <c r="BE3" s="312"/>
      <c r="BF3" s="312"/>
      <c r="BG3" s="312"/>
      <c r="BH3" s="769"/>
      <c r="BI3" s="769"/>
      <c r="BJ3" s="769"/>
      <c r="BK3" s="769"/>
      <c r="BL3" s="769"/>
      <c r="BM3" s="769"/>
      <c r="BN3" s="769"/>
      <c r="BO3" s="769"/>
      <c r="BP3" s="769"/>
      <c r="BR3" s="202"/>
    </row>
    <row r="4" spans="1:70" ht="20.100000000000001" customHeight="1">
      <c r="C4" s="738" t="s">
        <v>76</v>
      </c>
      <c r="D4" s="739"/>
      <c r="E4" s="739"/>
      <c r="F4" s="739"/>
      <c r="G4" s="739"/>
      <c r="H4" s="739"/>
      <c r="I4" s="740"/>
      <c r="J4" s="152"/>
      <c r="K4" s="313"/>
      <c r="L4" s="313"/>
      <c r="M4" s="313"/>
      <c r="N4" s="789" t="str">
        <f>IF('U-17選手権(１枚目)'!N4:Y4="","",'U-17選手権(１枚目)'!N4:Y4)</f>
        <v/>
      </c>
      <c r="O4" s="789"/>
      <c r="P4" s="789"/>
      <c r="Q4" s="789"/>
      <c r="R4" s="789"/>
      <c r="S4" s="789"/>
      <c r="T4" s="789"/>
      <c r="U4" s="789"/>
      <c r="V4" s="789"/>
      <c r="W4" s="789"/>
      <c r="X4" s="789"/>
      <c r="Y4" s="789"/>
      <c r="Z4" s="314"/>
      <c r="AA4" s="314"/>
      <c r="AB4" s="313" t="s">
        <v>31</v>
      </c>
      <c r="AC4" s="404" t="str">
        <f>IF('U-17選手権(１枚目)'!AC4:AF4="","",'U-17選手権(１枚目)'!AC4:AF4)</f>
        <v/>
      </c>
      <c r="AD4" s="404"/>
      <c r="AE4" s="404"/>
      <c r="AF4" s="404"/>
      <c r="AG4" s="313" t="s">
        <v>32</v>
      </c>
      <c r="AH4" s="408" t="s">
        <v>45</v>
      </c>
      <c r="AI4" s="409"/>
      <c r="AJ4" s="748" t="s">
        <v>33</v>
      </c>
      <c r="AK4" s="748"/>
      <c r="AL4" s="748"/>
      <c r="AM4" s="748"/>
      <c r="AN4" s="748"/>
      <c r="AO4" s="748"/>
      <c r="AP4" s="748"/>
      <c r="AQ4" s="155"/>
      <c r="AR4" s="314"/>
      <c r="AS4" s="314"/>
      <c r="AT4" s="314"/>
      <c r="AU4" s="314"/>
      <c r="AV4" s="314"/>
      <c r="AW4" s="314"/>
      <c r="AX4" s="789" t="str">
        <f>IF('U-17選手権(１枚目)'!AX4:BJ4="","",'U-17選手権(１枚目)'!AX4:BJ4)</f>
        <v/>
      </c>
      <c r="AY4" s="789"/>
      <c r="AZ4" s="789"/>
      <c r="BA4" s="789"/>
      <c r="BB4" s="789"/>
      <c r="BC4" s="789"/>
      <c r="BD4" s="789"/>
      <c r="BE4" s="789"/>
      <c r="BF4" s="789"/>
      <c r="BG4" s="789"/>
      <c r="BH4" s="789"/>
      <c r="BI4" s="789"/>
      <c r="BJ4" s="789"/>
      <c r="BK4" s="314"/>
      <c r="BL4" s="314"/>
      <c r="BM4" s="314"/>
      <c r="BN4" s="314"/>
      <c r="BO4" s="314"/>
      <c r="BP4" s="156"/>
    </row>
    <row r="5" spans="1:70" ht="20.100000000000001" customHeight="1">
      <c r="C5" s="738" t="s">
        <v>7</v>
      </c>
      <c r="D5" s="739"/>
      <c r="E5" s="739"/>
      <c r="F5" s="739"/>
      <c r="G5" s="739"/>
      <c r="H5" s="739"/>
      <c r="I5" s="740"/>
      <c r="J5" s="152"/>
      <c r="K5" s="313"/>
      <c r="L5" s="313"/>
      <c r="M5" s="313"/>
      <c r="N5" s="789" t="str">
        <f>IF('U-17選手権(１枚目)'!N5:Y5="","",'U-17選手権(１枚目)'!N5:Y5)</f>
        <v/>
      </c>
      <c r="O5" s="789"/>
      <c r="P5" s="789"/>
      <c r="Q5" s="789"/>
      <c r="R5" s="789"/>
      <c r="S5" s="789"/>
      <c r="T5" s="789"/>
      <c r="U5" s="789"/>
      <c r="V5" s="789"/>
      <c r="W5" s="789"/>
      <c r="X5" s="789"/>
      <c r="Y5" s="789"/>
      <c r="Z5" s="314"/>
      <c r="AA5" s="314"/>
      <c r="AB5" s="315" t="s">
        <v>31</v>
      </c>
      <c r="AC5" s="404" t="str">
        <f>IF('U-17選手権(１枚目)'!AC5:AF5="","",'U-17選手権(１枚目)'!AC5:AF5)</f>
        <v/>
      </c>
      <c r="AD5" s="404"/>
      <c r="AE5" s="404"/>
      <c r="AF5" s="404"/>
      <c r="AG5" s="315" t="s">
        <v>32</v>
      </c>
      <c r="AH5" s="408" t="s">
        <v>45</v>
      </c>
      <c r="AI5" s="409"/>
      <c r="AJ5" s="748"/>
      <c r="AK5" s="748"/>
      <c r="AL5" s="748"/>
      <c r="AM5" s="748"/>
      <c r="AN5" s="748"/>
      <c r="AO5" s="748"/>
      <c r="AP5" s="748"/>
      <c r="AQ5" s="316"/>
      <c r="AR5" s="317"/>
      <c r="AS5" s="317"/>
      <c r="AT5" s="317"/>
      <c r="AU5" s="317"/>
      <c r="AV5" s="317"/>
      <c r="AW5" s="317"/>
      <c r="AX5" s="789" t="str">
        <f>IF('U-17選手権(１枚目)'!AX5:BJ5="","",'U-17選手権(１枚目)'!AX5:BJ5)</f>
        <v/>
      </c>
      <c r="AY5" s="789"/>
      <c r="AZ5" s="789"/>
      <c r="BA5" s="789"/>
      <c r="BB5" s="789"/>
      <c r="BC5" s="789"/>
      <c r="BD5" s="789"/>
      <c r="BE5" s="789"/>
      <c r="BF5" s="789"/>
      <c r="BG5" s="789"/>
      <c r="BH5" s="789"/>
      <c r="BI5" s="789"/>
      <c r="BJ5" s="789"/>
      <c r="BK5" s="317"/>
      <c r="BL5" s="317"/>
      <c r="BM5" s="317"/>
      <c r="BN5" s="317"/>
      <c r="BO5" s="317"/>
      <c r="BP5" s="318"/>
    </row>
    <row r="6" spans="1:70" ht="20.100000000000001" customHeight="1">
      <c r="C6" s="738" t="s">
        <v>90</v>
      </c>
      <c r="D6" s="739"/>
      <c r="E6" s="739"/>
      <c r="F6" s="739"/>
      <c r="G6" s="739"/>
      <c r="H6" s="739"/>
      <c r="I6" s="740"/>
      <c r="J6" s="152"/>
      <c r="K6" s="313"/>
      <c r="L6" s="313"/>
      <c r="M6" s="313"/>
      <c r="N6" s="789" t="str">
        <f>IF('U-17選手権(１枚目)'!N6:Y6="","",'U-17選手権(１枚目)'!N6:Y6)</f>
        <v/>
      </c>
      <c r="O6" s="789"/>
      <c r="P6" s="789"/>
      <c r="Q6" s="789"/>
      <c r="R6" s="789"/>
      <c r="S6" s="789"/>
      <c r="T6" s="789"/>
      <c r="U6" s="789"/>
      <c r="V6" s="789"/>
      <c r="W6" s="789"/>
      <c r="X6" s="789"/>
      <c r="Y6" s="789"/>
      <c r="AD6" s="319"/>
      <c r="AE6" s="319"/>
      <c r="AF6" s="319"/>
      <c r="AG6" s="315"/>
      <c r="AH6" s="315"/>
      <c r="AI6" s="315"/>
      <c r="AJ6" s="758" t="s">
        <v>10</v>
      </c>
      <c r="AK6" s="759"/>
      <c r="AL6" s="759"/>
      <c r="AM6" s="759"/>
      <c r="AN6" s="759"/>
      <c r="AO6" s="759"/>
      <c r="AP6" s="760"/>
      <c r="AQ6" s="484" t="s">
        <v>35</v>
      </c>
      <c r="AR6" s="456"/>
      <c r="AS6" s="787" t="str">
        <f>IF('U-17選手権(１枚目)'!AS6:AU6="","",'U-17選手権(１枚目)'!AS6:AU6)</f>
        <v/>
      </c>
      <c r="AT6" s="787"/>
      <c r="AU6" s="787"/>
      <c r="AV6" s="230" t="s">
        <v>36</v>
      </c>
      <c r="AW6" s="787" t="str">
        <f>IF('U-17選手権(１枚目)'!AW6:AZ6="","",'U-17選手権(１枚目)'!AW6:AZ6)</f>
        <v/>
      </c>
      <c r="AX6" s="787"/>
      <c r="AY6" s="787"/>
      <c r="AZ6" s="787"/>
      <c r="BA6" s="231"/>
      <c r="BB6" s="231"/>
      <c r="BC6" s="456" t="s">
        <v>37</v>
      </c>
      <c r="BD6" s="456"/>
      <c r="BE6" s="787" t="str">
        <f>IF('U-17選手権(１枚目)'!BE6:BH6="","",'U-17選手権(１枚目)'!BE6:BH6)</f>
        <v/>
      </c>
      <c r="BF6" s="787"/>
      <c r="BG6" s="787"/>
      <c r="BH6" s="787"/>
      <c r="BI6" s="231" t="s">
        <v>36</v>
      </c>
      <c r="BJ6" s="787" t="str">
        <f>IF('U-17選手権(１枚目)'!BJ6:BL6="","",'U-17選手権(１枚目)'!BJ6:BL6)</f>
        <v/>
      </c>
      <c r="BK6" s="787"/>
      <c r="BL6" s="787"/>
      <c r="BM6" s="230" t="s">
        <v>36</v>
      </c>
      <c r="BN6" s="787" t="str">
        <f>IF('U-17選手権(１枚目)'!BN6:BP6="","",'U-17選手権(１枚目)'!BN6:BP6)</f>
        <v/>
      </c>
      <c r="BO6" s="787"/>
      <c r="BP6" s="788"/>
    </row>
    <row r="7" spans="1:70" ht="20.100000000000001" customHeight="1">
      <c r="C7" s="749" t="s">
        <v>9</v>
      </c>
      <c r="D7" s="581"/>
      <c r="E7" s="581"/>
      <c r="F7" s="581"/>
      <c r="G7" s="581"/>
      <c r="H7" s="581"/>
      <c r="I7" s="750"/>
      <c r="J7" s="320"/>
      <c r="K7" s="321"/>
      <c r="L7" s="321"/>
      <c r="M7" s="321"/>
      <c r="N7" s="771" t="str">
        <f>IF('U-17選手権(１枚目)'!N7:Y7="","",'U-17選手権(１枚目)'!N7:Y7)</f>
        <v/>
      </c>
      <c r="O7" s="771"/>
      <c r="P7" s="771"/>
      <c r="Q7" s="771"/>
      <c r="R7" s="771"/>
      <c r="S7" s="771"/>
      <c r="T7" s="771"/>
      <c r="U7" s="771"/>
      <c r="V7" s="771"/>
      <c r="W7" s="771"/>
      <c r="X7" s="771"/>
      <c r="Y7" s="771"/>
      <c r="Z7" s="321"/>
      <c r="AA7" s="321"/>
      <c r="AB7" s="321"/>
      <c r="AC7" s="322" t="s">
        <v>31</v>
      </c>
      <c r="AD7" s="772" t="str">
        <f>IF('U-17選手権(１枚目)'!AD7:AE7="","",'U-17選手権(１枚目)'!AD7:AE7)</f>
        <v/>
      </c>
      <c r="AE7" s="772"/>
      <c r="AF7" s="581" t="s">
        <v>45</v>
      </c>
      <c r="AG7" s="581"/>
      <c r="AH7" s="323" t="s">
        <v>32</v>
      </c>
      <c r="AI7" s="324"/>
      <c r="AJ7" s="761"/>
      <c r="AK7" s="762"/>
      <c r="AL7" s="762"/>
      <c r="AM7" s="762"/>
      <c r="AN7" s="762"/>
      <c r="AO7" s="762"/>
      <c r="AP7" s="763"/>
      <c r="AQ7" s="234" t="s">
        <v>31</v>
      </c>
      <c r="AR7" s="442" t="s">
        <v>11</v>
      </c>
      <c r="AS7" s="442"/>
      <c r="AT7" s="442"/>
      <c r="AU7" s="235" t="s">
        <v>32</v>
      </c>
      <c r="AV7" s="773" t="str">
        <f>IF('U-17選手権(１枚目)'!AV7:BP7="","",'U-17選手権(１枚目)'!AV7:BP7)</f>
        <v/>
      </c>
      <c r="AW7" s="773"/>
      <c r="AX7" s="773"/>
      <c r="AY7" s="773"/>
      <c r="AZ7" s="773"/>
      <c r="BA7" s="773"/>
      <c r="BB7" s="773"/>
      <c r="BC7" s="773"/>
      <c r="BD7" s="773"/>
      <c r="BE7" s="773"/>
      <c r="BF7" s="773"/>
      <c r="BG7" s="773"/>
      <c r="BH7" s="773"/>
      <c r="BI7" s="773"/>
      <c r="BJ7" s="773"/>
      <c r="BK7" s="773"/>
      <c r="BL7" s="773"/>
      <c r="BM7" s="773"/>
      <c r="BN7" s="773"/>
      <c r="BO7" s="773"/>
      <c r="BP7" s="774"/>
    </row>
    <row r="8" spans="1:70" ht="20.100000000000001" customHeight="1">
      <c r="C8" s="600"/>
      <c r="D8" s="601"/>
      <c r="E8" s="601"/>
      <c r="F8" s="601"/>
      <c r="G8" s="601"/>
      <c r="H8" s="601"/>
      <c r="I8" s="751"/>
      <c r="J8" s="325"/>
      <c r="K8" s="326"/>
      <c r="L8" s="326"/>
      <c r="M8" s="326"/>
      <c r="N8" s="775" t="str">
        <f>IF('U-17選手権(１枚目)'!N8:Y8="","",'U-17選手権(１枚目)'!N8:Y8)</f>
        <v/>
      </c>
      <c r="O8" s="775"/>
      <c r="P8" s="775"/>
      <c r="Q8" s="775"/>
      <c r="R8" s="775"/>
      <c r="S8" s="775"/>
      <c r="T8" s="775"/>
      <c r="U8" s="775"/>
      <c r="V8" s="775"/>
      <c r="W8" s="775"/>
      <c r="X8" s="775"/>
      <c r="Y8" s="775"/>
      <c r="Z8" s="326"/>
      <c r="AA8" s="326"/>
      <c r="AB8" s="326"/>
      <c r="AC8" s="327" t="s">
        <v>31</v>
      </c>
      <c r="AD8" s="776" t="str">
        <f>IF('U-17選手権(１枚目)'!AD8:AE8="","",'U-17選手権(１枚目)'!AD8:AE8)</f>
        <v/>
      </c>
      <c r="AE8" s="776"/>
      <c r="AF8" s="601" t="s">
        <v>45</v>
      </c>
      <c r="AG8" s="601"/>
      <c r="AH8" s="328" t="s">
        <v>32</v>
      </c>
      <c r="AI8" s="329"/>
      <c r="AJ8" s="761"/>
      <c r="AK8" s="762"/>
      <c r="AL8" s="762"/>
      <c r="AM8" s="762"/>
      <c r="AN8" s="762"/>
      <c r="AO8" s="762"/>
      <c r="AP8" s="763"/>
      <c r="AQ8" s="777" t="str">
        <f>IF('U-17選手権(１枚目)'!AQ8:BP8="","",'U-17選手権(１枚目)'!AQ8:BP8)</f>
        <v>　</v>
      </c>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9"/>
    </row>
    <row r="9" spans="1:70" ht="20.100000000000001" customHeight="1">
      <c r="C9" s="602"/>
      <c r="D9" s="603"/>
      <c r="E9" s="603"/>
      <c r="F9" s="603"/>
      <c r="G9" s="603"/>
      <c r="H9" s="603"/>
      <c r="I9" s="752"/>
      <c r="J9" s="330"/>
      <c r="K9" s="331"/>
      <c r="L9" s="331"/>
      <c r="M9" s="331"/>
      <c r="N9" s="780" t="str">
        <f>IF('U-17選手権(１枚目)'!N9:Y9="","",'U-17選手権(１枚目)'!N9:Y9)</f>
        <v/>
      </c>
      <c r="O9" s="780"/>
      <c r="P9" s="780"/>
      <c r="Q9" s="780"/>
      <c r="R9" s="780"/>
      <c r="S9" s="780"/>
      <c r="T9" s="780"/>
      <c r="U9" s="780"/>
      <c r="V9" s="780"/>
      <c r="W9" s="780"/>
      <c r="X9" s="780"/>
      <c r="Y9" s="780"/>
      <c r="Z9" s="331"/>
      <c r="AA9" s="331"/>
      <c r="AB9" s="331"/>
      <c r="AC9" s="332" t="s">
        <v>31</v>
      </c>
      <c r="AD9" s="781" t="str">
        <f>IF('U-17選手権(１枚目)'!AD9:AE9="","",'U-17選手権(１枚目)'!AD9:AE9)</f>
        <v/>
      </c>
      <c r="AE9" s="781"/>
      <c r="AF9" s="603" t="s">
        <v>45</v>
      </c>
      <c r="AG9" s="603"/>
      <c r="AH9" s="319" t="s">
        <v>32</v>
      </c>
      <c r="AI9" s="333"/>
      <c r="AJ9" s="764"/>
      <c r="AK9" s="765"/>
      <c r="AL9" s="765"/>
      <c r="AM9" s="765"/>
      <c r="AN9" s="765"/>
      <c r="AO9" s="765"/>
      <c r="AP9" s="766"/>
      <c r="AQ9" s="782" t="str">
        <f>IF('U-17選手権(１枚目)'!AQ9:BF9="","",'U-17選手権(１枚目)'!AQ9:BF9)</f>
        <v/>
      </c>
      <c r="AR9" s="783"/>
      <c r="AS9" s="783"/>
      <c r="AT9" s="783"/>
      <c r="AU9" s="783"/>
      <c r="AV9" s="783"/>
      <c r="AW9" s="783"/>
      <c r="AX9" s="783"/>
      <c r="AY9" s="783"/>
      <c r="AZ9" s="783"/>
      <c r="BA9" s="783"/>
      <c r="BB9" s="783"/>
      <c r="BC9" s="783"/>
      <c r="BD9" s="783"/>
      <c r="BE9" s="783"/>
      <c r="BF9" s="783"/>
      <c r="BG9" s="336"/>
      <c r="BH9" s="784" t="str">
        <f>IF('U-17選手権(１枚目)'!BH9:BN9="","",'U-17選手権(１枚目)'!BH9:BN9)</f>
        <v/>
      </c>
      <c r="BI9" s="784"/>
      <c r="BJ9" s="784"/>
      <c r="BK9" s="784"/>
      <c r="BL9" s="784"/>
      <c r="BM9" s="784"/>
      <c r="BN9" s="784"/>
      <c r="BO9" s="785" t="s">
        <v>12</v>
      </c>
      <c r="BP9" s="786"/>
    </row>
    <row r="10" spans="1:70" ht="18" customHeight="1">
      <c r="C10" s="602" t="s">
        <v>13</v>
      </c>
      <c r="D10" s="603"/>
      <c r="E10" s="752"/>
      <c r="F10" s="602" t="s">
        <v>14</v>
      </c>
      <c r="G10" s="603"/>
      <c r="H10" s="603"/>
      <c r="I10" s="752"/>
      <c r="J10" s="334"/>
      <c r="K10" s="603" t="s">
        <v>15</v>
      </c>
      <c r="L10" s="603"/>
      <c r="M10" s="603"/>
      <c r="N10" s="603"/>
      <c r="O10" s="603"/>
      <c r="P10" s="603"/>
      <c r="Q10" s="603"/>
      <c r="R10" s="603"/>
      <c r="S10" s="603"/>
      <c r="T10" s="603"/>
      <c r="U10" s="603"/>
      <c r="V10" s="603"/>
      <c r="W10" s="603"/>
      <c r="X10" s="603"/>
      <c r="Y10" s="333"/>
      <c r="Z10" s="407" t="s">
        <v>16</v>
      </c>
      <c r="AA10" s="408"/>
      <c r="AB10" s="408"/>
      <c r="AC10" s="409"/>
      <c r="AD10" s="767" t="s">
        <v>17</v>
      </c>
      <c r="AE10" s="767"/>
      <c r="AF10" s="767"/>
      <c r="AG10" s="767"/>
      <c r="AH10" s="767"/>
      <c r="AI10" s="767"/>
      <c r="AJ10" s="602" t="s">
        <v>13</v>
      </c>
      <c r="AK10" s="603"/>
      <c r="AL10" s="752"/>
      <c r="AM10" s="602" t="s">
        <v>14</v>
      </c>
      <c r="AN10" s="603"/>
      <c r="AO10" s="603"/>
      <c r="AP10" s="752"/>
      <c r="AQ10" s="334"/>
      <c r="AR10" s="603" t="s">
        <v>15</v>
      </c>
      <c r="AS10" s="603"/>
      <c r="AT10" s="603"/>
      <c r="AU10" s="603"/>
      <c r="AV10" s="603"/>
      <c r="AW10" s="603"/>
      <c r="AX10" s="603"/>
      <c r="AY10" s="603"/>
      <c r="AZ10" s="603"/>
      <c r="BA10" s="603"/>
      <c r="BB10" s="603"/>
      <c r="BC10" s="603"/>
      <c r="BD10" s="603"/>
      <c r="BE10" s="603"/>
      <c r="BF10" s="333"/>
      <c r="BG10" s="407" t="s">
        <v>16</v>
      </c>
      <c r="BH10" s="408"/>
      <c r="BI10" s="408"/>
      <c r="BJ10" s="409"/>
      <c r="BK10" s="767" t="s">
        <v>17</v>
      </c>
      <c r="BL10" s="767"/>
      <c r="BM10" s="767"/>
      <c r="BN10" s="767"/>
      <c r="BO10" s="767"/>
      <c r="BP10" s="767"/>
    </row>
    <row r="11" spans="1:70" ht="15.95" customHeight="1">
      <c r="A11" s="268"/>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31</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68"/>
    </row>
    <row r="12" spans="1:70" ht="15.95" customHeight="1">
      <c r="A12" s="268"/>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32</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68"/>
    </row>
    <row r="13" spans="1:70" ht="15.95" customHeight="1">
      <c r="A13" s="268"/>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33</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68"/>
    </row>
    <row r="14" spans="1:70" ht="15.95" customHeight="1">
      <c r="A14" s="268"/>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34</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68"/>
    </row>
    <row r="15" spans="1:70" ht="15.95" customHeight="1">
      <c r="A15" s="268"/>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35</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68"/>
    </row>
    <row r="16" spans="1:70" ht="15.95" customHeight="1">
      <c r="A16" s="268"/>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36</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68"/>
    </row>
    <row r="17" spans="1:70" ht="15.95" customHeight="1">
      <c r="A17" s="268"/>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37</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68"/>
    </row>
    <row r="18" spans="1:70" ht="15.95" customHeight="1">
      <c r="A18" s="268"/>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38</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68"/>
    </row>
    <row r="19" spans="1:70" ht="15.95" customHeight="1">
      <c r="A19" s="268"/>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39</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68"/>
    </row>
    <row r="20" spans="1:70" ht="15.95" customHeight="1">
      <c r="A20" s="268"/>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40</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68"/>
    </row>
    <row r="21" spans="1:70" ht="15.95" customHeight="1">
      <c r="A21" s="268"/>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41</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68"/>
    </row>
    <row r="22" spans="1:70" ht="15.95" customHeight="1">
      <c r="A22" s="268"/>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42</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68"/>
    </row>
    <row r="23" spans="1:70" ht="15.95" customHeight="1">
      <c r="A23" s="268"/>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43</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68"/>
    </row>
    <row r="24" spans="1:70" ht="15.95" customHeight="1">
      <c r="A24" s="268"/>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44</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68"/>
    </row>
    <row r="25" spans="1:70" ht="15.95" customHeight="1">
      <c r="A25" s="268"/>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45</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68"/>
    </row>
    <row r="26" spans="1:70" ht="15.95" customHeight="1">
      <c r="A26" s="268"/>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46</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68"/>
    </row>
    <row r="27" spans="1:70" ht="15.95" customHeight="1">
      <c r="A27" s="268"/>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47</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68"/>
    </row>
    <row r="28" spans="1:70" ht="15.95" customHeight="1">
      <c r="A28" s="268"/>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48</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68"/>
    </row>
    <row r="29" spans="1:70" ht="15.95" customHeight="1">
      <c r="A29" s="268"/>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49</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68"/>
    </row>
    <row r="30" spans="1:70" ht="15.95" customHeight="1">
      <c r="A30" s="268"/>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50</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68"/>
    </row>
    <row r="31" spans="1:70" ht="15.95" customHeight="1">
      <c r="A31" s="268"/>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51</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68"/>
    </row>
    <row r="32" spans="1:70" ht="15.95" customHeight="1">
      <c r="A32" s="268"/>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52</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68"/>
    </row>
    <row r="33" spans="1:70" ht="15.95" customHeight="1">
      <c r="A33" s="268"/>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53</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68"/>
    </row>
    <row r="34" spans="1:70" ht="15.95" customHeight="1">
      <c r="A34" s="268"/>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54</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68"/>
    </row>
    <row r="35" spans="1:70" ht="15.95" customHeight="1">
      <c r="A35" s="268"/>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55</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68"/>
    </row>
    <row r="36" spans="1:70" ht="15.95" customHeight="1">
      <c r="A36" s="268"/>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56</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68"/>
    </row>
    <row r="37" spans="1:70" ht="15.95" customHeight="1">
      <c r="A37" s="268"/>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57</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68"/>
    </row>
    <row r="38" spans="1:70" ht="15.95" customHeight="1">
      <c r="A38" s="268"/>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58</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68"/>
    </row>
    <row r="39" spans="1:70" ht="15.95" customHeight="1">
      <c r="A39" s="268"/>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59</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68"/>
    </row>
    <row r="40" spans="1:70" ht="15.95" customHeight="1">
      <c r="A40" s="268"/>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60</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68"/>
    </row>
    <row r="41" spans="1:70" ht="15.95" customHeight="1">
      <c r="C41" s="748" t="s">
        <v>18</v>
      </c>
      <c r="D41" s="748"/>
      <c r="E41" s="748"/>
      <c r="F41" s="748"/>
      <c r="G41" s="748"/>
      <c r="H41" s="748"/>
      <c r="I41" s="748"/>
      <c r="J41" s="584"/>
      <c r="K41" s="584"/>
      <c r="L41" s="584"/>
      <c r="M41" s="584"/>
      <c r="N41" s="584"/>
      <c r="O41" s="584"/>
      <c r="P41" s="584"/>
      <c r="Q41" s="584"/>
      <c r="R41" s="584" t="s">
        <v>38</v>
      </c>
      <c r="S41" s="584"/>
      <c r="T41" s="584"/>
      <c r="U41" s="584"/>
      <c r="V41" s="584"/>
      <c r="W41" s="584"/>
      <c r="X41" s="584"/>
      <c r="Y41" s="584"/>
      <c r="Z41" s="584" t="s">
        <v>39</v>
      </c>
      <c r="AA41" s="584"/>
      <c r="AB41" s="584"/>
      <c r="AC41" s="584"/>
      <c r="AD41" s="584"/>
      <c r="AE41" s="584"/>
      <c r="AF41" s="584"/>
      <c r="AG41" s="584" t="s">
        <v>40</v>
      </c>
      <c r="AH41" s="584"/>
      <c r="AI41" s="584"/>
      <c r="AJ41" s="584"/>
      <c r="AK41" s="584"/>
      <c r="AL41" s="584"/>
      <c r="AM41" s="584"/>
      <c r="AN41" s="584"/>
      <c r="AO41" s="584"/>
      <c r="AP41" s="584"/>
      <c r="AQ41" s="584"/>
      <c r="AR41" s="584"/>
      <c r="AS41" s="584"/>
      <c r="AT41" s="584"/>
      <c r="AU41" s="584" t="s">
        <v>38</v>
      </c>
      <c r="AV41" s="584"/>
      <c r="AW41" s="584"/>
      <c r="AX41" s="584"/>
      <c r="AY41" s="584"/>
      <c r="AZ41" s="584"/>
      <c r="BA41" s="584"/>
      <c r="BB41" s="584"/>
      <c r="BC41" s="584" t="s">
        <v>39</v>
      </c>
      <c r="BD41" s="584"/>
      <c r="BE41" s="584"/>
      <c r="BF41" s="584"/>
      <c r="BG41" s="584"/>
      <c r="BH41" s="584"/>
      <c r="BI41" s="584"/>
      <c r="BJ41" s="584"/>
      <c r="BK41" s="584" t="s">
        <v>40</v>
      </c>
      <c r="BL41" s="584"/>
      <c r="BM41" s="584"/>
      <c r="BN41" s="584"/>
      <c r="BO41" s="584"/>
      <c r="BP41" s="584"/>
    </row>
    <row r="42" spans="1:70" ht="15.95" customHeight="1">
      <c r="C42" s="748"/>
      <c r="D42" s="748"/>
      <c r="E42" s="748"/>
      <c r="F42" s="748"/>
      <c r="G42" s="748"/>
      <c r="H42" s="748"/>
      <c r="I42" s="748"/>
      <c r="J42" s="584" t="s">
        <v>19</v>
      </c>
      <c r="K42" s="584"/>
      <c r="L42" s="584"/>
      <c r="M42" s="584"/>
      <c r="N42" s="584"/>
      <c r="O42" s="584" t="s">
        <v>20</v>
      </c>
      <c r="P42" s="584"/>
      <c r="Q42" s="584"/>
      <c r="R42" s="770" t="str">
        <f>IF('U-17選手権(１枚目)'!R42:Y42="","",'U-17選手権(１枚目)'!R42:Y42)</f>
        <v/>
      </c>
      <c r="S42" s="770"/>
      <c r="T42" s="770"/>
      <c r="U42" s="770"/>
      <c r="V42" s="770"/>
      <c r="W42" s="770"/>
      <c r="X42" s="770"/>
      <c r="Y42" s="770"/>
      <c r="Z42" s="770" t="str">
        <f>IF('U-17選手権(１枚目)'!Z42:AF42="","",'U-17選手権(１枚目)'!Z42:AF42)</f>
        <v/>
      </c>
      <c r="AA42" s="770"/>
      <c r="AB42" s="770"/>
      <c r="AC42" s="770"/>
      <c r="AD42" s="770"/>
      <c r="AE42" s="770"/>
      <c r="AF42" s="770"/>
      <c r="AG42" s="770" t="str">
        <f>IF('U-17選手権(１枚目)'!AG42:AL42="","",'U-17選手権(１枚目)'!AG42:AL42)</f>
        <v/>
      </c>
      <c r="AH42" s="770"/>
      <c r="AI42" s="770"/>
      <c r="AJ42" s="770"/>
      <c r="AK42" s="770"/>
      <c r="AL42" s="770"/>
      <c r="AM42" s="584" t="s">
        <v>21</v>
      </c>
      <c r="AN42" s="584"/>
      <c r="AO42" s="584"/>
      <c r="AP42" s="584"/>
      <c r="AQ42" s="584"/>
      <c r="AR42" s="584" t="s">
        <v>20</v>
      </c>
      <c r="AS42" s="584"/>
      <c r="AT42" s="584"/>
      <c r="AU42" s="770" t="str">
        <f>IF('U-17選手権(１枚目)'!AU42:BB42="","",'U-17選手権(１枚目)'!AU42:BB42)</f>
        <v/>
      </c>
      <c r="AV42" s="770"/>
      <c r="AW42" s="770"/>
      <c r="AX42" s="770"/>
      <c r="AY42" s="770"/>
      <c r="AZ42" s="770"/>
      <c r="BA42" s="770"/>
      <c r="BB42" s="770"/>
      <c r="BC42" s="770" t="str">
        <f>IF('U-17選手権(１枚目)'!BC42:BJ42="","",'U-17選手権(１枚目)'!BC42:BJ42)</f>
        <v/>
      </c>
      <c r="BD42" s="770"/>
      <c r="BE42" s="770"/>
      <c r="BF42" s="770"/>
      <c r="BG42" s="770"/>
      <c r="BH42" s="770"/>
      <c r="BI42" s="770"/>
      <c r="BJ42" s="770"/>
      <c r="BK42" s="770" t="str">
        <f>IF('U-17選手権(１枚目)'!BK42:BP42="","",'U-17選手権(１枚目)'!BK42:BP42)</f>
        <v/>
      </c>
      <c r="BL42" s="770"/>
      <c r="BM42" s="770"/>
      <c r="BN42" s="770"/>
      <c r="BO42" s="770"/>
      <c r="BP42" s="770"/>
      <c r="BR42" s="161"/>
    </row>
    <row r="43" spans="1:70" ht="15.95" customHeight="1">
      <c r="C43" s="748"/>
      <c r="D43" s="748"/>
      <c r="E43" s="748"/>
      <c r="F43" s="748"/>
      <c r="G43" s="748"/>
      <c r="H43" s="748"/>
      <c r="I43" s="748"/>
      <c r="J43" s="584"/>
      <c r="K43" s="584"/>
      <c r="L43" s="584"/>
      <c r="M43" s="584"/>
      <c r="N43" s="584"/>
      <c r="O43" s="584" t="s">
        <v>22</v>
      </c>
      <c r="P43" s="584"/>
      <c r="Q43" s="584"/>
      <c r="R43" s="770" t="str">
        <f>IF('U-17選手権(１枚目)'!R43:Y43="","",'U-17選手権(１枚目)'!R43:Y43)</f>
        <v/>
      </c>
      <c r="S43" s="770"/>
      <c r="T43" s="770"/>
      <c r="U43" s="770"/>
      <c r="V43" s="770"/>
      <c r="W43" s="770"/>
      <c r="X43" s="770"/>
      <c r="Y43" s="770"/>
      <c r="Z43" s="770" t="str">
        <f>IF('U-17選手権(１枚目)'!Z43:AF43="","",'U-17選手権(１枚目)'!Z43:AF43)</f>
        <v/>
      </c>
      <c r="AA43" s="770"/>
      <c r="AB43" s="770"/>
      <c r="AC43" s="770"/>
      <c r="AD43" s="770"/>
      <c r="AE43" s="770"/>
      <c r="AF43" s="770"/>
      <c r="AG43" s="770" t="str">
        <f>IF('U-17選手権(１枚目)'!AG43:AL43="","",'U-17選手権(１枚目)'!AG43:AL43)</f>
        <v/>
      </c>
      <c r="AH43" s="770"/>
      <c r="AI43" s="770"/>
      <c r="AJ43" s="770"/>
      <c r="AK43" s="770"/>
      <c r="AL43" s="770"/>
      <c r="AM43" s="584"/>
      <c r="AN43" s="584"/>
      <c r="AO43" s="584"/>
      <c r="AP43" s="584"/>
      <c r="AQ43" s="584"/>
      <c r="AR43" s="584" t="s">
        <v>22</v>
      </c>
      <c r="AS43" s="584"/>
      <c r="AT43" s="584"/>
      <c r="AU43" s="770" t="str">
        <f>IF('U-17選手権(１枚目)'!AU43:BB43="","",'U-17選手権(１枚目)'!AU43:BB43)</f>
        <v/>
      </c>
      <c r="AV43" s="770"/>
      <c r="AW43" s="770"/>
      <c r="AX43" s="770"/>
      <c r="AY43" s="770"/>
      <c r="AZ43" s="770"/>
      <c r="BA43" s="770"/>
      <c r="BB43" s="770"/>
      <c r="BC43" s="770" t="str">
        <f>IF('U-17選手権(１枚目)'!BC43:BJ43="","",'U-17選手権(１枚目)'!BC43:BJ43)</f>
        <v/>
      </c>
      <c r="BD43" s="770"/>
      <c r="BE43" s="770"/>
      <c r="BF43" s="770"/>
      <c r="BG43" s="770"/>
      <c r="BH43" s="770"/>
      <c r="BI43" s="770"/>
      <c r="BJ43" s="770"/>
      <c r="BK43" s="770" t="str">
        <f>IF('U-17選手権(１枚目)'!BK43:BP43="","",'U-17選手権(１枚目)'!BK43:BP43)</f>
        <v/>
      </c>
      <c r="BL43" s="770"/>
      <c r="BM43" s="770"/>
      <c r="BN43" s="770"/>
      <c r="BO43" s="770"/>
      <c r="BP43" s="770"/>
    </row>
    <row r="44" spans="1:70" ht="7.5" customHeight="1"/>
    <row r="45" spans="1:70" ht="18.75" customHeight="1">
      <c r="C45" s="242" t="s">
        <v>23</v>
      </c>
      <c r="AN45" s="154"/>
    </row>
    <row r="46" spans="1:70" ht="7.5" customHeight="1">
      <c r="AN46" s="154"/>
    </row>
    <row r="47" spans="1:70" ht="18" customHeight="1">
      <c r="C47" s="328"/>
      <c r="D47" s="601">
        <v>2020</v>
      </c>
      <c r="E47" s="601"/>
      <c r="F47" s="601"/>
      <c r="G47" s="601"/>
      <c r="H47" s="601" t="s">
        <v>93</v>
      </c>
      <c r="I47" s="601"/>
      <c r="J47" s="601"/>
      <c r="K47" s="464" t="str">
        <f>IF('U-17選手権(１枚目)'!K47:M47="","",'U-17選手権(１枚目)'!K47:M47)</f>
        <v/>
      </c>
      <c r="L47" s="464"/>
      <c r="M47" s="464"/>
      <c r="N47" s="412" t="s">
        <v>25</v>
      </c>
      <c r="O47" s="412"/>
      <c r="P47" s="412"/>
      <c r="Q47" s="464" t="str">
        <f>IF('U-17選手権(１枚目)'!Q47:S47="","",'U-17選手権(１枚目)'!Q47:S47)</f>
        <v/>
      </c>
      <c r="R47" s="464"/>
      <c r="S47" s="464"/>
      <c r="T47" s="412" t="s">
        <v>27</v>
      </c>
      <c r="U47" s="412"/>
      <c r="V47" s="412"/>
      <c r="AN47" s="154"/>
    </row>
    <row r="48" spans="1:70" ht="18.75" customHeight="1">
      <c r="C48" s="462" t="str">
        <f>IF('U-17選手権(１枚目)'!C48:AF48="","",'U-17選手権(１枚目)'!C48:AF48)</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335"/>
      <c r="AH48" s="335"/>
      <c r="AI48" s="335"/>
      <c r="AJ48" s="335"/>
      <c r="AK48" s="335"/>
      <c r="AL48" s="335"/>
      <c r="AM48" s="153" t="s">
        <v>304</v>
      </c>
      <c r="AN48" s="335"/>
      <c r="AO48" s="335"/>
      <c r="AP48" s="464" t="str">
        <f>IF('U-17選手権(１枚目)'!AP48:BD48="","",'U-17選手権(１枚目)'!AP48:BD48)</f>
        <v/>
      </c>
      <c r="AQ48" s="464"/>
      <c r="AR48" s="464"/>
      <c r="AS48" s="464"/>
      <c r="AT48" s="464"/>
      <c r="AU48" s="464"/>
      <c r="AV48" s="464"/>
      <c r="AW48" s="464"/>
      <c r="AX48" s="464"/>
      <c r="AY48" s="464"/>
      <c r="AZ48" s="464"/>
      <c r="BA48" s="464"/>
      <c r="BB48" s="464"/>
      <c r="BC48" s="464"/>
      <c r="BD48" s="464"/>
      <c r="BG48" s="412" t="s">
        <v>29</v>
      </c>
      <c r="BH48" s="412"/>
      <c r="BI48" s="412"/>
    </row>
  </sheetData>
  <sheetProtection sheet="1" objects="1" scenarios="1"/>
  <mergeCells count="387">
    <mergeCell ref="C6:I6"/>
    <mergeCell ref="N6:Y6"/>
    <mergeCell ref="C1:BP1"/>
    <mergeCell ref="C3:I3"/>
    <mergeCell ref="J3:AP3"/>
    <mergeCell ref="C4:I4"/>
    <mergeCell ref="N4:Y4"/>
    <mergeCell ref="AC4:AF4"/>
    <mergeCell ref="AH4:AI4"/>
    <mergeCell ref="AJ4:AP5"/>
    <mergeCell ref="AX4:BJ4"/>
    <mergeCell ref="C5:I5"/>
    <mergeCell ref="N5:Y5"/>
    <mergeCell ref="AC5:AF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BG40:BJ40"/>
    <mergeCell ref="BK40:BP40"/>
    <mergeCell ref="BK39:BP39"/>
    <mergeCell ref="C38:E38"/>
    <mergeCell ref="F38:I38"/>
    <mergeCell ref="L38:W38"/>
    <mergeCell ref="Z38:AC38"/>
    <mergeCell ref="AD38:AI38"/>
    <mergeCell ref="AJ38:AL38"/>
    <mergeCell ref="AM38:AP38"/>
    <mergeCell ref="AS38:BD38"/>
    <mergeCell ref="BG38:BJ38"/>
    <mergeCell ref="C41:I43"/>
    <mergeCell ref="J41:Q41"/>
    <mergeCell ref="R41:Y41"/>
    <mergeCell ref="Z41:AF41"/>
    <mergeCell ref="AG41:AL41"/>
    <mergeCell ref="AM41:AT41"/>
    <mergeCell ref="AM39:AP39"/>
    <mergeCell ref="AS39:BD39"/>
    <mergeCell ref="BG39:BJ39"/>
    <mergeCell ref="C40:E40"/>
    <mergeCell ref="F40:I40"/>
    <mergeCell ref="L40:W40"/>
    <mergeCell ref="Z40:AC40"/>
    <mergeCell ref="AD40:AI40"/>
    <mergeCell ref="AJ40:AL40"/>
    <mergeCell ref="J42:N43"/>
    <mergeCell ref="O42:Q42"/>
    <mergeCell ref="R42:Y42"/>
    <mergeCell ref="Z42:AF42"/>
    <mergeCell ref="AG42:AL42"/>
    <mergeCell ref="AM42:AQ43"/>
    <mergeCell ref="AR42:AT42"/>
    <mergeCell ref="AM40:AP40"/>
    <mergeCell ref="AS40:BD40"/>
    <mergeCell ref="C48:AF48"/>
    <mergeCell ref="AP48:BD48"/>
    <mergeCell ref="BG48:BI48"/>
    <mergeCell ref="BH2:BP3"/>
    <mergeCell ref="BK43:BP43"/>
    <mergeCell ref="D47:G47"/>
    <mergeCell ref="H47:J47"/>
    <mergeCell ref="K47:M47"/>
    <mergeCell ref="N47:P47"/>
    <mergeCell ref="Q47:S47"/>
    <mergeCell ref="T47:V47"/>
    <mergeCell ref="AU42:BB42"/>
    <mergeCell ref="BC42:BJ42"/>
    <mergeCell ref="BK42:BP42"/>
    <mergeCell ref="O43:Q43"/>
    <mergeCell ref="R43:Y43"/>
    <mergeCell ref="Z43:AF43"/>
    <mergeCell ref="AG43:AL43"/>
    <mergeCell ref="AR43:AT43"/>
    <mergeCell ref="AU43:BB43"/>
    <mergeCell ref="BC43:BJ43"/>
    <mergeCell ref="AU41:BB41"/>
    <mergeCell ref="BC41:BJ41"/>
    <mergeCell ref="BK41:BP41"/>
  </mergeCells>
  <phoneticPr fontId="2"/>
  <dataValidations count="3">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formula1>"A-G,A-15,A-12,B,C"</formula1>
    </dataValidation>
    <dataValidation type="list" allowBlank="1" showInputMessage="1" showErrorMessage="1" sqref="WWL983047:WWM98304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formula1>"１,２,３,４"</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75" customHeight="1">
      <c r="C1" s="437" t="s">
        <v>319</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24.75" customHeight="1">
      <c r="C2" s="437" t="s">
        <v>287</v>
      </c>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row>
    <row r="3" spans="1:70" ht="24.7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75" customHeight="1">
      <c r="C4" s="203"/>
      <c r="D4" s="204"/>
      <c r="E4" s="204"/>
      <c r="F4" s="414" t="s">
        <v>6</v>
      </c>
      <c r="G4" s="414"/>
      <c r="H4" s="414"/>
      <c r="I4" s="414"/>
      <c r="J4" s="414"/>
      <c r="K4" s="414"/>
      <c r="L4" s="414"/>
      <c r="M4" s="414"/>
      <c r="N4" s="414"/>
      <c r="O4" s="205"/>
      <c r="P4" s="205"/>
      <c r="Q4" s="790" t="str">
        <f>IF(ISBLANK('U-17選手権(１枚目)'!J3),"",'U-17選手権(１枚目)'!J3)</f>
        <v/>
      </c>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205"/>
      <c r="AX4" s="204"/>
      <c r="AY4" s="204"/>
      <c r="AZ4" s="204"/>
      <c r="BA4" s="204"/>
      <c r="BB4" s="204"/>
      <c r="BC4" s="204"/>
      <c r="BD4" s="204"/>
      <c r="BE4" s="204"/>
      <c r="BF4" s="204"/>
      <c r="BG4" s="204"/>
      <c r="BH4" s="204"/>
      <c r="BI4" s="204"/>
      <c r="BJ4" s="204"/>
      <c r="BK4" s="204"/>
      <c r="BL4" s="204"/>
      <c r="BM4" s="204"/>
      <c r="BN4" s="204"/>
      <c r="BO4" s="204"/>
      <c r="BP4" s="204"/>
    </row>
    <row r="5" spans="1:70" ht="24.7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75" customHeight="1">
      <c r="C6" s="203"/>
      <c r="D6" s="204"/>
      <c r="E6" s="204"/>
      <c r="F6" s="414" t="s">
        <v>7</v>
      </c>
      <c r="G6" s="414"/>
      <c r="H6" s="414"/>
      <c r="I6" s="414"/>
      <c r="J6" s="414"/>
      <c r="K6" s="414"/>
      <c r="L6" s="414"/>
      <c r="M6" s="414"/>
      <c r="N6" s="414"/>
      <c r="O6" s="206"/>
      <c r="P6" s="206"/>
      <c r="Q6" s="486" t="str">
        <f>IF(ISBLANK('U-17選手権(１枚目)'!N5),"",'U-17選手権(１枚目)'!N5)</f>
        <v/>
      </c>
      <c r="R6" s="486"/>
      <c r="S6" s="486"/>
      <c r="T6" s="486"/>
      <c r="U6" s="486"/>
      <c r="V6" s="486"/>
      <c r="W6" s="486"/>
      <c r="X6" s="486"/>
      <c r="Y6" s="486"/>
      <c r="Z6" s="486"/>
      <c r="AA6" s="486"/>
      <c r="AB6" s="486"/>
      <c r="AC6" s="486"/>
      <c r="AD6" s="486"/>
      <c r="AE6" s="486"/>
      <c r="AF6" s="486"/>
      <c r="AG6" s="486"/>
      <c r="AH6" s="48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7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7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7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24.7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21</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24.7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22</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24.7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23</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24.7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24</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24.7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25</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24.7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26</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24.7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27</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24.7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28</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24.7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29</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24.7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30</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24.7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31</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24.7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32</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24.7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33</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24.7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34</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24.7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35</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24.7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36</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24.7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37</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24.7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38</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24.7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39</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24.7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40</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7.5" customHeight="1"/>
    <row r="31" spans="1:70" s="161" customFormat="1">
      <c r="C31" s="161" t="s">
        <v>279</v>
      </c>
      <c r="AN31" s="213"/>
    </row>
    <row r="32" spans="1:70" s="161" customFormat="1" ht="7.5" customHeight="1">
      <c r="AN32" s="213"/>
    </row>
    <row r="33" spans="3:61" s="161" customFormat="1">
      <c r="C33" s="410" t="s">
        <v>310</v>
      </c>
      <c r="D33" s="410"/>
      <c r="E33" s="410"/>
      <c r="F33" s="410"/>
      <c r="G33" s="410"/>
      <c r="H33" s="410" t="s">
        <v>305</v>
      </c>
      <c r="I33" s="410"/>
      <c r="J33" s="410"/>
      <c r="K33" s="410" t="s">
        <v>320</v>
      </c>
      <c r="L33" s="410"/>
      <c r="M33" s="410"/>
      <c r="N33" s="410" t="s">
        <v>25</v>
      </c>
      <c r="O33" s="410"/>
      <c r="P33" s="410"/>
      <c r="Q33" s="410"/>
      <c r="R33" s="410"/>
      <c r="S33" s="410"/>
      <c r="T33" s="410" t="s">
        <v>27</v>
      </c>
      <c r="U33" s="410"/>
      <c r="V33" s="410"/>
      <c r="AN33" s="213"/>
    </row>
    <row r="34" spans="3:61" s="161" customFormat="1" ht="18.75" customHeight="1">
      <c r="C34" s="462" t="str">
        <f>IF(ISBLANK(春季大会!C53),"",春季大会!C53)</f>
        <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214"/>
      <c r="AH34" s="214"/>
      <c r="AI34" s="214"/>
      <c r="AJ34" s="214"/>
      <c r="AK34" s="410" t="s">
        <v>304</v>
      </c>
      <c r="AL34" s="410"/>
      <c r="AM34" s="410"/>
      <c r="AN34" s="410"/>
      <c r="AO34" s="410"/>
      <c r="AP34" s="214"/>
      <c r="AQ34" s="464" t="str">
        <f>IF(ISBLANK(春季大会!AQ53),"",春季大会!AQ53)</f>
        <v/>
      </c>
      <c r="AR34" s="464"/>
      <c r="AS34" s="464"/>
      <c r="AT34" s="464"/>
      <c r="AU34" s="464"/>
      <c r="AV34" s="464"/>
      <c r="AW34" s="464"/>
      <c r="AX34" s="464"/>
      <c r="AY34" s="464"/>
      <c r="AZ34" s="464"/>
      <c r="BA34" s="464"/>
      <c r="BB34" s="464"/>
      <c r="BC34" s="464"/>
      <c r="BD34" s="464"/>
      <c r="BG34" s="410" t="s">
        <v>29</v>
      </c>
      <c r="BH34" s="410"/>
      <c r="BI34" s="410"/>
    </row>
  </sheetData>
  <sheetProtection sheet="1" objects="1" scenarios="1"/>
  <mergeCells count="2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G71"/>
  <sheetViews>
    <sheetView workbookViewId="0">
      <selection activeCell="AZ16" sqref="AZ16"/>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9"/>
      <c r="AT1" s="99"/>
      <c r="AU1" s="99"/>
      <c r="AV1" s="99"/>
      <c r="AW1" s="99"/>
      <c r="AX1" s="99"/>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796" t="s">
        <v>85</v>
      </c>
      <c r="C2" s="797"/>
      <c r="D2" s="797"/>
      <c r="E2" s="797"/>
      <c r="F2" s="797"/>
      <c r="G2" s="798"/>
      <c r="H2" s="799" t="str">
        <f>IF(ISBLANK('ﾌﾞﾛｯｸﾘｰｸﾞ_ｴﾝﾄﾘｰ申込書(１枚目)'!I3),"",'ﾌﾞﾛｯｸﾘｰｸﾞ_ｴﾝﾄﾘｰ申込書(１枚目)'!I3)</f>
        <v/>
      </c>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1"/>
      <c r="AS2" s="70"/>
      <c r="AT2" s="70"/>
      <c r="AU2" s="70"/>
      <c r="AV2" s="70"/>
      <c r="AW2" s="70"/>
      <c r="AX2" s="7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row>
    <row r="3" spans="2:85" ht="12" customHeight="1">
      <c r="B3" s="793" t="s">
        <v>156</v>
      </c>
      <c r="C3" s="794"/>
      <c r="D3" s="794"/>
      <c r="E3" s="794"/>
      <c r="F3" s="794"/>
      <c r="G3" s="802"/>
      <c r="H3" s="793" t="str">
        <f>IF(ISBLANK('ﾌﾞﾛｯｸﾘｰｸﾞ_ｴﾝﾄﾘｰ申込書(１枚目)'!K4),"",'ﾌﾞﾛｯｸﾘｰｸﾞ_ｴﾝﾄﾘｰ申込書(１枚目)'!K4)</f>
        <v/>
      </c>
      <c r="I3" s="794"/>
      <c r="J3" s="794"/>
      <c r="K3" s="794"/>
      <c r="L3" s="794"/>
      <c r="M3" s="794"/>
      <c r="N3" s="73" t="s">
        <v>31</v>
      </c>
      <c r="O3" s="794" t="str">
        <f>IF(ISBLANK('ﾌﾞﾛｯｸﾘｰｸﾞ_ｴﾝﾄﾘｰ申込書(１枚目)'!R4),"",'ﾌﾞﾛｯｸﾘｰｸﾞ_ｴﾝﾄﾘｰ申込書(１枚目)'!R4)</f>
        <v/>
      </c>
      <c r="P3" s="794"/>
      <c r="Q3" s="74" t="s">
        <v>45</v>
      </c>
      <c r="R3" s="74"/>
      <c r="S3" s="72" t="s">
        <v>32</v>
      </c>
      <c r="T3" s="793" t="s">
        <v>300</v>
      </c>
      <c r="U3" s="794"/>
      <c r="V3" s="794"/>
      <c r="W3" s="794"/>
      <c r="X3" s="794"/>
      <c r="Y3" s="794"/>
      <c r="Z3" s="802"/>
      <c r="AA3" s="793" t="str">
        <f>IF(ISBLANK('ﾌﾞﾛｯｸﾘｰｸﾞ_ｴﾝﾄﾘｰ申込書(１枚目)'!AF4),"",'ﾌﾞﾛｯｸﾘｰｸﾞ_ｴﾝﾄﾘｰ申込書(１枚目)'!AF4)</f>
        <v/>
      </c>
      <c r="AB3" s="794"/>
      <c r="AC3" s="794"/>
      <c r="AD3" s="794"/>
      <c r="AE3" s="794"/>
      <c r="AF3" s="794"/>
      <c r="AG3" s="794"/>
      <c r="AH3" s="794"/>
      <c r="AI3" s="794"/>
      <c r="AJ3" s="794"/>
      <c r="AK3" s="794"/>
      <c r="AL3" s="73" t="s">
        <v>31</v>
      </c>
      <c r="AM3" s="823" t="str">
        <f>IF(ISBLANK('ﾌﾞﾛｯｸﾘｰｸﾞ_ｴﾝﾄﾘｰ申込書(１枚目)'!AO4),"",'ﾌﾞﾛｯｸﾘｰｸﾞ_ｴﾝﾄﾘｰ申込書(１枚目)'!AO4)</f>
        <v/>
      </c>
      <c r="AN3" s="823"/>
      <c r="AO3" s="74" t="s">
        <v>45</v>
      </c>
      <c r="AP3" s="78" t="s">
        <v>32</v>
      </c>
      <c r="AS3" s="101"/>
      <c r="AT3" s="101"/>
      <c r="AU3" s="101"/>
      <c r="AV3" s="101"/>
      <c r="AW3" s="101"/>
      <c r="AX3" s="101"/>
      <c r="AY3" s="101"/>
      <c r="AZ3" s="101"/>
      <c r="BA3" s="101"/>
      <c r="BB3" s="101"/>
      <c r="BC3" s="101"/>
      <c r="BD3" s="101"/>
      <c r="BE3" s="102"/>
      <c r="BF3" s="101"/>
      <c r="BG3" s="101"/>
      <c r="BH3" s="103"/>
      <c r="BI3" s="103"/>
      <c r="BJ3" s="101"/>
      <c r="BK3" s="101"/>
      <c r="BL3" s="101"/>
      <c r="BM3" s="101"/>
      <c r="BN3" s="101"/>
      <c r="BO3" s="101"/>
      <c r="BP3" s="101"/>
      <c r="BQ3" s="101"/>
      <c r="BR3" s="101"/>
      <c r="BS3" s="101"/>
      <c r="BT3" s="101"/>
      <c r="BU3" s="101"/>
      <c r="BV3" s="101"/>
      <c r="BW3" s="101"/>
      <c r="BX3" s="101"/>
      <c r="BY3" s="101"/>
      <c r="BZ3" s="101"/>
      <c r="CA3" s="101"/>
      <c r="CB3" s="101"/>
      <c r="CC3" s="102"/>
      <c r="CD3" s="85"/>
      <c r="CE3" s="85"/>
      <c r="CF3" s="103"/>
      <c r="CG3" s="101"/>
    </row>
    <row r="4" spans="2:85" ht="12" customHeight="1">
      <c r="B4" s="791" t="s">
        <v>294</v>
      </c>
      <c r="C4" s="792"/>
      <c r="D4" s="74" t="s">
        <v>31</v>
      </c>
      <c r="E4" s="792" t="str">
        <f>IF(ISBLANK('ﾌﾞﾛｯｸﾘｰｸﾞ_ｴﾝﾄﾘｰ申込書(１枚目)'!F5),"",'ﾌﾞﾛｯｸﾘｰｸﾞ_ｴﾝﾄﾘｰ申込書(１枚目)'!F5)</f>
        <v/>
      </c>
      <c r="F4" s="792"/>
      <c r="G4" s="75" t="s">
        <v>32</v>
      </c>
      <c r="H4" s="793" t="str">
        <f>IF(ISBLANK('ﾌﾞﾛｯｸﾘｰｸﾞ_ｴﾝﾄﾘｰ申込書(１枚目)'!K5),"",'ﾌﾞﾛｯｸﾘｰｸﾞ_ｴﾝﾄﾘｰ申込書(１枚目)'!K5)</f>
        <v/>
      </c>
      <c r="I4" s="794"/>
      <c r="J4" s="794"/>
      <c r="K4" s="794"/>
      <c r="L4" s="794"/>
      <c r="M4" s="794"/>
      <c r="N4" s="73" t="s">
        <v>31</v>
      </c>
      <c r="O4" s="794" t="str">
        <f>IF(ISBLANK('ﾌﾞﾛｯｸﾘｰｸﾞ_ｴﾝﾄﾘｰ申込書(１枚目)'!R5),"",'ﾌﾞﾛｯｸﾘｰｸﾞ_ｴﾝﾄﾘｰ申込書(１枚目)'!R5)</f>
        <v/>
      </c>
      <c r="P4" s="794"/>
      <c r="Q4" s="74" t="s">
        <v>45</v>
      </c>
      <c r="R4" s="74"/>
      <c r="S4" s="72" t="s">
        <v>32</v>
      </c>
      <c r="T4" s="791" t="s">
        <v>8</v>
      </c>
      <c r="U4" s="792"/>
      <c r="V4" s="792"/>
      <c r="W4" s="792"/>
      <c r="X4" s="792"/>
      <c r="Y4" s="792"/>
      <c r="Z4" s="795"/>
      <c r="AA4" s="793" t="str">
        <f>IF(ISBLANK('ﾌﾞﾛｯｸﾘｰｸﾞ_ｴﾝﾄﾘｰ申込書(１枚目)'!AF5),"",'ﾌﾞﾛｯｸﾘｰｸﾞ_ｴﾝﾄﾘｰ申込書(１枚目)'!AF5)</f>
        <v/>
      </c>
      <c r="AB4" s="794"/>
      <c r="AC4" s="794"/>
      <c r="AD4" s="794"/>
      <c r="AE4" s="794"/>
      <c r="AF4" s="794"/>
      <c r="AG4" s="794"/>
      <c r="AH4" s="794"/>
      <c r="AI4" s="794"/>
      <c r="AJ4" s="794"/>
      <c r="AK4" s="794"/>
      <c r="AL4" s="73"/>
      <c r="AM4" s="823"/>
      <c r="AN4" s="823"/>
      <c r="AO4" s="90"/>
      <c r="AP4" s="78"/>
      <c r="AS4" s="85"/>
      <c r="AT4" s="85"/>
      <c r="AU4" s="103"/>
      <c r="AV4" s="85"/>
      <c r="AW4" s="85"/>
      <c r="AX4" s="103"/>
      <c r="AY4" s="101"/>
      <c r="AZ4" s="101"/>
      <c r="BA4" s="101"/>
      <c r="BB4" s="101"/>
      <c r="BC4" s="101"/>
      <c r="BD4" s="101"/>
      <c r="BE4" s="102"/>
      <c r="BF4" s="101"/>
      <c r="BG4" s="101"/>
      <c r="BH4" s="103"/>
      <c r="BI4" s="103"/>
      <c r="BJ4" s="101"/>
      <c r="BK4" s="85"/>
      <c r="BL4" s="85"/>
      <c r="BM4" s="85"/>
      <c r="BN4" s="85"/>
      <c r="BO4" s="85"/>
      <c r="BP4" s="85"/>
      <c r="BQ4" s="85"/>
      <c r="BR4" s="101"/>
      <c r="BS4" s="101"/>
      <c r="BT4" s="101"/>
      <c r="BU4" s="101"/>
      <c r="BV4" s="101"/>
      <c r="BW4" s="101"/>
      <c r="BX4" s="101"/>
      <c r="BY4" s="101"/>
      <c r="BZ4" s="101"/>
      <c r="CA4" s="101"/>
      <c r="CB4" s="101"/>
      <c r="CC4" s="102"/>
      <c r="CD4" s="104"/>
      <c r="CE4" s="104"/>
      <c r="CF4" s="104"/>
      <c r="CG4" s="101"/>
    </row>
    <row r="5" spans="2:85" ht="12" customHeight="1">
      <c r="B5" s="791" t="s">
        <v>294</v>
      </c>
      <c r="C5" s="792"/>
      <c r="D5" s="74" t="s">
        <v>31</v>
      </c>
      <c r="E5" s="792" t="str">
        <f>IF(ISBLANK('ﾌﾞﾛｯｸﾘｰｸﾞ_ｴﾝﾄﾘｰ申込書(１枚目)'!F6),"",'ﾌﾞﾛｯｸﾘｰｸﾞ_ｴﾝﾄﾘｰ申込書(１枚目)'!F6)</f>
        <v/>
      </c>
      <c r="F5" s="792"/>
      <c r="G5" s="75" t="s">
        <v>32</v>
      </c>
      <c r="H5" s="793" t="str">
        <f>IF(ISBLANK('ﾌﾞﾛｯｸﾘｰｸﾞ_ｴﾝﾄﾘｰ申込書(１枚目)'!K6),"",'ﾌﾞﾛｯｸﾘｰｸﾞ_ｴﾝﾄﾘｰ申込書(１枚目)'!K6)</f>
        <v/>
      </c>
      <c r="I5" s="794"/>
      <c r="J5" s="794"/>
      <c r="K5" s="794"/>
      <c r="L5" s="794"/>
      <c r="M5" s="794"/>
      <c r="N5" s="73" t="s">
        <v>31</v>
      </c>
      <c r="O5" s="794" t="str">
        <f>IF(ISBLANK('ﾌﾞﾛｯｸﾘｰｸﾞ_ｴﾝﾄﾘｰ申込書(１枚目)'!R6),"",'ﾌﾞﾛｯｸﾘｰｸﾞ_ｴﾝﾄﾘｰ申込書(１枚目)'!R6)</f>
        <v/>
      </c>
      <c r="P5" s="794"/>
      <c r="Q5" s="74" t="s">
        <v>45</v>
      </c>
      <c r="R5" s="74"/>
      <c r="S5" s="72" t="s">
        <v>32</v>
      </c>
      <c r="T5" s="791" t="s">
        <v>33</v>
      </c>
      <c r="U5" s="792"/>
      <c r="V5" s="792"/>
      <c r="W5" s="792"/>
      <c r="X5" s="792"/>
      <c r="Y5" s="792"/>
      <c r="Z5" s="795"/>
      <c r="AA5" s="793" t="str">
        <f>IF(ISBLANK('ﾌﾞﾛｯｸﾘｰｸﾞ_ｴﾝﾄﾘｰ申込書(１枚目)'!AF6),"",'ﾌﾞﾛｯｸﾘｰｸﾞ_ｴﾝﾄﾘｰ申込書(１枚目)'!AF6)</f>
        <v/>
      </c>
      <c r="AB5" s="794"/>
      <c r="AC5" s="794"/>
      <c r="AD5" s="794"/>
      <c r="AE5" s="794"/>
      <c r="AF5" s="794"/>
      <c r="AG5" s="794"/>
      <c r="AH5" s="794"/>
      <c r="AI5" s="794"/>
      <c r="AJ5" s="794"/>
      <c r="AK5" s="794"/>
      <c r="AL5" s="73"/>
      <c r="AM5" s="823"/>
      <c r="AN5" s="823"/>
      <c r="AO5" s="90"/>
      <c r="AP5" s="78"/>
      <c r="AS5" s="85"/>
      <c r="AT5" s="85"/>
      <c r="AU5" s="103"/>
      <c r="AV5" s="85"/>
      <c r="AW5" s="85"/>
      <c r="AX5" s="103"/>
      <c r="AY5" s="101"/>
      <c r="AZ5" s="101"/>
      <c r="BA5" s="101"/>
      <c r="BB5" s="101"/>
      <c r="BC5" s="101"/>
      <c r="BD5" s="101"/>
      <c r="BE5" s="102"/>
      <c r="BF5" s="101"/>
      <c r="BG5" s="101"/>
      <c r="BH5" s="103"/>
      <c r="BI5" s="103"/>
      <c r="BJ5" s="101"/>
      <c r="BK5" s="85"/>
      <c r="BL5" s="85"/>
      <c r="BM5" s="85"/>
      <c r="BN5" s="85"/>
      <c r="BO5" s="85"/>
      <c r="BP5" s="85"/>
      <c r="BQ5" s="85"/>
      <c r="BR5" s="101"/>
      <c r="BS5" s="101"/>
      <c r="BT5" s="101"/>
      <c r="BU5" s="101"/>
      <c r="BV5" s="101"/>
      <c r="BW5" s="101"/>
      <c r="BX5" s="101"/>
      <c r="BY5" s="101"/>
      <c r="BZ5" s="101"/>
      <c r="CA5" s="101"/>
      <c r="CB5" s="101"/>
      <c r="CC5" s="102"/>
      <c r="CD5" s="104"/>
      <c r="CE5" s="104"/>
      <c r="CF5" s="104"/>
      <c r="CG5" s="101"/>
    </row>
    <row r="6" spans="2:85" ht="12" customHeight="1">
      <c r="B6" s="791" t="s">
        <v>294</v>
      </c>
      <c r="C6" s="792"/>
      <c r="D6" s="74" t="s">
        <v>31</v>
      </c>
      <c r="E6" s="792" t="str">
        <f>IF(ISBLANK('ﾌﾞﾛｯｸﾘｰｸﾞ_ｴﾝﾄﾘｰ申込書(１枚目)'!F7),"",'ﾌﾞﾛｯｸﾘｰｸﾞ_ｴﾝﾄﾘｰ申込書(１枚目)'!F7)</f>
        <v/>
      </c>
      <c r="F6" s="792"/>
      <c r="G6" s="75" t="s">
        <v>32</v>
      </c>
      <c r="H6" s="793" t="str">
        <f>IF(ISBLANK('ﾌﾞﾛｯｸﾘｰｸﾞ_ｴﾝﾄﾘｰ申込書(１枚目)'!K7),"",'ﾌﾞﾛｯｸﾘｰｸﾞ_ｴﾝﾄﾘｰ申込書(１枚目)'!K7)</f>
        <v/>
      </c>
      <c r="I6" s="794"/>
      <c r="J6" s="794"/>
      <c r="K6" s="794"/>
      <c r="L6" s="794"/>
      <c r="M6" s="794"/>
      <c r="N6" s="73" t="s">
        <v>31</v>
      </c>
      <c r="O6" s="794" t="str">
        <f>IF(ISBLANK('ﾌﾞﾛｯｸﾘｰｸﾞ_ｴﾝﾄﾘｰ申込書(１枚目)'!R7),"",'ﾌﾞﾛｯｸﾘｰｸﾞ_ｴﾝﾄﾘｰ申込書(１枚目)'!R7)</f>
        <v/>
      </c>
      <c r="P6" s="794"/>
      <c r="Q6" s="74" t="s">
        <v>45</v>
      </c>
      <c r="R6" s="74"/>
      <c r="S6" s="72" t="s">
        <v>32</v>
      </c>
      <c r="T6" s="791" t="s">
        <v>33</v>
      </c>
      <c r="U6" s="792"/>
      <c r="V6" s="792"/>
      <c r="W6" s="792"/>
      <c r="X6" s="792"/>
      <c r="Y6" s="792"/>
      <c r="Z6" s="795"/>
      <c r="AA6" s="793" t="str">
        <f>IF(ISBLANK('ﾌﾞﾛｯｸﾘｰｸﾞ_ｴﾝﾄﾘｰ申込書(１枚目)'!AF7),"",'ﾌﾞﾛｯｸﾘｰｸﾞ_ｴﾝﾄﾘｰ申込書(１枚目)'!AF7)</f>
        <v/>
      </c>
      <c r="AB6" s="794"/>
      <c r="AC6" s="794"/>
      <c r="AD6" s="794"/>
      <c r="AE6" s="794"/>
      <c r="AF6" s="794"/>
      <c r="AG6" s="794"/>
      <c r="AH6" s="794"/>
      <c r="AI6" s="794"/>
      <c r="AJ6" s="794"/>
      <c r="AK6" s="794"/>
      <c r="AL6" s="73"/>
      <c r="AM6" s="823"/>
      <c r="AN6" s="823"/>
      <c r="AO6" s="90"/>
      <c r="AP6" s="78"/>
      <c r="AS6" s="85"/>
      <c r="AT6" s="85"/>
      <c r="AU6" s="103"/>
      <c r="AV6" s="85"/>
      <c r="AW6" s="85"/>
      <c r="AX6" s="103"/>
      <c r="AY6" s="101"/>
      <c r="AZ6" s="101"/>
      <c r="BA6" s="101"/>
      <c r="BB6" s="101"/>
      <c r="BC6" s="101"/>
      <c r="BD6" s="101"/>
      <c r="BE6" s="102"/>
      <c r="BF6" s="101"/>
      <c r="BG6" s="101"/>
      <c r="BH6" s="103"/>
      <c r="BI6" s="103"/>
      <c r="BJ6" s="101"/>
      <c r="BK6" s="85"/>
      <c r="BL6" s="85"/>
      <c r="BM6" s="85"/>
      <c r="BN6" s="85"/>
      <c r="BO6" s="85"/>
      <c r="BP6" s="85"/>
      <c r="BQ6" s="85"/>
      <c r="BR6" s="101"/>
      <c r="BS6" s="101"/>
      <c r="BT6" s="101"/>
      <c r="BU6" s="101"/>
      <c r="BV6" s="101"/>
      <c r="BW6" s="101"/>
      <c r="BX6" s="101"/>
      <c r="BY6" s="101"/>
      <c r="BZ6" s="101"/>
      <c r="CA6" s="101"/>
      <c r="CB6" s="101"/>
      <c r="CC6" s="102"/>
      <c r="CD6" s="104"/>
      <c r="CE6" s="104"/>
      <c r="CF6" s="104"/>
      <c r="CG6" s="101"/>
    </row>
    <row r="7" spans="2:85" ht="12" customHeight="1">
      <c r="B7" s="819" t="s">
        <v>13</v>
      </c>
      <c r="C7" s="820"/>
      <c r="D7" s="821"/>
      <c r="E7" s="819" t="s">
        <v>14</v>
      </c>
      <c r="F7" s="820"/>
      <c r="G7" s="821"/>
      <c r="H7" s="76"/>
      <c r="I7" s="797" t="s">
        <v>158</v>
      </c>
      <c r="J7" s="797"/>
      <c r="K7" s="797"/>
      <c r="L7" s="797"/>
      <c r="M7" s="797"/>
      <c r="N7" s="797"/>
      <c r="O7" s="797"/>
      <c r="P7" s="77"/>
      <c r="Q7" s="819" t="s">
        <v>16</v>
      </c>
      <c r="R7" s="820"/>
      <c r="S7" s="821"/>
      <c r="T7" s="819" t="s">
        <v>13</v>
      </c>
      <c r="U7" s="820"/>
      <c r="V7" s="820"/>
      <c r="W7" s="821"/>
      <c r="X7" s="819" t="s">
        <v>14</v>
      </c>
      <c r="Y7" s="820"/>
      <c r="Z7" s="821"/>
      <c r="AA7" s="92"/>
      <c r="AB7" s="797" t="s">
        <v>158</v>
      </c>
      <c r="AC7" s="797"/>
      <c r="AD7" s="797"/>
      <c r="AE7" s="797"/>
      <c r="AF7" s="797"/>
      <c r="AG7" s="797"/>
      <c r="AH7" s="797"/>
      <c r="AI7" s="797"/>
      <c r="AJ7" s="797"/>
      <c r="AK7" s="797"/>
      <c r="AL7" s="797"/>
      <c r="AM7" s="797"/>
      <c r="AN7" s="93"/>
      <c r="AO7" s="822" t="s">
        <v>16</v>
      </c>
      <c r="AP7" s="822"/>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803">
        <v>1</v>
      </c>
      <c r="C8" s="804"/>
      <c r="D8" s="805"/>
      <c r="E8" s="806" t="str">
        <f>IF(ISBLANK('ﾌﾞﾛｯｸﾘｰｸﾞ_ｴﾝﾄﾘｰ申込書(１枚目)'!F9),"",'ﾌﾞﾛｯｸﾘｰｸﾞ_ｴﾝﾄﾘｰ申込書(１枚目)'!F9)</f>
        <v/>
      </c>
      <c r="F8" s="807"/>
      <c r="G8" s="808"/>
      <c r="H8" s="86"/>
      <c r="I8" s="824" t="str">
        <f>IF(ISBLANK('ﾌﾞﾛｯｸﾘｰｸﾞ_ｴﾝﾄﾘｰ申込書(１枚目)'!J9),"",'ﾌﾞﾛｯｸﾘｰｸﾞ_ｴﾝﾄﾘｰ申込書(１枚目)'!J9)</f>
        <v/>
      </c>
      <c r="J8" s="824"/>
      <c r="K8" s="824"/>
      <c r="L8" s="824"/>
      <c r="M8" s="824"/>
      <c r="N8" s="824"/>
      <c r="O8" s="824"/>
      <c r="P8" s="87"/>
      <c r="Q8" s="809" t="str">
        <f>IF(ISBLANK('ﾌﾞﾛｯｸﾘｰｸﾞ_ｴﾝﾄﾘｰ申込書(１枚目)'!Q9),"",'ﾌﾞﾛｯｸﾘｰｸﾞ_ｴﾝﾄﾘｰ申込書(１枚目)'!Q9)</f>
        <v/>
      </c>
      <c r="R8" s="810"/>
      <c r="S8" s="811"/>
      <c r="T8" s="812">
        <v>61</v>
      </c>
      <c r="U8" s="813"/>
      <c r="V8" s="813"/>
      <c r="W8" s="814"/>
      <c r="X8" s="815" t="str">
        <f>IF(ISBLANK('ﾌﾞﾛｯｸﾘｰｸﾞ_ｴﾝﾄﾘｰ申込書(１枚目)'!Z9),"",'ﾌﾞﾛｯｸﾘｰｸﾞ_ｴﾝﾄﾘｰ申込書(１枚目)'!Z9)</f>
        <v/>
      </c>
      <c r="Y8" s="816"/>
      <c r="Z8" s="817"/>
      <c r="AA8" s="89"/>
      <c r="AB8" s="825" t="str">
        <f>IF(ISBLANK('ﾌﾞﾛｯｸﾘｰｸﾞ_ｴﾝﾄﾘｰ申込書(１枚目)'!AD9),"",'ﾌﾞﾛｯｸﾘｰｸﾞ_ｴﾝﾄﾘｰ申込書(１枚目)'!AD9)</f>
        <v/>
      </c>
      <c r="AC8" s="825"/>
      <c r="AD8" s="825"/>
      <c r="AE8" s="825"/>
      <c r="AF8" s="825"/>
      <c r="AG8" s="825"/>
      <c r="AH8" s="825"/>
      <c r="AI8" s="825"/>
      <c r="AJ8" s="825"/>
      <c r="AK8" s="825"/>
      <c r="AL8" s="825"/>
      <c r="AM8" s="825"/>
      <c r="AN8" s="93"/>
      <c r="AO8" s="818" t="str">
        <f>IF(ISBLANK('ﾌﾞﾛｯｸﾘｰｸﾞ_ｴﾝﾄﾘｰ申込書(１枚目)'!AN9),"",'ﾌﾞﾛｯｸﾘｰｸﾞ_ｴﾝﾄﾘｰ申込書(１枚目)'!AN9)</f>
        <v/>
      </c>
      <c r="AP8" s="818"/>
      <c r="AS8" s="105"/>
      <c r="AT8" s="105"/>
      <c r="AU8" s="105"/>
      <c r="AV8" s="106"/>
      <c r="AW8" s="106"/>
      <c r="AX8" s="106"/>
      <c r="AY8" s="106"/>
      <c r="AZ8" s="107"/>
      <c r="BA8" s="107"/>
      <c r="BB8" s="107"/>
      <c r="BC8" s="107"/>
      <c r="BD8" s="107"/>
      <c r="BE8" s="107"/>
      <c r="BF8" s="107"/>
      <c r="BG8" s="106"/>
      <c r="BH8" s="108"/>
      <c r="BI8" s="108"/>
      <c r="BJ8" s="108"/>
      <c r="BK8" s="105"/>
      <c r="BL8" s="105"/>
      <c r="BM8" s="105"/>
      <c r="BN8" s="105"/>
      <c r="BO8" s="106"/>
      <c r="BP8" s="106"/>
      <c r="BQ8" s="106"/>
      <c r="BR8" s="106"/>
      <c r="BS8" s="107"/>
      <c r="BT8" s="107"/>
      <c r="BU8" s="107"/>
      <c r="BV8" s="107"/>
      <c r="BW8" s="107"/>
      <c r="BX8" s="107"/>
      <c r="BY8" s="107"/>
      <c r="BZ8" s="107"/>
      <c r="CA8" s="107"/>
      <c r="CB8" s="107"/>
      <c r="CC8" s="107"/>
      <c r="CD8" s="107"/>
      <c r="CE8" s="71"/>
      <c r="CF8" s="108"/>
      <c r="CG8" s="108"/>
    </row>
    <row r="9" spans="2:85" ht="12" customHeight="1">
      <c r="B9" s="803">
        <v>2</v>
      </c>
      <c r="C9" s="804"/>
      <c r="D9" s="805"/>
      <c r="E9" s="806" t="str">
        <f>IF(ISBLANK('ﾌﾞﾛｯｸﾘｰｸﾞ_ｴﾝﾄﾘｰ申込書(１枚目)'!F10),"",'ﾌﾞﾛｯｸﾘｰｸﾞ_ｴﾝﾄﾘｰ申込書(１枚目)'!F10)</f>
        <v/>
      </c>
      <c r="F9" s="807"/>
      <c r="G9" s="808"/>
      <c r="H9" s="86"/>
      <c r="I9" s="824" t="str">
        <f>IF(ISBLANK('ﾌﾞﾛｯｸﾘｰｸﾞ_ｴﾝﾄﾘｰ申込書(１枚目)'!J10),"",'ﾌﾞﾛｯｸﾘｰｸﾞ_ｴﾝﾄﾘｰ申込書(１枚目)'!J10)</f>
        <v/>
      </c>
      <c r="J9" s="824"/>
      <c r="K9" s="824"/>
      <c r="L9" s="824"/>
      <c r="M9" s="824"/>
      <c r="N9" s="824"/>
      <c r="O9" s="824"/>
      <c r="P9" s="87"/>
      <c r="Q9" s="809" t="str">
        <f>IF(ISBLANK('ﾌﾞﾛｯｸﾘｰｸﾞ_ｴﾝﾄﾘｰ申込書(１枚目)'!Q10),"",'ﾌﾞﾛｯｸﾘｰｸﾞ_ｴﾝﾄﾘｰ申込書(１枚目)'!Q10)</f>
        <v/>
      </c>
      <c r="R9" s="810"/>
      <c r="S9" s="811"/>
      <c r="T9" s="812">
        <v>62</v>
      </c>
      <c r="U9" s="813"/>
      <c r="V9" s="813"/>
      <c r="W9" s="814"/>
      <c r="X9" s="815" t="str">
        <f>IF(ISBLANK('ﾌﾞﾛｯｸﾘｰｸﾞ_ｴﾝﾄﾘｰ申込書(１枚目)'!Z10),"",'ﾌﾞﾛｯｸﾘｰｸﾞ_ｴﾝﾄﾘｰ申込書(１枚目)'!Z10)</f>
        <v/>
      </c>
      <c r="Y9" s="816"/>
      <c r="Z9" s="817"/>
      <c r="AA9" s="91"/>
      <c r="AB9" s="825" t="str">
        <f>IF(ISBLANK('ﾌﾞﾛｯｸﾘｰｸﾞ_ｴﾝﾄﾘｰ申込書(１枚目)'!AD10),"",'ﾌﾞﾛｯｸﾘｰｸﾞ_ｴﾝﾄﾘｰ申込書(１枚目)'!AD10)</f>
        <v/>
      </c>
      <c r="AC9" s="825"/>
      <c r="AD9" s="825"/>
      <c r="AE9" s="825"/>
      <c r="AF9" s="825"/>
      <c r="AG9" s="825"/>
      <c r="AH9" s="825"/>
      <c r="AI9" s="825"/>
      <c r="AJ9" s="825"/>
      <c r="AK9" s="825"/>
      <c r="AL9" s="825"/>
      <c r="AM9" s="825"/>
      <c r="AN9" s="94"/>
      <c r="AO9" s="818" t="str">
        <f>IF(ISBLANK('ﾌﾞﾛｯｸﾘｰｸﾞ_ｴﾝﾄﾘｰ申込書(１枚目)'!AN10),"",'ﾌﾞﾛｯｸﾘｰｸﾞ_ｴﾝﾄﾘｰ申込書(１枚目)'!AN10)</f>
        <v/>
      </c>
      <c r="AP9" s="818"/>
      <c r="AS9" s="105"/>
      <c r="AT9" s="105"/>
      <c r="AU9" s="105"/>
      <c r="AV9" s="106"/>
      <c r="AW9" s="106"/>
      <c r="AX9" s="106"/>
      <c r="AY9" s="106"/>
      <c r="AZ9" s="107"/>
      <c r="BA9" s="107"/>
      <c r="BB9" s="107"/>
      <c r="BC9" s="107"/>
      <c r="BD9" s="107"/>
      <c r="BE9" s="107"/>
      <c r="BF9" s="107"/>
      <c r="BG9" s="106"/>
      <c r="BH9" s="108"/>
      <c r="BI9" s="108"/>
      <c r="BJ9" s="108"/>
      <c r="BK9" s="105"/>
      <c r="BL9" s="105"/>
      <c r="BM9" s="105"/>
      <c r="BN9" s="105"/>
      <c r="BO9" s="106"/>
      <c r="BP9" s="106"/>
      <c r="BQ9" s="106"/>
      <c r="BR9" s="106"/>
      <c r="BS9" s="107"/>
      <c r="BT9" s="107"/>
      <c r="BU9" s="107"/>
      <c r="BV9" s="107"/>
      <c r="BW9" s="107"/>
      <c r="BX9" s="107"/>
      <c r="BY9" s="107"/>
      <c r="BZ9" s="107"/>
      <c r="CA9" s="107"/>
      <c r="CB9" s="107"/>
      <c r="CC9" s="107"/>
      <c r="CD9" s="107"/>
      <c r="CE9" s="71"/>
      <c r="CF9" s="108"/>
      <c r="CG9" s="108"/>
    </row>
    <row r="10" spans="2:85" ht="12" customHeight="1">
      <c r="B10" s="803">
        <v>3</v>
      </c>
      <c r="C10" s="804"/>
      <c r="D10" s="805"/>
      <c r="E10" s="806" t="str">
        <f>IF(ISBLANK('ﾌﾞﾛｯｸﾘｰｸﾞ_ｴﾝﾄﾘｰ申込書(１枚目)'!F11),"",'ﾌﾞﾛｯｸﾘｰｸﾞ_ｴﾝﾄﾘｰ申込書(１枚目)'!F11)</f>
        <v/>
      </c>
      <c r="F10" s="807"/>
      <c r="G10" s="808"/>
      <c r="H10" s="86"/>
      <c r="I10" s="824" t="str">
        <f>IF(ISBLANK('ﾌﾞﾛｯｸﾘｰｸﾞ_ｴﾝﾄﾘｰ申込書(１枚目)'!J11),"",'ﾌﾞﾛｯｸﾘｰｸﾞ_ｴﾝﾄﾘｰ申込書(１枚目)'!J11)</f>
        <v/>
      </c>
      <c r="J10" s="824"/>
      <c r="K10" s="824"/>
      <c r="L10" s="824"/>
      <c r="M10" s="824"/>
      <c r="N10" s="824"/>
      <c r="O10" s="824"/>
      <c r="P10" s="87"/>
      <c r="Q10" s="809" t="str">
        <f>IF(ISBLANK('ﾌﾞﾛｯｸﾘｰｸﾞ_ｴﾝﾄﾘｰ申込書(１枚目)'!Q11),"",'ﾌﾞﾛｯｸﾘｰｸﾞ_ｴﾝﾄﾘｰ申込書(１枚目)'!Q11)</f>
        <v/>
      </c>
      <c r="R10" s="810"/>
      <c r="S10" s="811"/>
      <c r="T10" s="812">
        <v>63</v>
      </c>
      <c r="U10" s="813"/>
      <c r="V10" s="813"/>
      <c r="W10" s="814"/>
      <c r="X10" s="815" t="str">
        <f>IF(ISBLANK('ﾌﾞﾛｯｸﾘｰｸﾞ_ｴﾝﾄﾘｰ申込書(１枚目)'!Z11),"",'ﾌﾞﾛｯｸﾘｰｸﾞ_ｴﾝﾄﾘｰ申込書(１枚目)'!Z11)</f>
        <v/>
      </c>
      <c r="Y10" s="816"/>
      <c r="Z10" s="817"/>
      <c r="AA10" s="89"/>
      <c r="AB10" s="825" t="str">
        <f>IF(ISBLANK('ﾌﾞﾛｯｸﾘｰｸﾞ_ｴﾝﾄﾘｰ申込書(１枚目)'!AD11),"",'ﾌﾞﾛｯｸﾘｰｸﾞ_ｴﾝﾄﾘｰ申込書(１枚目)'!AD11)</f>
        <v/>
      </c>
      <c r="AC10" s="825"/>
      <c r="AD10" s="825"/>
      <c r="AE10" s="825"/>
      <c r="AF10" s="825"/>
      <c r="AG10" s="825"/>
      <c r="AH10" s="825"/>
      <c r="AI10" s="825"/>
      <c r="AJ10" s="825"/>
      <c r="AK10" s="825"/>
      <c r="AL10" s="825"/>
      <c r="AM10" s="825"/>
      <c r="AN10" s="94"/>
      <c r="AO10" s="818" t="str">
        <f>IF(ISBLANK('ﾌﾞﾛｯｸﾘｰｸﾞ_ｴﾝﾄﾘｰ申込書(１枚目)'!AN11),"",'ﾌﾞﾛｯｸﾘｰｸﾞ_ｴﾝﾄﾘｰ申込書(１枚目)'!AN11)</f>
        <v/>
      </c>
      <c r="AP10" s="818"/>
      <c r="AS10" s="105"/>
      <c r="AT10" s="105"/>
      <c r="AU10" s="105"/>
      <c r="AV10" s="106"/>
      <c r="AW10" s="106"/>
      <c r="AX10" s="106"/>
      <c r="AY10" s="106"/>
      <c r="AZ10" s="107"/>
      <c r="BA10" s="107"/>
      <c r="BB10" s="107"/>
      <c r="BC10" s="107"/>
      <c r="BD10" s="107"/>
      <c r="BE10" s="107"/>
      <c r="BF10" s="107"/>
      <c r="BG10" s="106"/>
      <c r="BH10" s="108"/>
      <c r="BI10" s="108"/>
      <c r="BJ10" s="108"/>
      <c r="BK10" s="105"/>
      <c r="BL10" s="105"/>
      <c r="BM10" s="105"/>
      <c r="BN10" s="105"/>
      <c r="BO10" s="106"/>
      <c r="BP10" s="106"/>
      <c r="BQ10" s="106"/>
      <c r="BR10" s="106"/>
      <c r="BS10" s="107"/>
      <c r="BT10" s="107"/>
      <c r="BU10" s="107"/>
      <c r="BV10" s="107"/>
      <c r="BW10" s="107"/>
      <c r="BX10" s="107"/>
      <c r="BY10" s="107"/>
      <c r="BZ10" s="107"/>
      <c r="CA10" s="107"/>
      <c r="CB10" s="107"/>
      <c r="CC10" s="107"/>
      <c r="CD10" s="107"/>
      <c r="CE10" s="71"/>
      <c r="CF10" s="108"/>
      <c r="CG10" s="108"/>
    </row>
    <row r="11" spans="2:85" ht="12" customHeight="1">
      <c r="B11" s="803">
        <v>4</v>
      </c>
      <c r="C11" s="804"/>
      <c r="D11" s="805"/>
      <c r="E11" s="806" t="str">
        <f>IF(ISBLANK('ﾌﾞﾛｯｸﾘｰｸﾞ_ｴﾝﾄﾘｰ申込書(１枚目)'!F12),"",'ﾌﾞﾛｯｸﾘｰｸﾞ_ｴﾝﾄﾘｰ申込書(１枚目)'!F12)</f>
        <v/>
      </c>
      <c r="F11" s="807"/>
      <c r="G11" s="808"/>
      <c r="H11" s="86"/>
      <c r="I11" s="824" t="str">
        <f>IF(ISBLANK('ﾌﾞﾛｯｸﾘｰｸﾞ_ｴﾝﾄﾘｰ申込書(１枚目)'!J12),"",'ﾌﾞﾛｯｸﾘｰｸﾞ_ｴﾝﾄﾘｰ申込書(１枚目)'!J12)</f>
        <v/>
      </c>
      <c r="J11" s="824"/>
      <c r="K11" s="824"/>
      <c r="L11" s="824"/>
      <c r="M11" s="824"/>
      <c r="N11" s="824"/>
      <c r="O11" s="824"/>
      <c r="P11" s="87"/>
      <c r="Q11" s="809" t="str">
        <f>IF(ISBLANK('ﾌﾞﾛｯｸﾘｰｸﾞ_ｴﾝﾄﾘｰ申込書(１枚目)'!Q12),"",'ﾌﾞﾛｯｸﾘｰｸﾞ_ｴﾝﾄﾘｰ申込書(１枚目)'!Q12)</f>
        <v/>
      </c>
      <c r="R11" s="810"/>
      <c r="S11" s="811"/>
      <c r="T11" s="812">
        <v>64</v>
      </c>
      <c r="U11" s="813"/>
      <c r="V11" s="813"/>
      <c r="W11" s="814"/>
      <c r="X11" s="815" t="str">
        <f>IF(ISBLANK('ﾌﾞﾛｯｸﾘｰｸﾞ_ｴﾝﾄﾘｰ申込書(１枚目)'!Z12),"",'ﾌﾞﾛｯｸﾘｰｸﾞ_ｴﾝﾄﾘｰ申込書(１枚目)'!Z12)</f>
        <v/>
      </c>
      <c r="Y11" s="816"/>
      <c r="Z11" s="817"/>
      <c r="AA11" s="89"/>
      <c r="AB11" s="825" t="str">
        <f>IF(ISBLANK('ﾌﾞﾛｯｸﾘｰｸﾞ_ｴﾝﾄﾘｰ申込書(１枚目)'!AD12),"",'ﾌﾞﾛｯｸﾘｰｸﾞ_ｴﾝﾄﾘｰ申込書(１枚目)'!AD12)</f>
        <v/>
      </c>
      <c r="AC11" s="825"/>
      <c r="AD11" s="825"/>
      <c r="AE11" s="825"/>
      <c r="AF11" s="825"/>
      <c r="AG11" s="825"/>
      <c r="AH11" s="825"/>
      <c r="AI11" s="825"/>
      <c r="AJ11" s="825"/>
      <c r="AK11" s="825"/>
      <c r="AL11" s="825"/>
      <c r="AM11" s="825"/>
      <c r="AN11" s="94"/>
      <c r="AO11" s="818" t="str">
        <f>IF(ISBLANK('ﾌﾞﾛｯｸﾘｰｸﾞ_ｴﾝﾄﾘｰ申込書(１枚目)'!AN12),"",'ﾌﾞﾛｯｸﾘｰｸﾞ_ｴﾝﾄﾘｰ申込書(１枚目)'!AN12)</f>
        <v/>
      </c>
      <c r="AP11" s="818"/>
      <c r="AS11" s="105"/>
      <c r="AT11" s="105"/>
      <c r="AU11" s="105"/>
      <c r="AV11" s="106"/>
      <c r="AW11" s="106"/>
      <c r="AX11" s="106"/>
      <c r="AY11" s="106"/>
      <c r="AZ11" s="107"/>
      <c r="BA11" s="107"/>
      <c r="BB11" s="107"/>
      <c r="BC11" s="107"/>
      <c r="BD11" s="107"/>
      <c r="BE11" s="107"/>
      <c r="BF11" s="107"/>
      <c r="BG11" s="106"/>
      <c r="BH11" s="108"/>
      <c r="BI11" s="108"/>
      <c r="BJ11" s="108"/>
      <c r="BK11" s="105"/>
      <c r="BL11" s="105"/>
      <c r="BM11" s="105"/>
      <c r="BN11" s="105"/>
      <c r="BO11" s="106"/>
      <c r="BP11" s="106"/>
      <c r="BQ11" s="106"/>
      <c r="BR11" s="106"/>
      <c r="BS11" s="107"/>
      <c r="BT11" s="107"/>
      <c r="BU11" s="107"/>
      <c r="BV11" s="107"/>
      <c r="BW11" s="107"/>
      <c r="BX11" s="107"/>
      <c r="BY11" s="107"/>
      <c r="BZ11" s="107"/>
      <c r="CA11" s="107"/>
      <c r="CB11" s="107"/>
      <c r="CC11" s="107"/>
      <c r="CD11" s="107"/>
      <c r="CE11" s="71"/>
      <c r="CF11" s="108"/>
      <c r="CG11" s="108"/>
    </row>
    <row r="12" spans="2:85" ht="12" customHeight="1">
      <c r="B12" s="803">
        <v>5</v>
      </c>
      <c r="C12" s="804"/>
      <c r="D12" s="805"/>
      <c r="E12" s="806" t="str">
        <f>IF(ISBLANK('ﾌﾞﾛｯｸﾘｰｸﾞ_ｴﾝﾄﾘｰ申込書(１枚目)'!F13),"",'ﾌﾞﾛｯｸﾘｰｸﾞ_ｴﾝﾄﾘｰ申込書(１枚目)'!F13)</f>
        <v/>
      </c>
      <c r="F12" s="807"/>
      <c r="G12" s="808"/>
      <c r="H12" s="86"/>
      <c r="I12" s="824" t="str">
        <f>IF(ISBLANK('ﾌﾞﾛｯｸﾘｰｸﾞ_ｴﾝﾄﾘｰ申込書(１枚目)'!J13),"",'ﾌﾞﾛｯｸﾘｰｸﾞ_ｴﾝﾄﾘｰ申込書(１枚目)'!J13)</f>
        <v/>
      </c>
      <c r="J12" s="824"/>
      <c r="K12" s="824"/>
      <c r="L12" s="824"/>
      <c r="M12" s="824"/>
      <c r="N12" s="824"/>
      <c r="O12" s="824"/>
      <c r="P12" s="87"/>
      <c r="Q12" s="809" t="str">
        <f>IF(ISBLANK('ﾌﾞﾛｯｸﾘｰｸﾞ_ｴﾝﾄﾘｰ申込書(１枚目)'!Q13),"",'ﾌﾞﾛｯｸﾘｰｸﾞ_ｴﾝﾄﾘｰ申込書(１枚目)'!Q13)</f>
        <v/>
      </c>
      <c r="R12" s="810"/>
      <c r="S12" s="811"/>
      <c r="T12" s="812">
        <v>65</v>
      </c>
      <c r="U12" s="813"/>
      <c r="V12" s="813"/>
      <c r="W12" s="814"/>
      <c r="X12" s="815" t="str">
        <f>IF(ISBLANK('ﾌﾞﾛｯｸﾘｰｸﾞ_ｴﾝﾄﾘｰ申込書(１枚目)'!Z13),"",'ﾌﾞﾛｯｸﾘｰｸﾞ_ｴﾝﾄﾘｰ申込書(１枚目)'!Z13)</f>
        <v/>
      </c>
      <c r="Y12" s="816"/>
      <c r="Z12" s="817"/>
      <c r="AA12" s="89"/>
      <c r="AB12" s="825" t="str">
        <f>IF(ISBLANK('ﾌﾞﾛｯｸﾘｰｸﾞ_ｴﾝﾄﾘｰ申込書(１枚目)'!AD13),"",'ﾌﾞﾛｯｸﾘｰｸﾞ_ｴﾝﾄﾘｰ申込書(１枚目)'!AD13)</f>
        <v/>
      </c>
      <c r="AC12" s="825"/>
      <c r="AD12" s="825"/>
      <c r="AE12" s="825"/>
      <c r="AF12" s="825"/>
      <c r="AG12" s="825"/>
      <c r="AH12" s="825"/>
      <c r="AI12" s="825"/>
      <c r="AJ12" s="825"/>
      <c r="AK12" s="825"/>
      <c r="AL12" s="825"/>
      <c r="AM12" s="825"/>
      <c r="AN12" s="94"/>
      <c r="AO12" s="818" t="str">
        <f>IF(ISBLANK('ﾌﾞﾛｯｸﾘｰｸﾞ_ｴﾝﾄﾘｰ申込書(１枚目)'!AN13),"",'ﾌﾞﾛｯｸﾘｰｸﾞ_ｴﾝﾄﾘｰ申込書(１枚目)'!AN13)</f>
        <v/>
      </c>
      <c r="AP12" s="818"/>
      <c r="AS12" s="105"/>
      <c r="AT12" s="105"/>
      <c r="AU12" s="105"/>
      <c r="AV12" s="106"/>
      <c r="AW12" s="106"/>
      <c r="AX12" s="106"/>
      <c r="AY12" s="106"/>
      <c r="AZ12" s="107"/>
      <c r="BA12" s="107"/>
      <c r="BB12" s="107"/>
      <c r="BC12" s="107"/>
      <c r="BD12" s="107"/>
      <c r="BE12" s="107"/>
      <c r="BF12" s="107"/>
      <c r="BG12" s="106"/>
      <c r="BH12" s="108"/>
      <c r="BI12" s="108"/>
      <c r="BJ12" s="108"/>
      <c r="BK12" s="105"/>
      <c r="BL12" s="105"/>
      <c r="BM12" s="105"/>
      <c r="BN12" s="105"/>
      <c r="BO12" s="106"/>
      <c r="BP12" s="106"/>
      <c r="BQ12" s="106"/>
      <c r="BR12" s="106"/>
      <c r="BS12" s="107"/>
      <c r="BT12" s="107"/>
      <c r="BU12" s="107"/>
      <c r="BV12" s="107"/>
      <c r="BW12" s="107"/>
      <c r="BX12" s="107"/>
      <c r="BY12" s="107"/>
      <c r="BZ12" s="107"/>
      <c r="CA12" s="107"/>
      <c r="CB12" s="107"/>
      <c r="CC12" s="107"/>
      <c r="CD12" s="107"/>
      <c r="CE12" s="71"/>
      <c r="CF12" s="108"/>
      <c r="CG12" s="108"/>
    </row>
    <row r="13" spans="2:85" ht="12" customHeight="1">
      <c r="B13" s="803">
        <v>6</v>
      </c>
      <c r="C13" s="804"/>
      <c r="D13" s="805"/>
      <c r="E13" s="806" t="str">
        <f>IF(ISBLANK('ﾌﾞﾛｯｸﾘｰｸﾞ_ｴﾝﾄﾘｰ申込書(１枚目)'!F14),"",'ﾌﾞﾛｯｸﾘｰｸﾞ_ｴﾝﾄﾘｰ申込書(１枚目)'!F14)</f>
        <v/>
      </c>
      <c r="F13" s="807"/>
      <c r="G13" s="808"/>
      <c r="H13" s="86"/>
      <c r="I13" s="824" t="str">
        <f>IF(ISBLANK('ﾌﾞﾛｯｸﾘｰｸﾞ_ｴﾝﾄﾘｰ申込書(１枚目)'!J14),"",'ﾌﾞﾛｯｸﾘｰｸﾞ_ｴﾝﾄﾘｰ申込書(１枚目)'!J14)</f>
        <v/>
      </c>
      <c r="J13" s="824"/>
      <c r="K13" s="824"/>
      <c r="L13" s="824"/>
      <c r="M13" s="824"/>
      <c r="N13" s="824"/>
      <c r="O13" s="824"/>
      <c r="P13" s="87"/>
      <c r="Q13" s="809" t="str">
        <f>IF(ISBLANK('ﾌﾞﾛｯｸﾘｰｸﾞ_ｴﾝﾄﾘｰ申込書(１枚目)'!Q14),"",'ﾌﾞﾛｯｸﾘｰｸﾞ_ｴﾝﾄﾘｰ申込書(１枚目)'!Q14)</f>
        <v/>
      </c>
      <c r="R13" s="810"/>
      <c r="S13" s="811"/>
      <c r="T13" s="812">
        <v>66</v>
      </c>
      <c r="U13" s="813"/>
      <c r="V13" s="813"/>
      <c r="W13" s="814"/>
      <c r="X13" s="815" t="str">
        <f>IF(ISBLANK('ﾌﾞﾛｯｸﾘｰｸﾞ_ｴﾝﾄﾘｰ申込書(１枚目)'!Z14),"",'ﾌﾞﾛｯｸﾘｰｸﾞ_ｴﾝﾄﾘｰ申込書(１枚目)'!Z14)</f>
        <v/>
      </c>
      <c r="Y13" s="816"/>
      <c r="Z13" s="817"/>
      <c r="AA13" s="89"/>
      <c r="AB13" s="825" t="str">
        <f>IF(ISBLANK('ﾌﾞﾛｯｸﾘｰｸﾞ_ｴﾝﾄﾘｰ申込書(１枚目)'!AD14),"",'ﾌﾞﾛｯｸﾘｰｸﾞ_ｴﾝﾄﾘｰ申込書(１枚目)'!AD14)</f>
        <v/>
      </c>
      <c r="AC13" s="825"/>
      <c r="AD13" s="825"/>
      <c r="AE13" s="825"/>
      <c r="AF13" s="825"/>
      <c r="AG13" s="825"/>
      <c r="AH13" s="825"/>
      <c r="AI13" s="825"/>
      <c r="AJ13" s="825"/>
      <c r="AK13" s="825"/>
      <c r="AL13" s="825"/>
      <c r="AM13" s="825"/>
      <c r="AN13" s="94"/>
      <c r="AO13" s="818" t="str">
        <f>IF(ISBLANK('ﾌﾞﾛｯｸﾘｰｸﾞ_ｴﾝﾄﾘｰ申込書(１枚目)'!AN14),"",'ﾌﾞﾛｯｸﾘｰｸﾞ_ｴﾝﾄﾘｰ申込書(１枚目)'!AN14)</f>
        <v/>
      </c>
      <c r="AP13" s="818"/>
      <c r="AS13" s="105"/>
      <c r="AT13" s="105"/>
      <c r="AU13" s="105"/>
      <c r="AV13" s="106"/>
      <c r="AW13" s="106"/>
      <c r="AX13" s="106"/>
      <c r="AY13" s="106"/>
      <c r="AZ13" s="107"/>
      <c r="BA13" s="107"/>
      <c r="BB13" s="107"/>
      <c r="BC13" s="107"/>
      <c r="BD13" s="107"/>
      <c r="BE13" s="107"/>
      <c r="BF13" s="107"/>
      <c r="BG13" s="106"/>
      <c r="BH13" s="108"/>
      <c r="BI13" s="108"/>
      <c r="BJ13" s="108"/>
      <c r="BK13" s="105"/>
      <c r="BL13" s="105"/>
      <c r="BM13" s="105"/>
      <c r="BN13" s="105"/>
      <c r="BO13" s="106"/>
      <c r="BP13" s="106"/>
      <c r="BQ13" s="106"/>
      <c r="BR13" s="106"/>
      <c r="BS13" s="107"/>
      <c r="BT13" s="107"/>
      <c r="BU13" s="107"/>
      <c r="BV13" s="107"/>
      <c r="BW13" s="107"/>
      <c r="BX13" s="107"/>
      <c r="BY13" s="107"/>
      <c r="BZ13" s="107"/>
      <c r="CA13" s="107"/>
      <c r="CB13" s="107"/>
      <c r="CC13" s="107"/>
      <c r="CD13" s="107"/>
      <c r="CE13" s="71"/>
      <c r="CF13" s="108"/>
      <c r="CG13" s="108"/>
    </row>
    <row r="14" spans="2:85" ht="12" customHeight="1">
      <c r="B14" s="803">
        <v>7</v>
      </c>
      <c r="C14" s="804"/>
      <c r="D14" s="805"/>
      <c r="E14" s="806" t="str">
        <f>IF(ISBLANK('ﾌﾞﾛｯｸﾘｰｸﾞ_ｴﾝﾄﾘｰ申込書(１枚目)'!F15),"",'ﾌﾞﾛｯｸﾘｰｸﾞ_ｴﾝﾄﾘｰ申込書(１枚目)'!F15)</f>
        <v/>
      </c>
      <c r="F14" s="807"/>
      <c r="G14" s="808"/>
      <c r="H14" s="86"/>
      <c r="I14" s="824" t="str">
        <f>IF(ISBLANK('ﾌﾞﾛｯｸﾘｰｸﾞ_ｴﾝﾄﾘｰ申込書(１枚目)'!J15),"",'ﾌﾞﾛｯｸﾘｰｸﾞ_ｴﾝﾄﾘｰ申込書(１枚目)'!J15)</f>
        <v/>
      </c>
      <c r="J14" s="824"/>
      <c r="K14" s="824"/>
      <c r="L14" s="824"/>
      <c r="M14" s="824"/>
      <c r="N14" s="824"/>
      <c r="O14" s="824"/>
      <c r="P14" s="87"/>
      <c r="Q14" s="809" t="str">
        <f>IF(ISBLANK('ﾌﾞﾛｯｸﾘｰｸﾞ_ｴﾝﾄﾘｰ申込書(１枚目)'!Q15),"",'ﾌﾞﾛｯｸﾘｰｸﾞ_ｴﾝﾄﾘｰ申込書(１枚目)'!Q15)</f>
        <v/>
      </c>
      <c r="R14" s="810"/>
      <c r="S14" s="811"/>
      <c r="T14" s="812">
        <v>67</v>
      </c>
      <c r="U14" s="813"/>
      <c r="V14" s="813"/>
      <c r="W14" s="814"/>
      <c r="X14" s="815" t="str">
        <f>IF(ISBLANK('ﾌﾞﾛｯｸﾘｰｸﾞ_ｴﾝﾄﾘｰ申込書(１枚目)'!Z15),"",'ﾌﾞﾛｯｸﾘｰｸﾞ_ｴﾝﾄﾘｰ申込書(１枚目)'!Z15)</f>
        <v/>
      </c>
      <c r="Y14" s="816"/>
      <c r="Z14" s="817"/>
      <c r="AA14" s="89"/>
      <c r="AB14" s="825" t="str">
        <f>IF(ISBLANK('ﾌﾞﾛｯｸﾘｰｸﾞ_ｴﾝﾄﾘｰ申込書(１枚目)'!AD15),"",'ﾌﾞﾛｯｸﾘｰｸﾞ_ｴﾝﾄﾘｰ申込書(１枚目)'!AD15)</f>
        <v/>
      </c>
      <c r="AC14" s="825"/>
      <c r="AD14" s="825"/>
      <c r="AE14" s="825"/>
      <c r="AF14" s="825"/>
      <c r="AG14" s="825"/>
      <c r="AH14" s="825"/>
      <c r="AI14" s="825"/>
      <c r="AJ14" s="825"/>
      <c r="AK14" s="825"/>
      <c r="AL14" s="825"/>
      <c r="AM14" s="825"/>
      <c r="AN14" s="94"/>
      <c r="AO14" s="818" t="str">
        <f>IF(ISBLANK('ﾌﾞﾛｯｸﾘｰｸﾞ_ｴﾝﾄﾘｰ申込書(１枚目)'!AN15),"",'ﾌﾞﾛｯｸﾘｰｸﾞ_ｴﾝﾄﾘｰ申込書(１枚目)'!AN15)</f>
        <v/>
      </c>
      <c r="AP14" s="818"/>
      <c r="AS14" s="105"/>
      <c r="AT14" s="105"/>
      <c r="AU14" s="105"/>
      <c r="AV14" s="106"/>
      <c r="AW14" s="106"/>
      <c r="AX14" s="106"/>
      <c r="AY14" s="106"/>
      <c r="AZ14" s="107"/>
      <c r="BA14" s="107"/>
      <c r="BB14" s="107"/>
      <c r="BC14" s="107"/>
      <c r="BD14" s="107"/>
      <c r="BE14" s="107"/>
      <c r="BF14" s="107"/>
      <c r="BG14" s="106"/>
      <c r="BH14" s="108"/>
      <c r="BI14" s="108"/>
      <c r="BJ14" s="108"/>
      <c r="BK14" s="105"/>
      <c r="BL14" s="105"/>
      <c r="BM14" s="105"/>
      <c r="BN14" s="105"/>
      <c r="BO14" s="106"/>
      <c r="BP14" s="106"/>
      <c r="BQ14" s="106"/>
      <c r="BR14" s="106"/>
      <c r="BS14" s="107"/>
      <c r="BT14" s="107"/>
      <c r="BU14" s="107"/>
      <c r="BV14" s="107"/>
      <c r="BW14" s="107"/>
      <c r="BX14" s="107"/>
      <c r="BY14" s="107"/>
      <c r="BZ14" s="107"/>
      <c r="CA14" s="107"/>
      <c r="CB14" s="107"/>
      <c r="CC14" s="107"/>
      <c r="CD14" s="107"/>
      <c r="CE14" s="71"/>
      <c r="CF14" s="108"/>
      <c r="CG14" s="108"/>
    </row>
    <row r="15" spans="2:85" ht="12" customHeight="1">
      <c r="B15" s="803">
        <v>8</v>
      </c>
      <c r="C15" s="804"/>
      <c r="D15" s="805"/>
      <c r="E15" s="806" t="str">
        <f>IF(ISBLANK('ﾌﾞﾛｯｸﾘｰｸﾞ_ｴﾝﾄﾘｰ申込書(１枚目)'!F16),"",'ﾌﾞﾛｯｸﾘｰｸﾞ_ｴﾝﾄﾘｰ申込書(１枚目)'!F16)</f>
        <v/>
      </c>
      <c r="F15" s="807"/>
      <c r="G15" s="808"/>
      <c r="H15" s="86"/>
      <c r="I15" s="824" t="str">
        <f>IF(ISBLANK('ﾌﾞﾛｯｸﾘｰｸﾞ_ｴﾝﾄﾘｰ申込書(１枚目)'!J16),"",'ﾌﾞﾛｯｸﾘｰｸﾞ_ｴﾝﾄﾘｰ申込書(１枚目)'!J16)</f>
        <v/>
      </c>
      <c r="J15" s="824"/>
      <c r="K15" s="824"/>
      <c r="L15" s="824"/>
      <c r="M15" s="824"/>
      <c r="N15" s="824"/>
      <c r="O15" s="824"/>
      <c r="P15" s="87"/>
      <c r="Q15" s="809" t="str">
        <f>IF(ISBLANK('ﾌﾞﾛｯｸﾘｰｸﾞ_ｴﾝﾄﾘｰ申込書(１枚目)'!Q16),"",'ﾌﾞﾛｯｸﾘｰｸﾞ_ｴﾝﾄﾘｰ申込書(１枚目)'!Q16)</f>
        <v/>
      </c>
      <c r="R15" s="810"/>
      <c r="S15" s="811"/>
      <c r="T15" s="812">
        <v>68</v>
      </c>
      <c r="U15" s="813"/>
      <c r="V15" s="813"/>
      <c r="W15" s="814"/>
      <c r="X15" s="815" t="str">
        <f>IF(ISBLANK('ﾌﾞﾛｯｸﾘｰｸﾞ_ｴﾝﾄﾘｰ申込書(１枚目)'!Z16),"",'ﾌﾞﾛｯｸﾘｰｸﾞ_ｴﾝﾄﾘｰ申込書(１枚目)'!Z16)</f>
        <v/>
      </c>
      <c r="Y15" s="816"/>
      <c r="Z15" s="817"/>
      <c r="AA15" s="89"/>
      <c r="AB15" s="825" t="str">
        <f>IF(ISBLANK('ﾌﾞﾛｯｸﾘｰｸﾞ_ｴﾝﾄﾘｰ申込書(１枚目)'!AD16),"",'ﾌﾞﾛｯｸﾘｰｸﾞ_ｴﾝﾄﾘｰ申込書(１枚目)'!AD16)</f>
        <v/>
      </c>
      <c r="AC15" s="825"/>
      <c r="AD15" s="825"/>
      <c r="AE15" s="825"/>
      <c r="AF15" s="825"/>
      <c r="AG15" s="825"/>
      <c r="AH15" s="825"/>
      <c r="AI15" s="825"/>
      <c r="AJ15" s="825"/>
      <c r="AK15" s="825"/>
      <c r="AL15" s="825"/>
      <c r="AM15" s="825"/>
      <c r="AN15" s="94"/>
      <c r="AO15" s="818" t="str">
        <f>IF(ISBLANK('ﾌﾞﾛｯｸﾘｰｸﾞ_ｴﾝﾄﾘｰ申込書(１枚目)'!AN16),"",'ﾌﾞﾛｯｸﾘｰｸﾞ_ｴﾝﾄﾘｰ申込書(１枚目)'!AN16)</f>
        <v/>
      </c>
      <c r="AP15" s="818"/>
      <c r="AS15" s="105"/>
      <c r="AT15" s="105"/>
      <c r="AU15" s="105"/>
      <c r="AV15" s="106"/>
      <c r="AW15" s="106"/>
      <c r="AX15" s="106"/>
      <c r="AY15" s="106"/>
      <c r="AZ15" s="107"/>
      <c r="BA15" s="107"/>
      <c r="BB15" s="107"/>
      <c r="BC15" s="107"/>
      <c r="BD15" s="107"/>
      <c r="BE15" s="107"/>
      <c r="BF15" s="107"/>
      <c r="BG15" s="106"/>
      <c r="BH15" s="108"/>
      <c r="BI15" s="108"/>
      <c r="BJ15" s="108"/>
      <c r="BK15" s="105"/>
      <c r="BL15" s="105"/>
      <c r="BM15" s="105"/>
      <c r="BN15" s="105"/>
      <c r="BO15" s="106"/>
      <c r="BP15" s="106"/>
      <c r="BQ15" s="106"/>
      <c r="BR15" s="106"/>
      <c r="BS15" s="107"/>
      <c r="BT15" s="107"/>
      <c r="BU15" s="107"/>
      <c r="BV15" s="107"/>
      <c r="BW15" s="107"/>
      <c r="BX15" s="107"/>
      <c r="BY15" s="107"/>
      <c r="BZ15" s="107"/>
      <c r="CA15" s="107"/>
      <c r="CB15" s="107"/>
      <c r="CC15" s="107"/>
      <c r="CD15" s="107"/>
      <c r="CE15" s="71"/>
      <c r="CF15" s="108"/>
      <c r="CG15" s="108"/>
    </row>
    <row r="16" spans="2:85" ht="12" customHeight="1">
      <c r="B16" s="803">
        <v>9</v>
      </c>
      <c r="C16" s="804"/>
      <c r="D16" s="805"/>
      <c r="E16" s="806" t="str">
        <f>IF(ISBLANK('ﾌﾞﾛｯｸﾘｰｸﾞ_ｴﾝﾄﾘｰ申込書(１枚目)'!F17),"",'ﾌﾞﾛｯｸﾘｰｸﾞ_ｴﾝﾄﾘｰ申込書(１枚目)'!F17)</f>
        <v/>
      </c>
      <c r="F16" s="807"/>
      <c r="G16" s="808"/>
      <c r="H16" s="86"/>
      <c r="I16" s="824" t="str">
        <f>IF(ISBLANK('ﾌﾞﾛｯｸﾘｰｸﾞ_ｴﾝﾄﾘｰ申込書(１枚目)'!J17),"",'ﾌﾞﾛｯｸﾘｰｸﾞ_ｴﾝﾄﾘｰ申込書(１枚目)'!J17)</f>
        <v/>
      </c>
      <c r="J16" s="824"/>
      <c r="K16" s="824"/>
      <c r="L16" s="824"/>
      <c r="M16" s="824"/>
      <c r="N16" s="824"/>
      <c r="O16" s="824"/>
      <c r="P16" s="87"/>
      <c r="Q16" s="809" t="str">
        <f>IF(ISBLANK('ﾌﾞﾛｯｸﾘｰｸﾞ_ｴﾝﾄﾘｰ申込書(１枚目)'!Q17),"",'ﾌﾞﾛｯｸﾘｰｸﾞ_ｴﾝﾄﾘｰ申込書(１枚目)'!Q17)</f>
        <v/>
      </c>
      <c r="R16" s="810"/>
      <c r="S16" s="811"/>
      <c r="T16" s="812">
        <v>69</v>
      </c>
      <c r="U16" s="813"/>
      <c r="V16" s="813"/>
      <c r="W16" s="814"/>
      <c r="X16" s="815" t="str">
        <f>IF(ISBLANK('ﾌﾞﾛｯｸﾘｰｸﾞ_ｴﾝﾄﾘｰ申込書(１枚目)'!Z17),"",'ﾌﾞﾛｯｸﾘｰｸﾞ_ｴﾝﾄﾘｰ申込書(１枚目)'!Z17)</f>
        <v/>
      </c>
      <c r="Y16" s="816"/>
      <c r="Z16" s="817"/>
      <c r="AA16" s="89"/>
      <c r="AB16" s="825" t="str">
        <f>IF(ISBLANK('ﾌﾞﾛｯｸﾘｰｸﾞ_ｴﾝﾄﾘｰ申込書(１枚目)'!AD17),"",'ﾌﾞﾛｯｸﾘｰｸﾞ_ｴﾝﾄﾘｰ申込書(１枚目)'!AD17)</f>
        <v/>
      </c>
      <c r="AC16" s="825"/>
      <c r="AD16" s="825"/>
      <c r="AE16" s="825"/>
      <c r="AF16" s="825"/>
      <c r="AG16" s="825"/>
      <c r="AH16" s="825"/>
      <c r="AI16" s="825"/>
      <c r="AJ16" s="825"/>
      <c r="AK16" s="825"/>
      <c r="AL16" s="825"/>
      <c r="AM16" s="825"/>
      <c r="AN16" s="94"/>
      <c r="AO16" s="818" t="str">
        <f>IF(ISBLANK('ﾌﾞﾛｯｸﾘｰｸﾞ_ｴﾝﾄﾘｰ申込書(１枚目)'!AN17),"",'ﾌﾞﾛｯｸﾘｰｸﾞ_ｴﾝﾄﾘｰ申込書(１枚目)'!AN17)</f>
        <v/>
      </c>
      <c r="AP16" s="818"/>
      <c r="AS16" s="105"/>
      <c r="AT16" s="105"/>
      <c r="AU16" s="105"/>
      <c r="AV16" s="106"/>
      <c r="AW16" s="106"/>
      <c r="AX16" s="106"/>
      <c r="AY16" s="106"/>
      <c r="AZ16" s="107"/>
      <c r="BA16" s="107"/>
      <c r="BB16" s="107"/>
      <c r="BC16" s="107"/>
      <c r="BD16" s="107"/>
      <c r="BE16" s="107"/>
      <c r="BF16" s="107"/>
      <c r="BG16" s="106"/>
      <c r="BH16" s="108"/>
      <c r="BI16" s="108"/>
      <c r="BJ16" s="108"/>
      <c r="BK16" s="105"/>
      <c r="BL16" s="105"/>
      <c r="BM16" s="105"/>
      <c r="BN16" s="105"/>
      <c r="BO16" s="106"/>
      <c r="BP16" s="106"/>
      <c r="BQ16" s="106"/>
      <c r="BR16" s="106"/>
      <c r="BS16" s="107"/>
      <c r="BT16" s="107"/>
      <c r="BU16" s="107"/>
      <c r="BV16" s="107"/>
      <c r="BW16" s="107"/>
      <c r="BX16" s="107"/>
      <c r="BY16" s="107"/>
      <c r="BZ16" s="107"/>
      <c r="CA16" s="107"/>
      <c r="CB16" s="107"/>
      <c r="CC16" s="107"/>
      <c r="CD16" s="107"/>
      <c r="CE16" s="71"/>
      <c r="CF16" s="108"/>
      <c r="CG16" s="108"/>
    </row>
    <row r="17" spans="2:85" ht="12" customHeight="1">
      <c r="B17" s="803">
        <v>10</v>
      </c>
      <c r="C17" s="804"/>
      <c r="D17" s="805"/>
      <c r="E17" s="806" t="str">
        <f>IF(ISBLANK('ﾌﾞﾛｯｸﾘｰｸﾞ_ｴﾝﾄﾘｰ申込書(１枚目)'!F18),"",'ﾌﾞﾛｯｸﾘｰｸﾞ_ｴﾝﾄﾘｰ申込書(１枚目)'!F18)</f>
        <v/>
      </c>
      <c r="F17" s="807"/>
      <c r="G17" s="808"/>
      <c r="H17" s="98"/>
      <c r="I17" s="824" t="str">
        <f>IF(ISBLANK('ﾌﾞﾛｯｸﾘｰｸﾞ_ｴﾝﾄﾘｰ申込書(１枚目)'!J18),"",'ﾌﾞﾛｯｸﾘｰｸﾞ_ｴﾝﾄﾘｰ申込書(１枚目)'!J18)</f>
        <v/>
      </c>
      <c r="J17" s="824"/>
      <c r="K17" s="824"/>
      <c r="L17" s="824"/>
      <c r="M17" s="824"/>
      <c r="N17" s="824"/>
      <c r="O17" s="824"/>
      <c r="P17" s="87"/>
      <c r="Q17" s="809" t="str">
        <f>IF(ISBLANK('ﾌﾞﾛｯｸﾘｰｸﾞ_ｴﾝﾄﾘｰ申込書(１枚目)'!Q18),"",'ﾌﾞﾛｯｸﾘｰｸﾞ_ｴﾝﾄﾘｰ申込書(１枚目)'!Q18)</f>
        <v/>
      </c>
      <c r="R17" s="810"/>
      <c r="S17" s="811"/>
      <c r="T17" s="812">
        <v>70</v>
      </c>
      <c r="U17" s="813"/>
      <c r="V17" s="813"/>
      <c r="W17" s="814"/>
      <c r="X17" s="815" t="str">
        <f>IF(ISBLANK('ﾌﾞﾛｯｸﾘｰｸﾞ_ｴﾝﾄﾘｰ申込書(１枚目)'!Z18),"",'ﾌﾞﾛｯｸﾘｰｸﾞ_ｴﾝﾄﾘｰ申込書(１枚目)'!Z18)</f>
        <v/>
      </c>
      <c r="Y17" s="816"/>
      <c r="Z17" s="817"/>
      <c r="AA17" s="89"/>
      <c r="AB17" s="825" t="str">
        <f>IF(ISBLANK('ﾌﾞﾛｯｸﾘｰｸﾞ_ｴﾝﾄﾘｰ申込書(１枚目)'!AD18),"",'ﾌﾞﾛｯｸﾘｰｸﾞ_ｴﾝﾄﾘｰ申込書(１枚目)'!AD18)</f>
        <v/>
      </c>
      <c r="AC17" s="825"/>
      <c r="AD17" s="825"/>
      <c r="AE17" s="825"/>
      <c r="AF17" s="825"/>
      <c r="AG17" s="825"/>
      <c r="AH17" s="825"/>
      <c r="AI17" s="825"/>
      <c r="AJ17" s="825"/>
      <c r="AK17" s="825"/>
      <c r="AL17" s="825"/>
      <c r="AM17" s="825"/>
      <c r="AN17" s="94"/>
      <c r="AO17" s="818" t="str">
        <f>IF(ISBLANK('ﾌﾞﾛｯｸﾘｰｸﾞ_ｴﾝﾄﾘｰ申込書(１枚目)'!AN18),"",'ﾌﾞﾛｯｸﾘｰｸﾞ_ｴﾝﾄﾘｰ申込書(１枚目)'!AN18)</f>
        <v/>
      </c>
      <c r="AP17" s="818"/>
      <c r="AS17" s="105"/>
      <c r="AT17" s="105"/>
      <c r="AU17" s="105"/>
      <c r="AV17" s="106"/>
      <c r="AW17" s="106"/>
      <c r="AX17" s="106"/>
      <c r="AY17" s="106"/>
      <c r="AZ17" s="107"/>
      <c r="BA17" s="107"/>
      <c r="BB17" s="107"/>
      <c r="BC17" s="107"/>
      <c r="BD17" s="107"/>
      <c r="BE17" s="107"/>
      <c r="BF17" s="107"/>
      <c r="BG17" s="106"/>
      <c r="BH17" s="108"/>
      <c r="BI17" s="108"/>
      <c r="BJ17" s="108"/>
      <c r="BK17" s="105"/>
      <c r="BL17" s="105"/>
      <c r="BM17" s="105"/>
      <c r="BN17" s="105"/>
      <c r="BO17" s="106"/>
      <c r="BP17" s="106"/>
      <c r="BQ17" s="106"/>
      <c r="BR17" s="106"/>
      <c r="BS17" s="107"/>
      <c r="BT17" s="107"/>
      <c r="BU17" s="107"/>
      <c r="BV17" s="107"/>
      <c r="BW17" s="107"/>
      <c r="BX17" s="107"/>
      <c r="BY17" s="107"/>
      <c r="BZ17" s="107"/>
      <c r="CA17" s="107"/>
      <c r="CB17" s="107"/>
      <c r="CC17" s="107"/>
      <c r="CD17" s="107"/>
      <c r="CE17" s="71"/>
      <c r="CF17" s="108"/>
      <c r="CG17" s="108"/>
    </row>
    <row r="18" spans="2:85" ht="12" customHeight="1">
      <c r="B18" s="803">
        <v>11</v>
      </c>
      <c r="C18" s="804"/>
      <c r="D18" s="805"/>
      <c r="E18" s="806" t="str">
        <f>IF(ISBLANK('ﾌﾞﾛｯｸﾘｰｸﾞ_ｴﾝﾄﾘｰ申込書(１枚目)'!F19),"",'ﾌﾞﾛｯｸﾘｰｸﾞ_ｴﾝﾄﾘｰ申込書(１枚目)'!F19)</f>
        <v/>
      </c>
      <c r="F18" s="807"/>
      <c r="G18" s="808"/>
      <c r="H18" s="86"/>
      <c r="I18" s="824" t="str">
        <f>IF(ISBLANK('ﾌﾞﾛｯｸﾘｰｸﾞ_ｴﾝﾄﾘｰ申込書(１枚目)'!J19),"",'ﾌﾞﾛｯｸﾘｰｸﾞ_ｴﾝﾄﾘｰ申込書(１枚目)'!J19)</f>
        <v/>
      </c>
      <c r="J18" s="824"/>
      <c r="K18" s="824"/>
      <c r="L18" s="824"/>
      <c r="M18" s="824"/>
      <c r="N18" s="824"/>
      <c r="O18" s="824"/>
      <c r="P18" s="87"/>
      <c r="Q18" s="809" t="str">
        <f>IF(ISBLANK('ﾌﾞﾛｯｸﾘｰｸﾞ_ｴﾝﾄﾘｰ申込書(１枚目)'!Q19),"",'ﾌﾞﾛｯｸﾘｰｸﾞ_ｴﾝﾄﾘｰ申込書(１枚目)'!Q19)</f>
        <v/>
      </c>
      <c r="R18" s="810"/>
      <c r="S18" s="811"/>
      <c r="T18" s="812">
        <v>71</v>
      </c>
      <c r="U18" s="813"/>
      <c r="V18" s="813"/>
      <c r="W18" s="814"/>
      <c r="X18" s="815" t="str">
        <f>IF(ISBLANK('ﾌﾞﾛｯｸﾘｰｸﾞ_ｴﾝﾄﾘｰ申込書(１枚目)'!Z19),"",'ﾌﾞﾛｯｸﾘｰｸﾞ_ｴﾝﾄﾘｰ申込書(１枚目)'!Z19)</f>
        <v/>
      </c>
      <c r="Y18" s="816"/>
      <c r="Z18" s="817"/>
      <c r="AA18" s="89"/>
      <c r="AB18" s="825" t="str">
        <f>IF(ISBLANK('ﾌﾞﾛｯｸﾘｰｸﾞ_ｴﾝﾄﾘｰ申込書(１枚目)'!AD19),"",'ﾌﾞﾛｯｸﾘｰｸﾞ_ｴﾝﾄﾘｰ申込書(１枚目)'!AD19)</f>
        <v/>
      </c>
      <c r="AC18" s="825"/>
      <c r="AD18" s="825"/>
      <c r="AE18" s="825"/>
      <c r="AF18" s="825"/>
      <c r="AG18" s="825"/>
      <c r="AH18" s="825"/>
      <c r="AI18" s="825"/>
      <c r="AJ18" s="825"/>
      <c r="AK18" s="825"/>
      <c r="AL18" s="825"/>
      <c r="AM18" s="825"/>
      <c r="AN18" s="94"/>
      <c r="AO18" s="818" t="str">
        <f>IF(ISBLANK('ﾌﾞﾛｯｸﾘｰｸﾞ_ｴﾝﾄﾘｰ申込書(１枚目)'!AN19),"",'ﾌﾞﾛｯｸﾘｰｸﾞ_ｴﾝﾄﾘｰ申込書(１枚目)'!AN19)</f>
        <v/>
      </c>
      <c r="AP18" s="818"/>
      <c r="AS18" s="105"/>
      <c r="AT18" s="105"/>
      <c r="AU18" s="105"/>
      <c r="AV18" s="106"/>
      <c r="AW18" s="106"/>
      <c r="AX18" s="106"/>
      <c r="AY18" s="106"/>
      <c r="AZ18" s="107"/>
      <c r="BA18" s="107"/>
      <c r="BB18" s="107"/>
      <c r="BC18" s="107"/>
      <c r="BD18" s="107"/>
      <c r="BE18" s="107"/>
      <c r="BF18" s="107"/>
      <c r="BG18" s="106"/>
      <c r="BH18" s="108"/>
      <c r="BI18" s="108"/>
      <c r="BJ18" s="108"/>
      <c r="BK18" s="105"/>
      <c r="BL18" s="105"/>
      <c r="BM18" s="105"/>
      <c r="BN18" s="105"/>
      <c r="BO18" s="106"/>
      <c r="BP18" s="106"/>
      <c r="BQ18" s="106"/>
      <c r="BR18" s="106"/>
      <c r="BS18" s="107"/>
      <c r="BT18" s="107"/>
      <c r="BU18" s="107"/>
      <c r="BV18" s="107"/>
      <c r="BW18" s="107"/>
      <c r="BX18" s="107"/>
      <c r="BY18" s="107"/>
      <c r="BZ18" s="107"/>
      <c r="CA18" s="107"/>
      <c r="CB18" s="107"/>
      <c r="CC18" s="107"/>
      <c r="CD18" s="107"/>
      <c r="CE18" s="71"/>
      <c r="CF18" s="108"/>
      <c r="CG18" s="108"/>
    </row>
    <row r="19" spans="2:85" ht="12" customHeight="1">
      <c r="B19" s="803">
        <v>12</v>
      </c>
      <c r="C19" s="804"/>
      <c r="D19" s="805"/>
      <c r="E19" s="806" t="str">
        <f>IF(ISBLANK('ﾌﾞﾛｯｸﾘｰｸﾞ_ｴﾝﾄﾘｰ申込書(１枚目)'!F20),"",'ﾌﾞﾛｯｸﾘｰｸﾞ_ｴﾝﾄﾘｰ申込書(１枚目)'!F20)</f>
        <v/>
      </c>
      <c r="F19" s="807"/>
      <c r="G19" s="808"/>
      <c r="H19" s="86"/>
      <c r="I19" s="824" t="str">
        <f>IF(ISBLANK('ﾌﾞﾛｯｸﾘｰｸﾞ_ｴﾝﾄﾘｰ申込書(１枚目)'!J20),"",'ﾌﾞﾛｯｸﾘｰｸﾞ_ｴﾝﾄﾘｰ申込書(１枚目)'!J20)</f>
        <v/>
      </c>
      <c r="J19" s="824"/>
      <c r="K19" s="824"/>
      <c r="L19" s="824"/>
      <c r="M19" s="824"/>
      <c r="N19" s="824"/>
      <c r="O19" s="824"/>
      <c r="P19" s="87"/>
      <c r="Q19" s="809" t="str">
        <f>IF(ISBLANK('ﾌﾞﾛｯｸﾘｰｸﾞ_ｴﾝﾄﾘｰ申込書(１枚目)'!Q20),"",'ﾌﾞﾛｯｸﾘｰｸﾞ_ｴﾝﾄﾘｰ申込書(１枚目)'!Q20)</f>
        <v/>
      </c>
      <c r="R19" s="810"/>
      <c r="S19" s="811"/>
      <c r="T19" s="812">
        <v>72</v>
      </c>
      <c r="U19" s="813"/>
      <c r="V19" s="813"/>
      <c r="W19" s="814"/>
      <c r="X19" s="815" t="str">
        <f>IF(ISBLANK('ﾌﾞﾛｯｸﾘｰｸﾞ_ｴﾝﾄﾘｰ申込書(１枚目)'!Z20),"",'ﾌﾞﾛｯｸﾘｰｸﾞ_ｴﾝﾄﾘｰ申込書(１枚目)'!Z20)</f>
        <v/>
      </c>
      <c r="Y19" s="816"/>
      <c r="Z19" s="817"/>
      <c r="AA19" s="89"/>
      <c r="AB19" s="825" t="str">
        <f>IF(ISBLANK('ﾌﾞﾛｯｸﾘｰｸﾞ_ｴﾝﾄﾘｰ申込書(１枚目)'!AD20),"",'ﾌﾞﾛｯｸﾘｰｸﾞ_ｴﾝﾄﾘｰ申込書(１枚目)'!AD20)</f>
        <v/>
      </c>
      <c r="AC19" s="825"/>
      <c r="AD19" s="825"/>
      <c r="AE19" s="825"/>
      <c r="AF19" s="825"/>
      <c r="AG19" s="825"/>
      <c r="AH19" s="825"/>
      <c r="AI19" s="825"/>
      <c r="AJ19" s="825"/>
      <c r="AK19" s="825"/>
      <c r="AL19" s="825"/>
      <c r="AM19" s="825"/>
      <c r="AN19" s="94"/>
      <c r="AO19" s="818" t="str">
        <f>IF(ISBLANK('ﾌﾞﾛｯｸﾘｰｸﾞ_ｴﾝﾄﾘｰ申込書(１枚目)'!AN20),"",'ﾌﾞﾛｯｸﾘｰｸﾞ_ｴﾝﾄﾘｰ申込書(１枚目)'!AN20)</f>
        <v/>
      </c>
      <c r="AP19" s="818"/>
      <c r="AS19" s="105"/>
      <c r="AT19" s="105"/>
      <c r="AU19" s="105"/>
      <c r="AV19" s="106"/>
      <c r="AW19" s="106"/>
      <c r="AX19" s="106"/>
      <c r="AY19" s="106"/>
      <c r="AZ19" s="107"/>
      <c r="BA19" s="107"/>
      <c r="BB19" s="107"/>
      <c r="BC19" s="107"/>
      <c r="BD19" s="107"/>
      <c r="BE19" s="107"/>
      <c r="BF19" s="107"/>
      <c r="BG19" s="106"/>
      <c r="BH19" s="108"/>
      <c r="BI19" s="108"/>
      <c r="BJ19" s="108"/>
      <c r="BK19" s="105"/>
      <c r="BL19" s="105"/>
      <c r="BM19" s="105"/>
      <c r="BN19" s="105"/>
      <c r="BO19" s="106"/>
      <c r="BP19" s="106"/>
      <c r="BQ19" s="106"/>
      <c r="BR19" s="106"/>
      <c r="BS19" s="107"/>
      <c r="BT19" s="107"/>
      <c r="BU19" s="107"/>
      <c r="BV19" s="107"/>
      <c r="BW19" s="107"/>
      <c r="BX19" s="107"/>
      <c r="BY19" s="107"/>
      <c r="BZ19" s="107"/>
      <c r="CA19" s="107"/>
      <c r="CB19" s="107"/>
      <c r="CC19" s="107"/>
      <c r="CD19" s="107"/>
      <c r="CE19" s="71"/>
      <c r="CF19" s="108"/>
      <c r="CG19" s="108"/>
    </row>
    <row r="20" spans="2:85" ht="12" customHeight="1">
      <c r="B20" s="803">
        <v>13</v>
      </c>
      <c r="C20" s="804"/>
      <c r="D20" s="805"/>
      <c r="E20" s="806" t="str">
        <f>IF(ISBLANK('ﾌﾞﾛｯｸﾘｰｸﾞ_ｴﾝﾄﾘｰ申込書(１枚目)'!F21),"",'ﾌﾞﾛｯｸﾘｰｸﾞ_ｴﾝﾄﾘｰ申込書(１枚目)'!F21)</f>
        <v/>
      </c>
      <c r="F20" s="807"/>
      <c r="G20" s="808"/>
      <c r="H20" s="86"/>
      <c r="I20" s="824" t="str">
        <f>IF(ISBLANK('ﾌﾞﾛｯｸﾘｰｸﾞ_ｴﾝﾄﾘｰ申込書(１枚目)'!J21),"",'ﾌﾞﾛｯｸﾘｰｸﾞ_ｴﾝﾄﾘｰ申込書(１枚目)'!J21)</f>
        <v/>
      </c>
      <c r="J20" s="824"/>
      <c r="K20" s="824"/>
      <c r="L20" s="824"/>
      <c r="M20" s="824"/>
      <c r="N20" s="824"/>
      <c r="O20" s="824"/>
      <c r="P20" s="87"/>
      <c r="Q20" s="809" t="str">
        <f>IF(ISBLANK('ﾌﾞﾛｯｸﾘｰｸﾞ_ｴﾝﾄﾘｰ申込書(１枚目)'!Q21),"",'ﾌﾞﾛｯｸﾘｰｸﾞ_ｴﾝﾄﾘｰ申込書(１枚目)'!Q21)</f>
        <v/>
      </c>
      <c r="R20" s="810"/>
      <c r="S20" s="811"/>
      <c r="T20" s="812">
        <v>73</v>
      </c>
      <c r="U20" s="813"/>
      <c r="V20" s="813"/>
      <c r="W20" s="814"/>
      <c r="X20" s="815" t="str">
        <f>IF(ISBLANK('ﾌﾞﾛｯｸﾘｰｸﾞ_ｴﾝﾄﾘｰ申込書(１枚目)'!Z21),"",'ﾌﾞﾛｯｸﾘｰｸﾞ_ｴﾝﾄﾘｰ申込書(１枚目)'!Z21)</f>
        <v/>
      </c>
      <c r="Y20" s="816"/>
      <c r="Z20" s="817"/>
      <c r="AA20" s="89"/>
      <c r="AB20" s="825" t="str">
        <f>IF(ISBLANK('ﾌﾞﾛｯｸﾘｰｸﾞ_ｴﾝﾄﾘｰ申込書(１枚目)'!AD21),"",'ﾌﾞﾛｯｸﾘｰｸﾞ_ｴﾝﾄﾘｰ申込書(１枚目)'!AD21)</f>
        <v/>
      </c>
      <c r="AC20" s="825"/>
      <c r="AD20" s="825"/>
      <c r="AE20" s="825"/>
      <c r="AF20" s="825"/>
      <c r="AG20" s="825"/>
      <c r="AH20" s="825"/>
      <c r="AI20" s="825"/>
      <c r="AJ20" s="825"/>
      <c r="AK20" s="825"/>
      <c r="AL20" s="825"/>
      <c r="AM20" s="825"/>
      <c r="AN20" s="94"/>
      <c r="AO20" s="818" t="str">
        <f>IF(ISBLANK('ﾌﾞﾛｯｸﾘｰｸﾞ_ｴﾝﾄﾘｰ申込書(１枚目)'!AN21),"",'ﾌﾞﾛｯｸﾘｰｸﾞ_ｴﾝﾄﾘｰ申込書(１枚目)'!AN21)</f>
        <v/>
      </c>
      <c r="AP20" s="818"/>
      <c r="AS20" s="105"/>
      <c r="AT20" s="105"/>
      <c r="AU20" s="105"/>
      <c r="AV20" s="106"/>
      <c r="AW20" s="106"/>
      <c r="AX20" s="106"/>
      <c r="AY20" s="106"/>
      <c r="AZ20" s="107"/>
      <c r="BA20" s="107"/>
      <c r="BB20" s="107"/>
      <c r="BC20" s="107"/>
      <c r="BD20" s="107"/>
      <c r="BE20" s="107"/>
      <c r="BF20" s="107"/>
      <c r="BG20" s="106"/>
      <c r="BH20" s="108"/>
      <c r="BI20" s="108"/>
      <c r="BJ20" s="108"/>
      <c r="BK20" s="105"/>
      <c r="BL20" s="105"/>
      <c r="BM20" s="105"/>
      <c r="BN20" s="105"/>
      <c r="BO20" s="106"/>
      <c r="BP20" s="106"/>
      <c r="BQ20" s="106"/>
      <c r="BR20" s="106"/>
      <c r="BS20" s="107"/>
      <c r="BT20" s="107"/>
      <c r="BU20" s="107"/>
      <c r="BV20" s="107"/>
      <c r="BW20" s="107"/>
      <c r="BX20" s="107"/>
      <c r="BY20" s="107"/>
      <c r="BZ20" s="107"/>
      <c r="CA20" s="107"/>
      <c r="CB20" s="107"/>
      <c r="CC20" s="107"/>
      <c r="CD20" s="107"/>
      <c r="CE20" s="71"/>
      <c r="CF20" s="108"/>
      <c r="CG20" s="108"/>
    </row>
    <row r="21" spans="2:85" ht="12" customHeight="1">
      <c r="B21" s="803">
        <v>14</v>
      </c>
      <c r="C21" s="804"/>
      <c r="D21" s="805"/>
      <c r="E21" s="806" t="str">
        <f>IF(ISBLANK('ﾌﾞﾛｯｸﾘｰｸﾞ_ｴﾝﾄﾘｰ申込書(１枚目)'!F22),"",'ﾌﾞﾛｯｸﾘｰｸﾞ_ｴﾝﾄﾘｰ申込書(１枚目)'!F22)</f>
        <v/>
      </c>
      <c r="F21" s="807"/>
      <c r="G21" s="808"/>
      <c r="H21" s="86"/>
      <c r="I21" s="824" t="str">
        <f>IF(ISBLANK('ﾌﾞﾛｯｸﾘｰｸﾞ_ｴﾝﾄﾘｰ申込書(１枚目)'!J22),"",'ﾌﾞﾛｯｸﾘｰｸﾞ_ｴﾝﾄﾘｰ申込書(１枚目)'!J22)</f>
        <v/>
      </c>
      <c r="J21" s="824"/>
      <c r="K21" s="824"/>
      <c r="L21" s="824"/>
      <c r="M21" s="824"/>
      <c r="N21" s="824"/>
      <c r="O21" s="824"/>
      <c r="P21" s="87"/>
      <c r="Q21" s="809" t="str">
        <f>IF(ISBLANK('ﾌﾞﾛｯｸﾘｰｸﾞ_ｴﾝﾄﾘｰ申込書(１枚目)'!Q22),"",'ﾌﾞﾛｯｸﾘｰｸﾞ_ｴﾝﾄﾘｰ申込書(１枚目)'!Q22)</f>
        <v/>
      </c>
      <c r="R21" s="810"/>
      <c r="S21" s="811"/>
      <c r="T21" s="812">
        <v>74</v>
      </c>
      <c r="U21" s="813"/>
      <c r="V21" s="813"/>
      <c r="W21" s="814"/>
      <c r="X21" s="815" t="str">
        <f>IF(ISBLANK('ﾌﾞﾛｯｸﾘｰｸﾞ_ｴﾝﾄﾘｰ申込書(１枚目)'!Z22),"",'ﾌﾞﾛｯｸﾘｰｸﾞ_ｴﾝﾄﾘｰ申込書(１枚目)'!Z22)</f>
        <v/>
      </c>
      <c r="Y21" s="816"/>
      <c r="Z21" s="817"/>
      <c r="AA21" s="89"/>
      <c r="AB21" s="825" t="str">
        <f>IF(ISBLANK('ﾌﾞﾛｯｸﾘｰｸﾞ_ｴﾝﾄﾘｰ申込書(１枚目)'!AD22),"",'ﾌﾞﾛｯｸﾘｰｸﾞ_ｴﾝﾄﾘｰ申込書(１枚目)'!AD22)</f>
        <v/>
      </c>
      <c r="AC21" s="825"/>
      <c r="AD21" s="825"/>
      <c r="AE21" s="825"/>
      <c r="AF21" s="825"/>
      <c r="AG21" s="825"/>
      <c r="AH21" s="825"/>
      <c r="AI21" s="825"/>
      <c r="AJ21" s="825"/>
      <c r="AK21" s="825"/>
      <c r="AL21" s="825"/>
      <c r="AM21" s="825"/>
      <c r="AN21" s="94"/>
      <c r="AO21" s="818" t="str">
        <f>IF(ISBLANK('ﾌﾞﾛｯｸﾘｰｸﾞ_ｴﾝﾄﾘｰ申込書(１枚目)'!AN22),"",'ﾌﾞﾛｯｸﾘｰｸﾞ_ｴﾝﾄﾘｰ申込書(１枚目)'!AN22)</f>
        <v/>
      </c>
      <c r="AP21" s="818"/>
      <c r="AS21" s="105"/>
      <c r="AT21" s="105"/>
      <c r="AU21" s="105"/>
      <c r="AV21" s="106"/>
      <c r="AW21" s="106"/>
      <c r="AX21" s="106"/>
      <c r="AY21" s="106"/>
      <c r="AZ21" s="107"/>
      <c r="BA21" s="107"/>
      <c r="BB21" s="107"/>
      <c r="BC21" s="107"/>
      <c r="BD21" s="107"/>
      <c r="BE21" s="107"/>
      <c r="BF21" s="107"/>
      <c r="BG21" s="106"/>
      <c r="BH21" s="108"/>
      <c r="BI21" s="108"/>
      <c r="BJ21" s="108"/>
      <c r="BK21" s="105"/>
      <c r="BL21" s="105"/>
      <c r="BM21" s="105"/>
      <c r="BN21" s="105"/>
      <c r="BO21" s="106"/>
      <c r="BP21" s="106"/>
      <c r="BQ21" s="106"/>
      <c r="BR21" s="106"/>
      <c r="BS21" s="107"/>
      <c r="BT21" s="107"/>
      <c r="BU21" s="107"/>
      <c r="BV21" s="107"/>
      <c r="BW21" s="107"/>
      <c r="BX21" s="107"/>
      <c r="BY21" s="107"/>
      <c r="BZ21" s="107"/>
      <c r="CA21" s="107"/>
      <c r="CB21" s="107"/>
      <c r="CC21" s="107"/>
      <c r="CD21" s="107"/>
      <c r="CE21" s="71"/>
      <c r="CF21" s="108"/>
      <c r="CG21" s="108"/>
    </row>
    <row r="22" spans="2:85" ht="12" customHeight="1">
      <c r="B22" s="803">
        <v>15</v>
      </c>
      <c r="C22" s="804"/>
      <c r="D22" s="805"/>
      <c r="E22" s="806" t="str">
        <f>IF(ISBLANK('ﾌﾞﾛｯｸﾘｰｸﾞ_ｴﾝﾄﾘｰ申込書(１枚目)'!F23),"",'ﾌﾞﾛｯｸﾘｰｸﾞ_ｴﾝﾄﾘｰ申込書(１枚目)'!F23)</f>
        <v/>
      </c>
      <c r="F22" s="807"/>
      <c r="G22" s="808"/>
      <c r="H22" s="86"/>
      <c r="I22" s="824" t="str">
        <f>IF(ISBLANK('ﾌﾞﾛｯｸﾘｰｸﾞ_ｴﾝﾄﾘｰ申込書(１枚目)'!J23),"",'ﾌﾞﾛｯｸﾘｰｸﾞ_ｴﾝﾄﾘｰ申込書(１枚目)'!J23)</f>
        <v/>
      </c>
      <c r="J22" s="824"/>
      <c r="K22" s="824"/>
      <c r="L22" s="824"/>
      <c r="M22" s="824"/>
      <c r="N22" s="824"/>
      <c r="O22" s="824"/>
      <c r="P22" s="87"/>
      <c r="Q22" s="809" t="str">
        <f>IF(ISBLANK('ﾌﾞﾛｯｸﾘｰｸﾞ_ｴﾝﾄﾘｰ申込書(１枚目)'!Q23),"",'ﾌﾞﾛｯｸﾘｰｸﾞ_ｴﾝﾄﾘｰ申込書(１枚目)'!Q23)</f>
        <v/>
      </c>
      <c r="R22" s="810"/>
      <c r="S22" s="811"/>
      <c r="T22" s="812">
        <v>75</v>
      </c>
      <c r="U22" s="813"/>
      <c r="V22" s="813"/>
      <c r="W22" s="814"/>
      <c r="X22" s="815" t="str">
        <f>IF(ISBLANK('ﾌﾞﾛｯｸﾘｰｸﾞ_ｴﾝﾄﾘｰ申込書(１枚目)'!Z23),"",'ﾌﾞﾛｯｸﾘｰｸﾞ_ｴﾝﾄﾘｰ申込書(１枚目)'!Z23)</f>
        <v/>
      </c>
      <c r="Y22" s="816"/>
      <c r="Z22" s="817"/>
      <c r="AA22" s="89"/>
      <c r="AB22" s="825" t="str">
        <f>IF(ISBLANK('ﾌﾞﾛｯｸﾘｰｸﾞ_ｴﾝﾄﾘｰ申込書(１枚目)'!AD23),"",'ﾌﾞﾛｯｸﾘｰｸﾞ_ｴﾝﾄﾘｰ申込書(１枚目)'!AD23)</f>
        <v/>
      </c>
      <c r="AC22" s="825"/>
      <c r="AD22" s="825"/>
      <c r="AE22" s="825"/>
      <c r="AF22" s="825"/>
      <c r="AG22" s="825"/>
      <c r="AH22" s="825"/>
      <c r="AI22" s="825"/>
      <c r="AJ22" s="825"/>
      <c r="AK22" s="825"/>
      <c r="AL22" s="825"/>
      <c r="AM22" s="825"/>
      <c r="AN22" s="94"/>
      <c r="AO22" s="818" t="str">
        <f>IF(ISBLANK('ﾌﾞﾛｯｸﾘｰｸﾞ_ｴﾝﾄﾘｰ申込書(１枚目)'!AN23),"",'ﾌﾞﾛｯｸﾘｰｸﾞ_ｴﾝﾄﾘｰ申込書(１枚目)'!AN23)</f>
        <v/>
      </c>
      <c r="AP22" s="818"/>
      <c r="AS22" s="105"/>
      <c r="AT22" s="105"/>
      <c r="AU22" s="105"/>
      <c r="AV22" s="106"/>
      <c r="AW22" s="106"/>
      <c r="AX22" s="106"/>
      <c r="AY22" s="106"/>
      <c r="AZ22" s="107"/>
      <c r="BA22" s="107"/>
      <c r="BB22" s="107"/>
      <c r="BC22" s="107"/>
      <c r="BD22" s="107"/>
      <c r="BE22" s="107"/>
      <c r="BF22" s="107"/>
      <c r="BG22" s="106"/>
      <c r="BH22" s="108"/>
      <c r="BI22" s="108"/>
      <c r="BJ22" s="108"/>
      <c r="BK22" s="105"/>
      <c r="BL22" s="105"/>
      <c r="BM22" s="105"/>
      <c r="BN22" s="105"/>
      <c r="BO22" s="106"/>
      <c r="BP22" s="106"/>
      <c r="BQ22" s="106"/>
      <c r="BR22" s="106"/>
      <c r="BS22" s="107"/>
      <c r="BT22" s="107"/>
      <c r="BU22" s="107"/>
      <c r="BV22" s="107"/>
      <c r="BW22" s="107"/>
      <c r="BX22" s="107"/>
      <c r="BY22" s="107"/>
      <c r="BZ22" s="107"/>
      <c r="CA22" s="107"/>
      <c r="CB22" s="107"/>
      <c r="CC22" s="107"/>
      <c r="CD22" s="107"/>
      <c r="CE22" s="71"/>
      <c r="CF22" s="108"/>
      <c r="CG22" s="108"/>
    </row>
    <row r="23" spans="2:85" ht="12" customHeight="1">
      <c r="B23" s="803">
        <v>16</v>
      </c>
      <c r="C23" s="804"/>
      <c r="D23" s="805"/>
      <c r="E23" s="806" t="str">
        <f>IF(ISBLANK('ﾌﾞﾛｯｸﾘｰｸﾞ_ｴﾝﾄﾘｰ申込書(１枚目)'!F24),"",'ﾌﾞﾛｯｸﾘｰｸﾞ_ｴﾝﾄﾘｰ申込書(１枚目)'!F24)</f>
        <v/>
      </c>
      <c r="F23" s="807"/>
      <c r="G23" s="808"/>
      <c r="H23" s="86"/>
      <c r="I23" s="824" t="str">
        <f>IF(ISBLANK('ﾌﾞﾛｯｸﾘｰｸﾞ_ｴﾝﾄﾘｰ申込書(１枚目)'!J24),"",'ﾌﾞﾛｯｸﾘｰｸﾞ_ｴﾝﾄﾘｰ申込書(１枚目)'!J24)</f>
        <v/>
      </c>
      <c r="J23" s="824"/>
      <c r="K23" s="824"/>
      <c r="L23" s="824"/>
      <c r="M23" s="824"/>
      <c r="N23" s="824"/>
      <c r="O23" s="824"/>
      <c r="P23" s="87"/>
      <c r="Q23" s="809" t="str">
        <f>IF(ISBLANK('ﾌﾞﾛｯｸﾘｰｸﾞ_ｴﾝﾄﾘｰ申込書(１枚目)'!Q24),"",'ﾌﾞﾛｯｸﾘｰｸﾞ_ｴﾝﾄﾘｰ申込書(１枚目)'!Q24)</f>
        <v/>
      </c>
      <c r="R23" s="810"/>
      <c r="S23" s="811"/>
      <c r="T23" s="812">
        <v>76</v>
      </c>
      <c r="U23" s="813"/>
      <c r="V23" s="813"/>
      <c r="W23" s="814"/>
      <c r="X23" s="815" t="str">
        <f>IF(ISBLANK('ﾌﾞﾛｯｸﾘｰｸﾞ_ｴﾝﾄﾘｰ申込書(１枚目)'!Z24),"",'ﾌﾞﾛｯｸﾘｰｸﾞ_ｴﾝﾄﾘｰ申込書(１枚目)'!Z24)</f>
        <v/>
      </c>
      <c r="Y23" s="816"/>
      <c r="Z23" s="817"/>
      <c r="AA23" s="89"/>
      <c r="AB23" s="825" t="str">
        <f>IF(ISBLANK('ﾌﾞﾛｯｸﾘｰｸﾞ_ｴﾝﾄﾘｰ申込書(１枚目)'!AD24),"",'ﾌﾞﾛｯｸﾘｰｸﾞ_ｴﾝﾄﾘｰ申込書(１枚目)'!AD24)</f>
        <v/>
      </c>
      <c r="AC23" s="825"/>
      <c r="AD23" s="825"/>
      <c r="AE23" s="825"/>
      <c r="AF23" s="825"/>
      <c r="AG23" s="825"/>
      <c r="AH23" s="825"/>
      <c r="AI23" s="825"/>
      <c r="AJ23" s="825"/>
      <c r="AK23" s="825"/>
      <c r="AL23" s="825"/>
      <c r="AM23" s="825"/>
      <c r="AN23" s="94"/>
      <c r="AO23" s="818" t="str">
        <f>IF(ISBLANK('ﾌﾞﾛｯｸﾘｰｸﾞ_ｴﾝﾄﾘｰ申込書(１枚目)'!AN24),"",'ﾌﾞﾛｯｸﾘｰｸﾞ_ｴﾝﾄﾘｰ申込書(１枚目)'!AN24)</f>
        <v/>
      </c>
      <c r="AP23" s="818"/>
      <c r="AS23" s="105"/>
      <c r="AT23" s="105"/>
      <c r="AU23" s="105"/>
      <c r="AV23" s="106"/>
      <c r="AW23" s="106"/>
      <c r="AX23" s="106"/>
      <c r="AY23" s="106"/>
      <c r="AZ23" s="107"/>
      <c r="BA23" s="107"/>
      <c r="BB23" s="107"/>
      <c r="BC23" s="107"/>
      <c r="BD23" s="107"/>
      <c r="BE23" s="107"/>
      <c r="BF23" s="107"/>
      <c r="BG23" s="106"/>
      <c r="BH23" s="108"/>
      <c r="BI23" s="108"/>
      <c r="BJ23" s="108"/>
      <c r="BK23" s="105"/>
      <c r="BL23" s="105"/>
      <c r="BM23" s="105"/>
      <c r="BN23" s="105"/>
      <c r="BO23" s="106"/>
      <c r="BP23" s="106"/>
      <c r="BQ23" s="106"/>
      <c r="BR23" s="106"/>
      <c r="BS23" s="107"/>
      <c r="BT23" s="107"/>
      <c r="BU23" s="107"/>
      <c r="BV23" s="107"/>
      <c r="BW23" s="107"/>
      <c r="BX23" s="107"/>
      <c r="BY23" s="107"/>
      <c r="BZ23" s="107"/>
      <c r="CA23" s="107"/>
      <c r="CB23" s="107"/>
      <c r="CC23" s="107"/>
      <c r="CD23" s="107"/>
      <c r="CE23" s="71"/>
      <c r="CF23" s="108"/>
      <c r="CG23" s="108"/>
    </row>
    <row r="24" spans="2:85" ht="12" customHeight="1">
      <c r="B24" s="803">
        <v>17</v>
      </c>
      <c r="C24" s="804"/>
      <c r="D24" s="805"/>
      <c r="E24" s="806" t="str">
        <f>IF(ISBLANK('ﾌﾞﾛｯｸﾘｰｸﾞ_ｴﾝﾄﾘｰ申込書(１枚目)'!F25),"",'ﾌﾞﾛｯｸﾘｰｸﾞ_ｴﾝﾄﾘｰ申込書(１枚目)'!F25)</f>
        <v/>
      </c>
      <c r="F24" s="807"/>
      <c r="G24" s="808"/>
      <c r="H24" s="86"/>
      <c r="I24" s="824" t="str">
        <f>IF(ISBLANK('ﾌﾞﾛｯｸﾘｰｸﾞ_ｴﾝﾄﾘｰ申込書(１枚目)'!J25),"",'ﾌﾞﾛｯｸﾘｰｸﾞ_ｴﾝﾄﾘｰ申込書(１枚目)'!J25)</f>
        <v/>
      </c>
      <c r="J24" s="824"/>
      <c r="K24" s="824"/>
      <c r="L24" s="824"/>
      <c r="M24" s="824"/>
      <c r="N24" s="824"/>
      <c r="O24" s="824"/>
      <c r="P24" s="87"/>
      <c r="Q24" s="809" t="str">
        <f>IF(ISBLANK('ﾌﾞﾛｯｸﾘｰｸﾞ_ｴﾝﾄﾘｰ申込書(１枚目)'!Q25),"",'ﾌﾞﾛｯｸﾘｰｸﾞ_ｴﾝﾄﾘｰ申込書(１枚目)'!Q25)</f>
        <v/>
      </c>
      <c r="R24" s="810"/>
      <c r="S24" s="811"/>
      <c r="T24" s="812">
        <v>77</v>
      </c>
      <c r="U24" s="813"/>
      <c r="V24" s="813"/>
      <c r="W24" s="814"/>
      <c r="X24" s="815" t="str">
        <f>IF(ISBLANK('ﾌﾞﾛｯｸﾘｰｸﾞ_ｴﾝﾄﾘｰ申込書(１枚目)'!Z25),"",'ﾌﾞﾛｯｸﾘｰｸﾞ_ｴﾝﾄﾘｰ申込書(１枚目)'!Z25)</f>
        <v/>
      </c>
      <c r="Y24" s="816"/>
      <c r="Z24" s="817"/>
      <c r="AA24" s="89"/>
      <c r="AB24" s="825" t="str">
        <f>IF(ISBLANK('ﾌﾞﾛｯｸﾘｰｸﾞ_ｴﾝﾄﾘｰ申込書(１枚目)'!AD25),"",'ﾌﾞﾛｯｸﾘｰｸﾞ_ｴﾝﾄﾘｰ申込書(１枚目)'!AD25)</f>
        <v/>
      </c>
      <c r="AC24" s="825"/>
      <c r="AD24" s="825"/>
      <c r="AE24" s="825"/>
      <c r="AF24" s="825"/>
      <c r="AG24" s="825"/>
      <c r="AH24" s="825"/>
      <c r="AI24" s="825"/>
      <c r="AJ24" s="825"/>
      <c r="AK24" s="825"/>
      <c r="AL24" s="825"/>
      <c r="AM24" s="825"/>
      <c r="AN24" s="94"/>
      <c r="AO24" s="818" t="str">
        <f>IF(ISBLANK('ﾌﾞﾛｯｸﾘｰｸﾞ_ｴﾝﾄﾘｰ申込書(１枚目)'!AN25),"",'ﾌﾞﾛｯｸﾘｰｸﾞ_ｴﾝﾄﾘｰ申込書(１枚目)'!AN25)</f>
        <v/>
      </c>
      <c r="AP24" s="818"/>
      <c r="AS24" s="105"/>
      <c r="AT24" s="105"/>
      <c r="AU24" s="105"/>
      <c r="AV24" s="106"/>
      <c r="AW24" s="106"/>
      <c r="AX24" s="106"/>
      <c r="AY24" s="106"/>
      <c r="AZ24" s="107"/>
      <c r="BA24" s="107"/>
      <c r="BB24" s="107"/>
      <c r="BC24" s="107"/>
      <c r="BD24" s="107"/>
      <c r="BE24" s="107"/>
      <c r="BF24" s="107"/>
      <c r="BG24" s="106"/>
      <c r="BH24" s="108"/>
      <c r="BI24" s="108"/>
      <c r="BJ24" s="108"/>
      <c r="BK24" s="105"/>
      <c r="BL24" s="105"/>
      <c r="BM24" s="105"/>
      <c r="BN24" s="105"/>
      <c r="BO24" s="106"/>
      <c r="BP24" s="106"/>
      <c r="BQ24" s="106"/>
      <c r="BR24" s="106"/>
      <c r="BS24" s="107"/>
      <c r="BT24" s="107"/>
      <c r="BU24" s="107"/>
      <c r="BV24" s="107"/>
      <c r="BW24" s="107"/>
      <c r="BX24" s="107"/>
      <c r="BY24" s="107"/>
      <c r="BZ24" s="107"/>
      <c r="CA24" s="107"/>
      <c r="CB24" s="107"/>
      <c r="CC24" s="107"/>
      <c r="CD24" s="107"/>
      <c r="CE24" s="71"/>
      <c r="CF24" s="108"/>
      <c r="CG24" s="108"/>
    </row>
    <row r="25" spans="2:85" ht="12" customHeight="1">
      <c r="B25" s="803">
        <v>18</v>
      </c>
      <c r="C25" s="804"/>
      <c r="D25" s="805"/>
      <c r="E25" s="806" t="str">
        <f>IF(ISBLANK('ﾌﾞﾛｯｸﾘｰｸﾞ_ｴﾝﾄﾘｰ申込書(１枚目)'!F26),"",'ﾌﾞﾛｯｸﾘｰｸﾞ_ｴﾝﾄﾘｰ申込書(１枚目)'!F26)</f>
        <v/>
      </c>
      <c r="F25" s="807"/>
      <c r="G25" s="808"/>
      <c r="H25" s="86"/>
      <c r="I25" s="824" t="str">
        <f>IF(ISBLANK('ﾌﾞﾛｯｸﾘｰｸﾞ_ｴﾝﾄﾘｰ申込書(１枚目)'!J26),"",'ﾌﾞﾛｯｸﾘｰｸﾞ_ｴﾝﾄﾘｰ申込書(１枚目)'!J26)</f>
        <v/>
      </c>
      <c r="J25" s="824"/>
      <c r="K25" s="824"/>
      <c r="L25" s="824"/>
      <c r="M25" s="824"/>
      <c r="N25" s="824"/>
      <c r="O25" s="824"/>
      <c r="P25" s="87"/>
      <c r="Q25" s="809" t="str">
        <f>IF(ISBLANK('ﾌﾞﾛｯｸﾘｰｸﾞ_ｴﾝﾄﾘｰ申込書(１枚目)'!Q26),"",'ﾌﾞﾛｯｸﾘｰｸﾞ_ｴﾝﾄﾘｰ申込書(１枚目)'!Q26)</f>
        <v/>
      </c>
      <c r="R25" s="810"/>
      <c r="S25" s="811"/>
      <c r="T25" s="812">
        <v>78</v>
      </c>
      <c r="U25" s="813"/>
      <c r="V25" s="813"/>
      <c r="W25" s="814"/>
      <c r="X25" s="815" t="str">
        <f>IF(ISBLANK('ﾌﾞﾛｯｸﾘｰｸﾞ_ｴﾝﾄﾘｰ申込書(１枚目)'!Z26),"",'ﾌﾞﾛｯｸﾘｰｸﾞ_ｴﾝﾄﾘｰ申込書(１枚目)'!Z26)</f>
        <v/>
      </c>
      <c r="Y25" s="816"/>
      <c r="Z25" s="817"/>
      <c r="AA25" s="89"/>
      <c r="AB25" s="825" t="str">
        <f>IF(ISBLANK('ﾌﾞﾛｯｸﾘｰｸﾞ_ｴﾝﾄﾘｰ申込書(１枚目)'!AD26),"",'ﾌﾞﾛｯｸﾘｰｸﾞ_ｴﾝﾄﾘｰ申込書(１枚目)'!AD26)</f>
        <v/>
      </c>
      <c r="AC25" s="825"/>
      <c r="AD25" s="825"/>
      <c r="AE25" s="825"/>
      <c r="AF25" s="825"/>
      <c r="AG25" s="825"/>
      <c r="AH25" s="825"/>
      <c r="AI25" s="825"/>
      <c r="AJ25" s="825"/>
      <c r="AK25" s="825"/>
      <c r="AL25" s="825"/>
      <c r="AM25" s="825"/>
      <c r="AN25" s="94"/>
      <c r="AO25" s="818" t="str">
        <f>IF(ISBLANK('ﾌﾞﾛｯｸﾘｰｸﾞ_ｴﾝﾄﾘｰ申込書(１枚目)'!AN26),"",'ﾌﾞﾛｯｸﾘｰｸﾞ_ｴﾝﾄﾘｰ申込書(１枚目)'!AN26)</f>
        <v/>
      </c>
      <c r="AP25" s="818"/>
      <c r="AS25" s="105"/>
      <c r="AT25" s="105"/>
      <c r="AU25" s="105"/>
      <c r="AV25" s="106"/>
      <c r="AW25" s="106"/>
      <c r="AX25" s="106"/>
      <c r="AY25" s="106"/>
      <c r="AZ25" s="107"/>
      <c r="BA25" s="107"/>
      <c r="BB25" s="107"/>
      <c r="BC25" s="107"/>
      <c r="BD25" s="107"/>
      <c r="BE25" s="107"/>
      <c r="BF25" s="107"/>
      <c r="BG25" s="106"/>
      <c r="BH25" s="108"/>
      <c r="BI25" s="108"/>
      <c r="BJ25" s="108"/>
      <c r="BK25" s="105"/>
      <c r="BL25" s="105"/>
      <c r="BM25" s="105"/>
      <c r="BN25" s="105"/>
      <c r="BO25" s="106"/>
      <c r="BP25" s="106"/>
      <c r="BQ25" s="106"/>
      <c r="BR25" s="106"/>
      <c r="BS25" s="107"/>
      <c r="BT25" s="107"/>
      <c r="BU25" s="107"/>
      <c r="BV25" s="107"/>
      <c r="BW25" s="107"/>
      <c r="BX25" s="107"/>
      <c r="BY25" s="107"/>
      <c r="BZ25" s="107"/>
      <c r="CA25" s="107"/>
      <c r="CB25" s="107"/>
      <c r="CC25" s="107"/>
      <c r="CD25" s="107"/>
      <c r="CE25" s="71"/>
      <c r="CF25" s="108"/>
      <c r="CG25" s="108"/>
    </row>
    <row r="26" spans="2:85" ht="12" customHeight="1">
      <c r="B26" s="803">
        <v>19</v>
      </c>
      <c r="C26" s="804"/>
      <c r="D26" s="805"/>
      <c r="E26" s="806" t="str">
        <f>IF(ISBLANK('ﾌﾞﾛｯｸﾘｰｸﾞ_ｴﾝﾄﾘｰ申込書(１枚目)'!F27),"",'ﾌﾞﾛｯｸﾘｰｸﾞ_ｴﾝﾄﾘｰ申込書(１枚目)'!F27)</f>
        <v/>
      </c>
      <c r="F26" s="807"/>
      <c r="G26" s="808"/>
      <c r="H26" s="86"/>
      <c r="I26" s="824" t="str">
        <f>IF(ISBLANK('ﾌﾞﾛｯｸﾘｰｸﾞ_ｴﾝﾄﾘｰ申込書(１枚目)'!J27),"",'ﾌﾞﾛｯｸﾘｰｸﾞ_ｴﾝﾄﾘｰ申込書(１枚目)'!J27)</f>
        <v/>
      </c>
      <c r="J26" s="824"/>
      <c r="K26" s="824"/>
      <c r="L26" s="824"/>
      <c r="M26" s="824"/>
      <c r="N26" s="824"/>
      <c r="O26" s="824"/>
      <c r="P26" s="87"/>
      <c r="Q26" s="809" t="str">
        <f>IF(ISBLANK('ﾌﾞﾛｯｸﾘｰｸﾞ_ｴﾝﾄﾘｰ申込書(１枚目)'!Q27),"",'ﾌﾞﾛｯｸﾘｰｸﾞ_ｴﾝﾄﾘｰ申込書(１枚目)'!Q27)</f>
        <v/>
      </c>
      <c r="R26" s="810"/>
      <c r="S26" s="811"/>
      <c r="T26" s="812">
        <v>79</v>
      </c>
      <c r="U26" s="813"/>
      <c r="V26" s="813"/>
      <c r="W26" s="814"/>
      <c r="X26" s="815" t="str">
        <f>IF(ISBLANK('ﾌﾞﾛｯｸﾘｰｸﾞ_ｴﾝﾄﾘｰ申込書(１枚目)'!Z27),"",'ﾌﾞﾛｯｸﾘｰｸﾞ_ｴﾝﾄﾘｰ申込書(１枚目)'!Z27)</f>
        <v/>
      </c>
      <c r="Y26" s="816"/>
      <c r="Z26" s="817"/>
      <c r="AA26" s="89"/>
      <c r="AB26" s="825" t="str">
        <f>IF(ISBLANK('ﾌﾞﾛｯｸﾘｰｸﾞ_ｴﾝﾄﾘｰ申込書(１枚目)'!AD27),"",'ﾌﾞﾛｯｸﾘｰｸﾞ_ｴﾝﾄﾘｰ申込書(１枚目)'!AD27)</f>
        <v/>
      </c>
      <c r="AC26" s="825"/>
      <c r="AD26" s="825"/>
      <c r="AE26" s="825"/>
      <c r="AF26" s="825"/>
      <c r="AG26" s="825"/>
      <c r="AH26" s="825"/>
      <c r="AI26" s="825"/>
      <c r="AJ26" s="825"/>
      <c r="AK26" s="825"/>
      <c r="AL26" s="825"/>
      <c r="AM26" s="825"/>
      <c r="AN26" s="94"/>
      <c r="AO26" s="818" t="str">
        <f>IF(ISBLANK('ﾌﾞﾛｯｸﾘｰｸﾞ_ｴﾝﾄﾘｰ申込書(１枚目)'!AN27),"",'ﾌﾞﾛｯｸﾘｰｸﾞ_ｴﾝﾄﾘｰ申込書(１枚目)'!AN27)</f>
        <v/>
      </c>
      <c r="AP26" s="818"/>
      <c r="AS26" s="105"/>
      <c r="AT26" s="105"/>
      <c r="AU26" s="105"/>
      <c r="AV26" s="106"/>
      <c r="AW26" s="106"/>
      <c r="AX26" s="106"/>
      <c r="AY26" s="106"/>
      <c r="AZ26" s="107"/>
      <c r="BA26" s="107"/>
      <c r="BB26" s="107"/>
      <c r="BC26" s="107"/>
      <c r="BD26" s="107"/>
      <c r="BE26" s="107"/>
      <c r="BF26" s="107"/>
      <c r="BG26" s="106"/>
      <c r="BH26" s="108"/>
      <c r="BI26" s="108"/>
      <c r="BJ26" s="108"/>
      <c r="BK26" s="105"/>
      <c r="BL26" s="105"/>
      <c r="BM26" s="105"/>
      <c r="BN26" s="105"/>
      <c r="BO26" s="106"/>
      <c r="BP26" s="106"/>
      <c r="BQ26" s="106"/>
      <c r="BR26" s="106"/>
      <c r="BS26" s="107"/>
      <c r="BT26" s="107"/>
      <c r="BU26" s="107"/>
      <c r="BV26" s="107"/>
      <c r="BW26" s="107"/>
      <c r="BX26" s="107"/>
      <c r="BY26" s="107"/>
      <c r="BZ26" s="107"/>
      <c r="CA26" s="107"/>
      <c r="CB26" s="107"/>
      <c r="CC26" s="107"/>
      <c r="CD26" s="107"/>
      <c r="CE26" s="71"/>
      <c r="CF26" s="108"/>
      <c r="CG26" s="108"/>
    </row>
    <row r="27" spans="2:85" ht="12" customHeight="1">
      <c r="B27" s="803">
        <v>20</v>
      </c>
      <c r="C27" s="804"/>
      <c r="D27" s="805"/>
      <c r="E27" s="806" t="str">
        <f>IF(ISBLANK('ﾌﾞﾛｯｸﾘｰｸﾞ_ｴﾝﾄﾘｰ申込書(１枚目)'!F28),"",'ﾌﾞﾛｯｸﾘｰｸﾞ_ｴﾝﾄﾘｰ申込書(１枚目)'!F28)</f>
        <v/>
      </c>
      <c r="F27" s="807"/>
      <c r="G27" s="808"/>
      <c r="H27" s="86"/>
      <c r="I27" s="824" t="str">
        <f>IF(ISBLANK('ﾌﾞﾛｯｸﾘｰｸﾞ_ｴﾝﾄﾘｰ申込書(１枚目)'!J28),"",'ﾌﾞﾛｯｸﾘｰｸﾞ_ｴﾝﾄﾘｰ申込書(１枚目)'!J28)</f>
        <v/>
      </c>
      <c r="J27" s="824"/>
      <c r="K27" s="824"/>
      <c r="L27" s="824"/>
      <c r="M27" s="824"/>
      <c r="N27" s="824"/>
      <c r="O27" s="824"/>
      <c r="P27" s="87"/>
      <c r="Q27" s="809" t="str">
        <f>IF(ISBLANK('ﾌﾞﾛｯｸﾘｰｸﾞ_ｴﾝﾄﾘｰ申込書(１枚目)'!Q28),"",'ﾌﾞﾛｯｸﾘｰｸﾞ_ｴﾝﾄﾘｰ申込書(１枚目)'!Q28)</f>
        <v/>
      </c>
      <c r="R27" s="810"/>
      <c r="S27" s="811"/>
      <c r="T27" s="812">
        <v>80</v>
      </c>
      <c r="U27" s="813"/>
      <c r="V27" s="813"/>
      <c r="W27" s="814"/>
      <c r="X27" s="815" t="str">
        <f>IF(ISBLANK('ﾌﾞﾛｯｸﾘｰｸﾞ_ｴﾝﾄﾘｰ申込書(１枚目)'!Z28),"",'ﾌﾞﾛｯｸﾘｰｸﾞ_ｴﾝﾄﾘｰ申込書(１枚目)'!Z28)</f>
        <v/>
      </c>
      <c r="Y27" s="816"/>
      <c r="Z27" s="817"/>
      <c r="AA27" s="89"/>
      <c r="AB27" s="825" t="str">
        <f>IF(ISBLANK('ﾌﾞﾛｯｸﾘｰｸﾞ_ｴﾝﾄﾘｰ申込書(１枚目)'!AD28),"",'ﾌﾞﾛｯｸﾘｰｸﾞ_ｴﾝﾄﾘｰ申込書(１枚目)'!AD28)</f>
        <v/>
      </c>
      <c r="AC27" s="825"/>
      <c r="AD27" s="825"/>
      <c r="AE27" s="825"/>
      <c r="AF27" s="825"/>
      <c r="AG27" s="825"/>
      <c r="AH27" s="825"/>
      <c r="AI27" s="825"/>
      <c r="AJ27" s="825"/>
      <c r="AK27" s="825"/>
      <c r="AL27" s="825"/>
      <c r="AM27" s="825"/>
      <c r="AN27" s="94"/>
      <c r="AO27" s="818" t="str">
        <f>IF(ISBLANK('ﾌﾞﾛｯｸﾘｰｸﾞ_ｴﾝﾄﾘｰ申込書(１枚目)'!AN28),"",'ﾌﾞﾛｯｸﾘｰｸﾞ_ｴﾝﾄﾘｰ申込書(１枚目)'!AN28)</f>
        <v/>
      </c>
      <c r="AP27" s="818"/>
      <c r="AS27" s="105"/>
      <c r="AT27" s="105"/>
      <c r="AU27" s="105"/>
      <c r="AV27" s="106"/>
      <c r="AW27" s="106"/>
      <c r="AX27" s="106"/>
      <c r="AY27" s="106"/>
      <c r="AZ27" s="107"/>
      <c r="BA27" s="107"/>
      <c r="BB27" s="107"/>
      <c r="BC27" s="107"/>
      <c r="BD27" s="107"/>
      <c r="BE27" s="107"/>
      <c r="BF27" s="107"/>
      <c r="BG27" s="106"/>
      <c r="BH27" s="108"/>
      <c r="BI27" s="108"/>
      <c r="BJ27" s="108"/>
      <c r="BK27" s="105"/>
      <c r="BL27" s="105"/>
      <c r="BM27" s="105"/>
      <c r="BN27" s="105"/>
      <c r="BO27" s="106"/>
      <c r="BP27" s="106"/>
      <c r="BQ27" s="106"/>
      <c r="BR27" s="106"/>
      <c r="BS27" s="107"/>
      <c r="BT27" s="107"/>
      <c r="BU27" s="107"/>
      <c r="BV27" s="107"/>
      <c r="BW27" s="107"/>
      <c r="BX27" s="107"/>
      <c r="BY27" s="107"/>
      <c r="BZ27" s="107"/>
      <c r="CA27" s="107"/>
      <c r="CB27" s="107"/>
      <c r="CC27" s="107"/>
      <c r="CD27" s="107"/>
      <c r="CE27" s="71"/>
      <c r="CF27" s="108"/>
      <c r="CG27" s="108"/>
    </row>
    <row r="28" spans="2:85" ht="12" customHeight="1">
      <c r="B28" s="803">
        <v>21</v>
      </c>
      <c r="C28" s="804"/>
      <c r="D28" s="805"/>
      <c r="E28" s="806" t="str">
        <f>IF(ISBLANK('ﾌﾞﾛｯｸﾘｰｸﾞ_ｴﾝﾄﾘｰ申込書(１枚目)'!F29),"",'ﾌﾞﾛｯｸﾘｰｸﾞ_ｴﾝﾄﾘｰ申込書(１枚目)'!F29)</f>
        <v/>
      </c>
      <c r="F28" s="807"/>
      <c r="G28" s="808"/>
      <c r="H28" s="86"/>
      <c r="I28" s="824" t="str">
        <f>IF(ISBLANK('ﾌﾞﾛｯｸﾘｰｸﾞ_ｴﾝﾄﾘｰ申込書(１枚目)'!J29),"",'ﾌﾞﾛｯｸﾘｰｸﾞ_ｴﾝﾄﾘｰ申込書(１枚目)'!J29)</f>
        <v/>
      </c>
      <c r="J28" s="824"/>
      <c r="K28" s="824"/>
      <c r="L28" s="824"/>
      <c r="M28" s="824"/>
      <c r="N28" s="824"/>
      <c r="O28" s="824"/>
      <c r="P28" s="87"/>
      <c r="Q28" s="809" t="str">
        <f>IF(ISBLANK('ﾌﾞﾛｯｸﾘｰｸﾞ_ｴﾝﾄﾘｰ申込書(１枚目)'!Q29),"",'ﾌﾞﾛｯｸﾘｰｸﾞ_ｴﾝﾄﾘｰ申込書(１枚目)'!Q29)</f>
        <v/>
      </c>
      <c r="R28" s="810"/>
      <c r="S28" s="811"/>
      <c r="T28" s="812">
        <v>81</v>
      </c>
      <c r="U28" s="813"/>
      <c r="V28" s="813"/>
      <c r="W28" s="814"/>
      <c r="X28" s="815" t="str">
        <f>IF(ISBLANK('ﾌﾞﾛｯｸﾘｰｸﾞ_ｴﾝﾄﾘｰ申込書(１枚目)'!Z29),"",'ﾌﾞﾛｯｸﾘｰｸﾞ_ｴﾝﾄﾘｰ申込書(１枚目)'!Z29)</f>
        <v/>
      </c>
      <c r="Y28" s="816"/>
      <c r="Z28" s="817"/>
      <c r="AA28" s="89"/>
      <c r="AB28" s="825" t="str">
        <f>IF(ISBLANK('ﾌﾞﾛｯｸﾘｰｸﾞ_ｴﾝﾄﾘｰ申込書(１枚目)'!AD29),"",'ﾌﾞﾛｯｸﾘｰｸﾞ_ｴﾝﾄﾘｰ申込書(１枚目)'!AD29)</f>
        <v/>
      </c>
      <c r="AC28" s="825"/>
      <c r="AD28" s="825"/>
      <c r="AE28" s="825"/>
      <c r="AF28" s="825"/>
      <c r="AG28" s="825"/>
      <c r="AH28" s="825"/>
      <c r="AI28" s="825"/>
      <c r="AJ28" s="825"/>
      <c r="AK28" s="825"/>
      <c r="AL28" s="825"/>
      <c r="AM28" s="825"/>
      <c r="AN28" s="94"/>
      <c r="AO28" s="818" t="str">
        <f>IF(ISBLANK('ﾌﾞﾛｯｸﾘｰｸﾞ_ｴﾝﾄﾘｰ申込書(１枚目)'!AN29),"",'ﾌﾞﾛｯｸﾘｰｸﾞ_ｴﾝﾄﾘｰ申込書(１枚目)'!AN29)</f>
        <v/>
      </c>
      <c r="AP28" s="818"/>
      <c r="AS28" s="105"/>
      <c r="AT28" s="105"/>
      <c r="AU28" s="105"/>
      <c r="AV28" s="106"/>
      <c r="AW28" s="106"/>
      <c r="AX28" s="106"/>
      <c r="AY28" s="106"/>
      <c r="AZ28" s="107"/>
      <c r="BA28" s="107"/>
      <c r="BB28" s="107"/>
      <c r="BC28" s="107"/>
      <c r="BD28" s="107"/>
      <c r="BE28" s="107"/>
      <c r="BF28" s="107"/>
      <c r="BG28" s="106"/>
      <c r="BH28" s="108"/>
      <c r="BI28" s="108"/>
      <c r="BJ28" s="108"/>
      <c r="BK28" s="105"/>
      <c r="BL28" s="105"/>
      <c r="BM28" s="105"/>
      <c r="BN28" s="105"/>
      <c r="BO28" s="106"/>
      <c r="BP28" s="106"/>
      <c r="BQ28" s="106"/>
      <c r="BR28" s="106"/>
      <c r="BS28" s="107"/>
      <c r="BT28" s="107"/>
      <c r="BU28" s="107"/>
      <c r="BV28" s="107"/>
      <c r="BW28" s="107"/>
      <c r="BX28" s="107"/>
      <c r="BY28" s="107"/>
      <c r="BZ28" s="107"/>
      <c r="CA28" s="107"/>
      <c r="CB28" s="107"/>
      <c r="CC28" s="107"/>
      <c r="CD28" s="107"/>
      <c r="CE28" s="71"/>
      <c r="CF28" s="108"/>
      <c r="CG28" s="108"/>
    </row>
    <row r="29" spans="2:85" ht="12" customHeight="1">
      <c r="B29" s="803">
        <v>22</v>
      </c>
      <c r="C29" s="804"/>
      <c r="D29" s="805"/>
      <c r="E29" s="806" t="str">
        <f>IF(ISBLANK('ﾌﾞﾛｯｸﾘｰｸﾞ_ｴﾝﾄﾘｰ申込書(１枚目)'!F30),"",'ﾌﾞﾛｯｸﾘｰｸﾞ_ｴﾝﾄﾘｰ申込書(１枚目)'!F30)</f>
        <v/>
      </c>
      <c r="F29" s="807"/>
      <c r="G29" s="808"/>
      <c r="H29" s="86"/>
      <c r="I29" s="824" t="str">
        <f>IF(ISBLANK('ﾌﾞﾛｯｸﾘｰｸﾞ_ｴﾝﾄﾘｰ申込書(１枚目)'!J30),"",'ﾌﾞﾛｯｸﾘｰｸﾞ_ｴﾝﾄﾘｰ申込書(１枚目)'!J30)</f>
        <v/>
      </c>
      <c r="J29" s="824"/>
      <c r="K29" s="824"/>
      <c r="L29" s="824"/>
      <c r="M29" s="824"/>
      <c r="N29" s="824"/>
      <c r="O29" s="824"/>
      <c r="P29" s="87"/>
      <c r="Q29" s="809" t="str">
        <f>IF(ISBLANK('ﾌﾞﾛｯｸﾘｰｸﾞ_ｴﾝﾄﾘｰ申込書(１枚目)'!Q30),"",'ﾌﾞﾛｯｸﾘｰｸﾞ_ｴﾝﾄﾘｰ申込書(１枚目)'!Q30)</f>
        <v/>
      </c>
      <c r="R29" s="810"/>
      <c r="S29" s="811"/>
      <c r="T29" s="812">
        <v>82</v>
      </c>
      <c r="U29" s="813"/>
      <c r="V29" s="813"/>
      <c r="W29" s="814"/>
      <c r="X29" s="815" t="str">
        <f>IF(ISBLANK('ﾌﾞﾛｯｸﾘｰｸﾞ_ｴﾝﾄﾘｰ申込書(１枚目)'!Z30),"",'ﾌﾞﾛｯｸﾘｰｸﾞ_ｴﾝﾄﾘｰ申込書(１枚目)'!Z30)</f>
        <v/>
      </c>
      <c r="Y29" s="816"/>
      <c r="Z29" s="817"/>
      <c r="AA29" s="89"/>
      <c r="AB29" s="825" t="str">
        <f>IF(ISBLANK('ﾌﾞﾛｯｸﾘｰｸﾞ_ｴﾝﾄﾘｰ申込書(１枚目)'!AD30),"",'ﾌﾞﾛｯｸﾘｰｸﾞ_ｴﾝﾄﾘｰ申込書(１枚目)'!AD30)</f>
        <v/>
      </c>
      <c r="AC29" s="825"/>
      <c r="AD29" s="825"/>
      <c r="AE29" s="825"/>
      <c r="AF29" s="825"/>
      <c r="AG29" s="825"/>
      <c r="AH29" s="825"/>
      <c r="AI29" s="825"/>
      <c r="AJ29" s="825"/>
      <c r="AK29" s="825"/>
      <c r="AL29" s="825"/>
      <c r="AM29" s="825"/>
      <c r="AN29" s="94"/>
      <c r="AO29" s="818" t="str">
        <f>IF(ISBLANK('ﾌﾞﾛｯｸﾘｰｸﾞ_ｴﾝﾄﾘｰ申込書(１枚目)'!AN30),"",'ﾌﾞﾛｯｸﾘｰｸﾞ_ｴﾝﾄﾘｰ申込書(１枚目)'!AN30)</f>
        <v/>
      </c>
      <c r="AP29" s="818"/>
      <c r="AS29" s="105"/>
      <c r="AT29" s="105"/>
      <c r="AU29" s="105"/>
      <c r="AV29" s="106"/>
      <c r="AW29" s="106"/>
      <c r="AX29" s="106"/>
      <c r="AY29" s="106"/>
      <c r="AZ29" s="107"/>
      <c r="BA29" s="107"/>
      <c r="BB29" s="107"/>
      <c r="BC29" s="107"/>
      <c r="BD29" s="107"/>
      <c r="BE29" s="107"/>
      <c r="BF29" s="107"/>
      <c r="BG29" s="106"/>
      <c r="BH29" s="108"/>
      <c r="BI29" s="108"/>
      <c r="BJ29" s="108"/>
      <c r="BK29" s="105"/>
      <c r="BL29" s="105"/>
      <c r="BM29" s="105"/>
      <c r="BN29" s="105"/>
      <c r="BO29" s="106"/>
      <c r="BP29" s="106"/>
      <c r="BQ29" s="106"/>
      <c r="BR29" s="106"/>
      <c r="BS29" s="107"/>
      <c r="BT29" s="107"/>
      <c r="BU29" s="107"/>
      <c r="BV29" s="107"/>
      <c r="BW29" s="107"/>
      <c r="BX29" s="107"/>
      <c r="BY29" s="107"/>
      <c r="BZ29" s="107"/>
      <c r="CA29" s="107"/>
      <c r="CB29" s="107"/>
      <c r="CC29" s="107"/>
      <c r="CD29" s="107"/>
      <c r="CE29" s="71"/>
      <c r="CF29" s="108"/>
      <c r="CG29" s="108"/>
    </row>
    <row r="30" spans="2:85" ht="12" customHeight="1">
      <c r="B30" s="803">
        <v>23</v>
      </c>
      <c r="C30" s="804"/>
      <c r="D30" s="805"/>
      <c r="E30" s="806" t="str">
        <f>IF(ISBLANK('ﾌﾞﾛｯｸﾘｰｸﾞ_ｴﾝﾄﾘｰ申込書(１枚目)'!F31),"",'ﾌﾞﾛｯｸﾘｰｸﾞ_ｴﾝﾄﾘｰ申込書(１枚目)'!F31)</f>
        <v/>
      </c>
      <c r="F30" s="807"/>
      <c r="G30" s="808"/>
      <c r="H30" s="86"/>
      <c r="I30" s="824" t="str">
        <f>IF(ISBLANK('ﾌﾞﾛｯｸﾘｰｸﾞ_ｴﾝﾄﾘｰ申込書(１枚目)'!J31),"",'ﾌﾞﾛｯｸﾘｰｸﾞ_ｴﾝﾄﾘｰ申込書(１枚目)'!J31)</f>
        <v/>
      </c>
      <c r="J30" s="824"/>
      <c r="K30" s="824"/>
      <c r="L30" s="824"/>
      <c r="M30" s="824"/>
      <c r="N30" s="824"/>
      <c r="O30" s="824"/>
      <c r="P30" s="87"/>
      <c r="Q30" s="809" t="str">
        <f>IF(ISBLANK('ﾌﾞﾛｯｸﾘｰｸﾞ_ｴﾝﾄﾘｰ申込書(１枚目)'!Q31),"",'ﾌﾞﾛｯｸﾘｰｸﾞ_ｴﾝﾄﾘｰ申込書(１枚目)'!Q31)</f>
        <v/>
      </c>
      <c r="R30" s="810"/>
      <c r="S30" s="811"/>
      <c r="T30" s="812">
        <v>83</v>
      </c>
      <c r="U30" s="813"/>
      <c r="V30" s="813"/>
      <c r="W30" s="814"/>
      <c r="X30" s="815" t="str">
        <f>IF(ISBLANK('ﾌﾞﾛｯｸﾘｰｸﾞ_ｴﾝﾄﾘｰ申込書(１枚目)'!Z31),"",'ﾌﾞﾛｯｸﾘｰｸﾞ_ｴﾝﾄﾘｰ申込書(１枚目)'!Z31)</f>
        <v/>
      </c>
      <c r="Y30" s="816"/>
      <c r="Z30" s="817"/>
      <c r="AA30" s="89"/>
      <c r="AB30" s="825" t="str">
        <f>IF(ISBLANK('ﾌﾞﾛｯｸﾘｰｸﾞ_ｴﾝﾄﾘｰ申込書(１枚目)'!AD31),"",'ﾌﾞﾛｯｸﾘｰｸﾞ_ｴﾝﾄﾘｰ申込書(１枚目)'!AD31)</f>
        <v/>
      </c>
      <c r="AC30" s="825"/>
      <c r="AD30" s="825"/>
      <c r="AE30" s="825"/>
      <c r="AF30" s="825"/>
      <c r="AG30" s="825"/>
      <c r="AH30" s="825"/>
      <c r="AI30" s="825"/>
      <c r="AJ30" s="825"/>
      <c r="AK30" s="825"/>
      <c r="AL30" s="825"/>
      <c r="AM30" s="825"/>
      <c r="AN30" s="94"/>
      <c r="AO30" s="818" t="str">
        <f>IF(ISBLANK('ﾌﾞﾛｯｸﾘｰｸﾞ_ｴﾝﾄﾘｰ申込書(１枚目)'!AN31),"",'ﾌﾞﾛｯｸﾘｰｸﾞ_ｴﾝﾄﾘｰ申込書(１枚目)'!AN31)</f>
        <v/>
      </c>
      <c r="AP30" s="818"/>
      <c r="AS30" s="105"/>
      <c r="AT30" s="105"/>
      <c r="AU30" s="105"/>
      <c r="AV30" s="106"/>
      <c r="AW30" s="106"/>
      <c r="AX30" s="106"/>
      <c r="AY30" s="106"/>
      <c r="AZ30" s="107"/>
      <c r="BA30" s="107"/>
      <c r="BB30" s="107"/>
      <c r="BC30" s="107"/>
      <c r="BD30" s="107"/>
      <c r="BE30" s="107"/>
      <c r="BF30" s="107"/>
      <c r="BG30" s="106"/>
      <c r="BH30" s="108"/>
      <c r="BI30" s="108"/>
      <c r="BJ30" s="108"/>
      <c r="BK30" s="105"/>
      <c r="BL30" s="105"/>
      <c r="BM30" s="105"/>
      <c r="BN30" s="105"/>
      <c r="BO30" s="106"/>
      <c r="BP30" s="106"/>
      <c r="BQ30" s="106"/>
      <c r="BR30" s="106"/>
      <c r="BS30" s="107"/>
      <c r="BT30" s="107"/>
      <c r="BU30" s="107"/>
      <c r="BV30" s="107"/>
      <c r="BW30" s="107"/>
      <c r="BX30" s="107"/>
      <c r="BY30" s="107"/>
      <c r="BZ30" s="107"/>
      <c r="CA30" s="107"/>
      <c r="CB30" s="107"/>
      <c r="CC30" s="107"/>
      <c r="CD30" s="107"/>
      <c r="CE30" s="71"/>
      <c r="CF30" s="108"/>
      <c r="CG30" s="108"/>
    </row>
    <row r="31" spans="2:85" ht="12" customHeight="1">
      <c r="B31" s="803">
        <v>24</v>
      </c>
      <c r="C31" s="804"/>
      <c r="D31" s="805"/>
      <c r="E31" s="806" t="str">
        <f>IF(ISBLANK('ﾌﾞﾛｯｸﾘｰｸﾞ_ｴﾝﾄﾘｰ申込書(１枚目)'!F32),"",'ﾌﾞﾛｯｸﾘｰｸﾞ_ｴﾝﾄﾘｰ申込書(１枚目)'!F32)</f>
        <v/>
      </c>
      <c r="F31" s="807"/>
      <c r="G31" s="808"/>
      <c r="H31" s="86"/>
      <c r="I31" s="824" t="str">
        <f>IF(ISBLANK('ﾌﾞﾛｯｸﾘｰｸﾞ_ｴﾝﾄﾘｰ申込書(１枚目)'!J32),"",'ﾌﾞﾛｯｸﾘｰｸﾞ_ｴﾝﾄﾘｰ申込書(１枚目)'!J32)</f>
        <v/>
      </c>
      <c r="J31" s="824"/>
      <c r="K31" s="824"/>
      <c r="L31" s="824"/>
      <c r="M31" s="824"/>
      <c r="N31" s="824"/>
      <c r="O31" s="824"/>
      <c r="P31" s="87"/>
      <c r="Q31" s="809" t="str">
        <f>IF(ISBLANK('ﾌﾞﾛｯｸﾘｰｸﾞ_ｴﾝﾄﾘｰ申込書(１枚目)'!Q32),"",'ﾌﾞﾛｯｸﾘｰｸﾞ_ｴﾝﾄﾘｰ申込書(１枚目)'!Q32)</f>
        <v/>
      </c>
      <c r="R31" s="810"/>
      <c r="S31" s="811"/>
      <c r="T31" s="812">
        <v>84</v>
      </c>
      <c r="U31" s="813"/>
      <c r="V31" s="813"/>
      <c r="W31" s="814"/>
      <c r="X31" s="815" t="str">
        <f>IF(ISBLANK('ﾌﾞﾛｯｸﾘｰｸﾞ_ｴﾝﾄﾘｰ申込書(１枚目)'!Z32),"",'ﾌﾞﾛｯｸﾘｰｸﾞ_ｴﾝﾄﾘｰ申込書(１枚目)'!Z32)</f>
        <v/>
      </c>
      <c r="Y31" s="816"/>
      <c r="Z31" s="817"/>
      <c r="AA31" s="89"/>
      <c r="AB31" s="825" t="str">
        <f>IF(ISBLANK('ﾌﾞﾛｯｸﾘｰｸﾞ_ｴﾝﾄﾘｰ申込書(１枚目)'!AD32),"",'ﾌﾞﾛｯｸﾘｰｸﾞ_ｴﾝﾄﾘｰ申込書(１枚目)'!AD32)</f>
        <v/>
      </c>
      <c r="AC31" s="825"/>
      <c r="AD31" s="825"/>
      <c r="AE31" s="825"/>
      <c r="AF31" s="825"/>
      <c r="AG31" s="825"/>
      <c r="AH31" s="825"/>
      <c r="AI31" s="825"/>
      <c r="AJ31" s="825"/>
      <c r="AK31" s="825"/>
      <c r="AL31" s="825"/>
      <c r="AM31" s="825"/>
      <c r="AN31" s="94"/>
      <c r="AO31" s="818" t="str">
        <f>IF(ISBLANK('ﾌﾞﾛｯｸﾘｰｸﾞ_ｴﾝﾄﾘｰ申込書(１枚目)'!AN32),"",'ﾌﾞﾛｯｸﾘｰｸﾞ_ｴﾝﾄﾘｰ申込書(１枚目)'!AN32)</f>
        <v/>
      </c>
      <c r="AP31" s="818"/>
      <c r="AS31" s="105"/>
      <c r="AT31" s="105"/>
      <c r="AU31" s="105"/>
      <c r="AV31" s="106"/>
      <c r="AW31" s="106"/>
      <c r="AX31" s="106"/>
      <c r="AY31" s="106"/>
      <c r="AZ31" s="107"/>
      <c r="BA31" s="107"/>
      <c r="BB31" s="107"/>
      <c r="BC31" s="107"/>
      <c r="BD31" s="107"/>
      <c r="BE31" s="107"/>
      <c r="BF31" s="107"/>
      <c r="BG31" s="106"/>
      <c r="BH31" s="108"/>
      <c r="BI31" s="108"/>
      <c r="BJ31" s="108"/>
      <c r="BK31" s="105"/>
      <c r="BL31" s="105"/>
      <c r="BM31" s="105"/>
      <c r="BN31" s="105"/>
      <c r="BO31" s="106"/>
      <c r="BP31" s="106"/>
      <c r="BQ31" s="106"/>
      <c r="BR31" s="106"/>
      <c r="BS31" s="107"/>
      <c r="BT31" s="107"/>
      <c r="BU31" s="107"/>
      <c r="BV31" s="107"/>
      <c r="BW31" s="107"/>
      <c r="BX31" s="107"/>
      <c r="BY31" s="107"/>
      <c r="BZ31" s="107"/>
      <c r="CA31" s="107"/>
      <c r="CB31" s="107"/>
      <c r="CC31" s="107"/>
      <c r="CD31" s="107"/>
      <c r="CE31" s="71"/>
      <c r="CF31" s="108"/>
      <c r="CG31" s="108"/>
    </row>
    <row r="32" spans="2:85" ht="12" customHeight="1">
      <c r="B32" s="803">
        <v>25</v>
      </c>
      <c r="C32" s="804"/>
      <c r="D32" s="805"/>
      <c r="E32" s="806" t="str">
        <f>IF(ISBLANK('ﾌﾞﾛｯｸﾘｰｸﾞ_ｴﾝﾄﾘｰ申込書(１枚目)'!F33),"",'ﾌﾞﾛｯｸﾘｰｸﾞ_ｴﾝﾄﾘｰ申込書(１枚目)'!F33)</f>
        <v/>
      </c>
      <c r="F32" s="807"/>
      <c r="G32" s="808"/>
      <c r="H32" s="86"/>
      <c r="I32" s="824" t="str">
        <f>IF(ISBLANK('ﾌﾞﾛｯｸﾘｰｸﾞ_ｴﾝﾄﾘｰ申込書(１枚目)'!J33),"",'ﾌﾞﾛｯｸﾘｰｸﾞ_ｴﾝﾄﾘｰ申込書(１枚目)'!J33)</f>
        <v/>
      </c>
      <c r="J32" s="824"/>
      <c r="K32" s="824"/>
      <c r="L32" s="824"/>
      <c r="M32" s="824"/>
      <c r="N32" s="824"/>
      <c r="O32" s="824"/>
      <c r="P32" s="87"/>
      <c r="Q32" s="809" t="str">
        <f>IF(ISBLANK('ﾌﾞﾛｯｸﾘｰｸﾞ_ｴﾝﾄﾘｰ申込書(１枚目)'!Q33),"",'ﾌﾞﾛｯｸﾘｰｸﾞ_ｴﾝﾄﾘｰ申込書(１枚目)'!Q33)</f>
        <v/>
      </c>
      <c r="R32" s="810"/>
      <c r="S32" s="811"/>
      <c r="T32" s="812">
        <v>85</v>
      </c>
      <c r="U32" s="813"/>
      <c r="V32" s="813"/>
      <c r="W32" s="814"/>
      <c r="X32" s="815" t="str">
        <f>IF(ISBLANK('ﾌﾞﾛｯｸﾘｰｸﾞ_ｴﾝﾄﾘｰ申込書(１枚目)'!Z33),"",'ﾌﾞﾛｯｸﾘｰｸﾞ_ｴﾝﾄﾘｰ申込書(１枚目)'!Z33)</f>
        <v/>
      </c>
      <c r="Y32" s="816"/>
      <c r="Z32" s="817"/>
      <c r="AA32" s="89"/>
      <c r="AB32" s="825" t="str">
        <f>IF(ISBLANK('ﾌﾞﾛｯｸﾘｰｸﾞ_ｴﾝﾄﾘｰ申込書(１枚目)'!AD33),"",'ﾌﾞﾛｯｸﾘｰｸﾞ_ｴﾝﾄﾘｰ申込書(１枚目)'!AD33)</f>
        <v/>
      </c>
      <c r="AC32" s="825"/>
      <c r="AD32" s="825"/>
      <c r="AE32" s="825"/>
      <c r="AF32" s="825"/>
      <c r="AG32" s="825"/>
      <c r="AH32" s="825"/>
      <c r="AI32" s="825"/>
      <c r="AJ32" s="825"/>
      <c r="AK32" s="825"/>
      <c r="AL32" s="825"/>
      <c r="AM32" s="825"/>
      <c r="AN32" s="94"/>
      <c r="AO32" s="818" t="str">
        <f>IF(ISBLANK('ﾌﾞﾛｯｸﾘｰｸﾞ_ｴﾝﾄﾘｰ申込書(１枚目)'!AN33),"",'ﾌﾞﾛｯｸﾘｰｸﾞ_ｴﾝﾄﾘｰ申込書(１枚目)'!AN33)</f>
        <v/>
      </c>
      <c r="AP32" s="818"/>
      <c r="AS32" s="105"/>
      <c r="AT32" s="105"/>
      <c r="AU32" s="105"/>
      <c r="AV32" s="106"/>
      <c r="AW32" s="106"/>
      <c r="AX32" s="106"/>
      <c r="AY32" s="106"/>
      <c r="AZ32" s="107"/>
      <c r="BA32" s="107"/>
      <c r="BB32" s="107"/>
      <c r="BC32" s="107"/>
      <c r="BD32" s="107"/>
      <c r="BE32" s="107"/>
      <c r="BF32" s="107"/>
      <c r="BG32" s="106"/>
      <c r="BH32" s="108"/>
      <c r="BI32" s="108"/>
      <c r="BJ32" s="108"/>
      <c r="BK32" s="105"/>
      <c r="BL32" s="105"/>
      <c r="BM32" s="105"/>
      <c r="BN32" s="105"/>
      <c r="BO32" s="106"/>
      <c r="BP32" s="106"/>
      <c r="BQ32" s="106"/>
      <c r="BR32" s="106"/>
      <c r="BS32" s="107"/>
      <c r="BT32" s="107"/>
      <c r="BU32" s="107"/>
      <c r="BV32" s="107"/>
      <c r="BW32" s="107"/>
      <c r="BX32" s="107"/>
      <c r="BY32" s="107"/>
      <c r="BZ32" s="107"/>
      <c r="CA32" s="107"/>
      <c r="CB32" s="107"/>
      <c r="CC32" s="107"/>
      <c r="CD32" s="107"/>
      <c r="CE32" s="71"/>
      <c r="CF32" s="108"/>
      <c r="CG32" s="108"/>
    </row>
    <row r="33" spans="2:85" ht="12" customHeight="1">
      <c r="B33" s="803">
        <v>26</v>
      </c>
      <c r="C33" s="804"/>
      <c r="D33" s="805"/>
      <c r="E33" s="806" t="str">
        <f>IF(ISBLANK('ﾌﾞﾛｯｸﾘｰｸﾞ_ｴﾝﾄﾘｰ申込書(１枚目)'!F34),"",'ﾌﾞﾛｯｸﾘｰｸﾞ_ｴﾝﾄﾘｰ申込書(１枚目)'!F34)</f>
        <v/>
      </c>
      <c r="F33" s="807"/>
      <c r="G33" s="808"/>
      <c r="H33" s="86"/>
      <c r="I33" s="824" t="str">
        <f>IF(ISBLANK('ﾌﾞﾛｯｸﾘｰｸﾞ_ｴﾝﾄﾘｰ申込書(１枚目)'!J34),"",'ﾌﾞﾛｯｸﾘｰｸﾞ_ｴﾝﾄﾘｰ申込書(１枚目)'!J34)</f>
        <v/>
      </c>
      <c r="J33" s="824"/>
      <c r="K33" s="824"/>
      <c r="L33" s="824"/>
      <c r="M33" s="824"/>
      <c r="N33" s="824"/>
      <c r="O33" s="824"/>
      <c r="P33" s="87"/>
      <c r="Q33" s="809" t="str">
        <f>IF(ISBLANK('ﾌﾞﾛｯｸﾘｰｸﾞ_ｴﾝﾄﾘｰ申込書(１枚目)'!Q34),"",'ﾌﾞﾛｯｸﾘｰｸﾞ_ｴﾝﾄﾘｰ申込書(１枚目)'!Q34)</f>
        <v/>
      </c>
      <c r="R33" s="810"/>
      <c r="S33" s="811"/>
      <c r="T33" s="812">
        <v>86</v>
      </c>
      <c r="U33" s="813"/>
      <c r="V33" s="813"/>
      <c r="W33" s="814"/>
      <c r="X33" s="815" t="str">
        <f>IF(ISBLANK('ﾌﾞﾛｯｸﾘｰｸﾞ_ｴﾝﾄﾘｰ申込書(１枚目)'!Z34),"",'ﾌﾞﾛｯｸﾘｰｸﾞ_ｴﾝﾄﾘｰ申込書(１枚目)'!Z34)</f>
        <v/>
      </c>
      <c r="Y33" s="816"/>
      <c r="Z33" s="817"/>
      <c r="AA33" s="89"/>
      <c r="AB33" s="825" t="str">
        <f>IF(ISBLANK('ﾌﾞﾛｯｸﾘｰｸﾞ_ｴﾝﾄﾘｰ申込書(１枚目)'!AD34),"",'ﾌﾞﾛｯｸﾘｰｸﾞ_ｴﾝﾄﾘｰ申込書(１枚目)'!AD34)</f>
        <v/>
      </c>
      <c r="AC33" s="825"/>
      <c r="AD33" s="825"/>
      <c r="AE33" s="825"/>
      <c r="AF33" s="825"/>
      <c r="AG33" s="825"/>
      <c r="AH33" s="825"/>
      <c r="AI33" s="825"/>
      <c r="AJ33" s="825"/>
      <c r="AK33" s="825"/>
      <c r="AL33" s="825"/>
      <c r="AM33" s="825"/>
      <c r="AN33" s="94"/>
      <c r="AO33" s="818" t="str">
        <f>IF(ISBLANK('ﾌﾞﾛｯｸﾘｰｸﾞ_ｴﾝﾄﾘｰ申込書(１枚目)'!AN34),"",'ﾌﾞﾛｯｸﾘｰｸﾞ_ｴﾝﾄﾘｰ申込書(１枚目)'!AN34)</f>
        <v/>
      </c>
      <c r="AP33" s="818"/>
      <c r="AS33" s="105"/>
      <c r="AT33" s="105"/>
      <c r="AU33" s="105"/>
      <c r="AV33" s="106"/>
      <c r="AW33" s="106"/>
      <c r="AX33" s="106"/>
      <c r="AY33" s="106"/>
      <c r="AZ33" s="107"/>
      <c r="BA33" s="107"/>
      <c r="BB33" s="107"/>
      <c r="BC33" s="107"/>
      <c r="BD33" s="107"/>
      <c r="BE33" s="107"/>
      <c r="BF33" s="107"/>
      <c r="BG33" s="106"/>
      <c r="BH33" s="108"/>
      <c r="BI33" s="108"/>
      <c r="BJ33" s="108"/>
      <c r="BK33" s="105"/>
      <c r="BL33" s="105"/>
      <c r="BM33" s="105"/>
      <c r="BN33" s="105"/>
      <c r="BO33" s="106"/>
      <c r="BP33" s="106"/>
      <c r="BQ33" s="106"/>
      <c r="BR33" s="106"/>
      <c r="BS33" s="107"/>
      <c r="BT33" s="107"/>
      <c r="BU33" s="107"/>
      <c r="BV33" s="107"/>
      <c r="BW33" s="107"/>
      <c r="BX33" s="107"/>
      <c r="BY33" s="107"/>
      <c r="BZ33" s="107"/>
      <c r="CA33" s="107"/>
      <c r="CB33" s="107"/>
      <c r="CC33" s="107"/>
      <c r="CD33" s="107"/>
      <c r="CE33" s="71"/>
      <c r="CF33" s="108"/>
      <c r="CG33" s="108"/>
    </row>
    <row r="34" spans="2:85" ht="12" customHeight="1">
      <c r="B34" s="803">
        <v>27</v>
      </c>
      <c r="C34" s="804"/>
      <c r="D34" s="805"/>
      <c r="E34" s="806" t="str">
        <f>IF(ISBLANK('ﾌﾞﾛｯｸﾘｰｸﾞ_ｴﾝﾄﾘｰ申込書(１枚目)'!F35),"",'ﾌﾞﾛｯｸﾘｰｸﾞ_ｴﾝﾄﾘｰ申込書(１枚目)'!F35)</f>
        <v/>
      </c>
      <c r="F34" s="807"/>
      <c r="G34" s="808"/>
      <c r="H34" s="86"/>
      <c r="I34" s="824" t="str">
        <f>IF(ISBLANK('ﾌﾞﾛｯｸﾘｰｸﾞ_ｴﾝﾄﾘｰ申込書(１枚目)'!J35),"",'ﾌﾞﾛｯｸﾘｰｸﾞ_ｴﾝﾄﾘｰ申込書(１枚目)'!J35)</f>
        <v/>
      </c>
      <c r="J34" s="824"/>
      <c r="K34" s="824"/>
      <c r="L34" s="824"/>
      <c r="M34" s="824"/>
      <c r="N34" s="824"/>
      <c r="O34" s="824"/>
      <c r="P34" s="87"/>
      <c r="Q34" s="809" t="str">
        <f>IF(ISBLANK('ﾌﾞﾛｯｸﾘｰｸﾞ_ｴﾝﾄﾘｰ申込書(１枚目)'!Q35),"",'ﾌﾞﾛｯｸﾘｰｸﾞ_ｴﾝﾄﾘｰ申込書(１枚目)'!Q35)</f>
        <v/>
      </c>
      <c r="R34" s="810"/>
      <c r="S34" s="811"/>
      <c r="T34" s="812">
        <v>87</v>
      </c>
      <c r="U34" s="813"/>
      <c r="V34" s="813"/>
      <c r="W34" s="814"/>
      <c r="X34" s="815" t="str">
        <f>IF(ISBLANK('ﾌﾞﾛｯｸﾘｰｸﾞ_ｴﾝﾄﾘｰ申込書(１枚目)'!Z35),"",'ﾌﾞﾛｯｸﾘｰｸﾞ_ｴﾝﾄﾘｰ申込書(１枚目)'!Z35)</f>
        <v/>
      </c>
      <c r="Y34" s="816"/>
      <c r="Z34" s="817"/>
      <c r="AA34" s="89"/>
      <c r="AB34" s="825" t="str">
        <f>IF(ISBLANK('ﾌﾞﾛｯｸﾘｰｸﾞ_ｴﾝﾄﾘｰ申込書(１枚目)'!AD35),"",'ﾌﾞﾛｯｸﾘｰｸﾞ_ｴﾝﾄﾘｰ申込書(１枚目)'!AD35)</f>
        <v/>
      </c>
      <c r="AC34" s="825"/>
      <c r="AD34" s="825"/>
      <c r="AE34" s="825"/>
      <c r="AF34" s="825"/>
      <c r="AG34" s="825"/>
      <c r="AH34" s="825"/>
      <c r="AI34" s="825"/>
      <c r="AJ34" s="825"/>
      <c r="AK34" s="825"/>
      <c r="AL34" s="825"/>
      <c r="AM34" s="825"/>
      <c r="AN34" s="94"/>
      <c r="AO34" s="818" t="str">
        <f>IF(ISBLANK('ﾌﾞﾛｯｸﾘｰｸﾞ_ｴﾝﾄﾘｰ申込書(１枚目)'!AN35),"",'ﾌﾞﾛｯｸﾘｰｸﾞ_ｴﾝﾄﾘｰ申込書(１枚目)'!AN35)</f>
        <v/>
      </c>
      <c r="AP34" s="818"/>
      <c r="AS34" s="105"/>
      <c r="AT34" s="105"/>
      <c r="AU34" s="105"/>
      <c r="AV34" s="106"/>
      <c r="AW34" s="106"/>
      <c r="AX34" s="106"/>
      <c r="AY34" s="106"/>
      <c r="AZ34" s="107"/>
      <c r="BA34" s="107"/>
      <c r="BB34" s="107"/>
      <c r="BC34" s="107"/>
      <c r="BD34" s="107"/>
      <c r="BE34" s="107"/>
      <c r="BF34" s="107"/>
      <c r="BG34" s="106"/>
      <c r="BH34" s="108"/>
      <c r="BI34" s="108"/>
      <c r="BJ34" s="108"/>
      <c r="BK34" s="105"/>
      <c r="BL34" s="105"/>
      <c r="BM34" s="105"/>
      <c r="BN34" s="105"/>
      <c r="BO34" s="106"/>
      <c r="BP34" s="106"/>
      <c r="BQ34" s="106"/>
      <c r="BR34" s="106"/>
      <c r="BS34" s="107"/>
      <c r="BT34" s="107"/>
      <c r="BU34" s="107"/>
      <c r="BV34" s="107"/>
      <c r="BW34" s="107"/>
      <c r="BX34" s="107"/>
      <c r="BY34" s="107"/>
      <c r="BZ34" s="107"/>
      <c r="CA34" s="107"/>
      <c r="CB34" s="107"/>
      <c r="CC34" s="107"/>
      <c r="CD34" s="107"/>
      <c r="CE34" s="71"/>
      <c r="CF34" s="108"/>
      <c r="CG34" s="108"/>
    </row>
    <row r="35" spans="2:85" ht="12" customHeight="1">
      <c r="B35" s="803">
        <v>28</v>
      </c>
      <c r="C35" s="804"/>
      <c r="D35" s="805"/>
      <c r="E35" s="806" t="str">
        <f>IF(ISBLANK('ﾌﾞﾛｯｸﾘｰｸﾞ_ｴﾝﾄﾘｰ申込書(１枚目)'!F36),"",'ﾌﾞﾛｯｸﾘｰｸﾞ_ｴﾝﾄﾘｰ申込書(１枚目)'!F36)</f>
        <v/>
      </c>
      <c r="F35" s="807"/>
      <c r="G35" s="808"/>
      <c r="H35" s="86"/>
      <c r="I35" s="824" t="str">
        <f>IF(ISBLANK('ﾌﾞﾛｯｸﾘｰｸﾞ_ｴﾝﾄﾘｰ申込書(１枚目)'!J36),"",'ﾌﾞﾛｯｸﾘｰｸﾞ_ｴﾝﾄﾘｰ申込書(１枚目)'!J36)</f>
        <v/>
      </c>
      <c r="J35" s="824"/>
      <c r="K35" s="824"/>
      <c r="L35" s="824"/>
      <c r="M35" s="824"/>
      <c r="N35" s="824"/>
      <c r="O35" s="824"/>
      <c r="P35" s="87"/>
      <c r="Q35" s="809" t="str">
        <f>IF(ISBLANK('ﾌﾞﾛｯｸﾘｰｸﾞ_ｴﾝﾄﾘｰ申込書(１枚目)'!Q36),"",'ﾌﾞﾛｯｸﾘｰｸﾞ_ｴﾝﾄﾘｰ申込書(１枚目)'!Q36)</f>
        <v/>
      </c>
      <c r="R35" s="810"/>
      <c r="S35" s="811"/>
      <c r="T35" s="812">
        <v>88</v>
      </c>
      <c r="U35" s="813"/>
      <c r="V35" s="813"/>
      <c r="W35" s="814"/>
      <c r="X35" s="815" t="str">
        <f>IF(ISBLANK('ﾌﾞﾛｯｸﾘｰｸﾞ_ｴﾝﾄﾘｰ申込書(１枚目)'!Z36),"",'ﾌﾞﾛｯｸﾘｰｸﾞ_ｴﾝﾄﾘｰ申込書(１枚目)'!Z36)</f>
        <v/>
      </c>
      <c r="Y35" s="816"/>
      <c r="Z35" s="817"/>
      <c r="AA35" s="89"/>
      <c r="AB35" s="825" t="str">
        <f>IF(ISBLANK('ﾌﾞﾛｯｸﾘｰｸﾞ_ｴﾝﾄﾘｰ申込書(１枚目)'!AD36),"",'ﾌﾞﾛｯｸﾘｰｸﾞ_ｴﾝﾄﾘｰ申込書(１枚目)'!AD36)</f>
        <v/>
      </c>
      <c r="AC35" s="825"/>
      <c r="AD35" s="825"/>
      <c r="AE35" s="825"/>
      <c r="AF35" s="825"/>
      <c r="AG35" s="825"/>
      <c r="AH35" s="825"/>
      <c r="AI35" s="825"/>
      <c r="AJ35" s="825"/>
      <c r="AK35" s="825"/>
      <c r="AL35" s="825"/>
      <c r="AM35" s="825"/>
      <c r="AN35" s="94"/>
      <c r="AO35" s="818" t="str">
        <f>IF(ISBLANK('ﾌﾞﾛｯｸﾘｰｸﾞ_ｴﾝﾄﾘｰ申込書(１枚目)'!AN36),"",'ﾌﾞﾛｯｸﾘｰｸﾞ_ｴﾝﾄﾘｰ申込書(１枚目)'!AN36)</f>
        <v/>
      </c>
      <c r="AP35" s="818"/>
      <c r="AS35" s="105"/>
      <c r="AT35" s="105"/>
      <c r="AU35" s="105"/>
      <c r="AV35" s="106"/>
      <c r="AW35" s="106"/>
      <c r="AX35" s="106"/>
      <c r="AY35" s="106"/>
      <c r="AZ35" s="107"/>
      <c r="BA35" s="107"/>
      <c r="BB35" s="107"/>
      <c r="BC35" s="107"/>
      <c r="BD35" s="107"/>
      <c r="BE35" s="107"/>
      <c r="BF35" s="107"/>
      <c r="BG35" s="106"/>
      <c r="BH35" s="108"/>
      <c r="BI35" s="108"/>
      <c r="BJ35" s="108"/>
      <c r="BK35" s="105"/>
      <c r="BL35" s="105"/>
      <c r="BM35" s="105"/>
      <c r="BN35" s="105"/>
      <c r="BO35" s="106"/>
      <c r="BP35" s="106"/>
      <c r="BQ35" s="106"/>
      <c r="BR35" s="106"/>
      <c r="BS35" s="107"/>
      <c r="BT35" s="107"/>
      <c r="BU35" s="107"/>
      <c r="BV35" s="107"/>
      <c r="BW35" s="107"/>
      <c r="BX35" s="107"/>
      <c r="BY35" s="107"/>
      <c r="BZ35" s="107"/>
      <c r="CA35" s="107"/>
      <c r="CB35" s="107"/>
      <c r="CC35" s="107"/>
      <c r="CD35" s="107"/>
      <c r="CE35" s="71"/>
      <c r="CF35" s="108"/>
      <c r="CG35" s="108"/>
    </row>
    <row r="36" spans="2:85" ht="12" customHeight="1">
      <c r="B36" s="803">
        <v>29</v>
      </c>
      <c r="C36" s="804"/>
      <c r="D36" s="805"/>
      <c r="E36" s="806" t="str">
        <f>IF(ISBLANK('ﾌﾞﾛｯｸﾘｰｸﾞ_ｴﾝﾄﾘｰ申込書(１枚目)'!F37),"",'ﾌﾞﾛｯｸﾘｰｸﾞ_ｴﾝﾄﾘｰ申込書(１枚目)'!F37)</f>
        <v/>
      </c>
      <c r="F36" s="807"/>
      <c r="G36" s="808"/>
      <c r="H36" s="86"/>
      <c r="I36" s="824" t="str">
        <f>IF(ISBLANK('ﾌﾞﾛｯｸﾘｰｸﾞ_ｴﾝﾄﾘｰ申込書(１枚目)'!J37),"",'ﾌﾞﾛｯｸﾘｰｸﾞ_ｴﾝﾄﾘｰ申込書(１枚目)'!J37)</f>
        <v/>
      </c>
      <c r="J36" s="824"/>
      <c r="K36" s="824"/>
      <c r="L36" s="824"/>
      <c r="M36" s="824"/>
      <c r="N36" s="824"/>
      <c r="O36" s="824"/>
      <c r="P36" s="87"/>
      <c r="Q36" s="809" t="str">
        <f>IF(ISBLANK('ﾌﾞﾛｯｸﾘｰｸﾞ_ｴﾝﾄﾘｰ申込書(１枚目)'!Q37),"",'ﾌﾞﾛｯｸﾘｰｸﾞ_ｴﾝﾄﾘｰ申込書(１枚目)'!Q37)</f>
        <v/>
      </c>
      <c r="R36" s="810"/>
      <c r="S36" s="811"/>
      <c r="T36" s="812">
        <v>89</v>
      </c>
      <c r="U36" s="813"/>
      <c r="V36" s="813"/>
      <c r="W36" s="814"/>
      <c r="X36" s="815" t="str">
        <f>IF(ISBLANK('ﾌﾞﾛｯｸﾘｰｸﾞ_ｴﾝﾄﾘｰ申込書(１枚目)'!Z37),"",'ﾌﾞﾛｯｸﾘｰｸﾞ_ｴﾝﾄﾘｰ申込書(１枚目)'!Z37)</f>
        <v/>
      </c>
      <c r="Y36" s="816"/>
      <c r="Z36" s="817"/>
      <c r="AA36" s="89"/>
      <c r="AB36" s="825" t="str">
        <f>IF(ISBLANK('ﾌﾞﾛｯｸﾘｰｸﾞ_ｴﾝﾄﾘｰ申込書(１枚目)'!AD37),"",'ﾌﾞﾛｯｸﾘｰｸﾞ_ｴﾝﾄﾘｰ申込書(１枚目)'!AD37)</f>
        <v/>
      </c>
      <c r="AC36" s="825"/>
      <c r="AD36" s="825"/>
      <c r="AE36" s="825"/>
      <c r="AF36" s="825"/>
      <c r="AG36" s="825"/>
      <c r="AH36" s="825"/>
      <c r="AI36" s="825"/>
      <c r="AJ36" s="825"/>
      <c r="AK36" s="825"/>
      <c r="AL36" s="825"/>
      <c r="AM36" s="825"/>
      <c r="AN36" s="94"/>
      <c r="AO36" s="818" t="str">
        <f>IF(ISBLANK('ﾌﾞﾛｯｸﾘｰｸﾞ_ｴﾝﾄﾘｰ申込書(１枚目)'!AN37),"",'ﾌﾞﾛｯｸﾘｰｸﾞ_ｴﾝﾄﾘｰ申込書(１枚目)'!AN37)</f>
        <v/>
      </c>
      <c r="AP36" s="818"/>
      <c r="AS36" s="105"/>
      <c r="AT36" s="105"/>
      <c r="AU36" s="105"/>
      <c r="AV36" s="106"/>
      <c r="AW36" s="106"/>
      <c r="AX36" s="106"/>
      <c r="AY36" s="106"/>
      <c r="AZ36" s="107"/>
      <c r="BA36" s="107"/>
      <c r="BB36" s="107"/>
      <c r="BC36" s="107"/>
      <c r="BD36" s="107"/>
      <c r="BE36" s="107"/>
      <c r="BF36" s="107"/>
      <c r="BG36" s="106"/>
      <c r="BH36" s="108"/>
      <c r="BI36" s="108"/>
      <c r="BJ36" s="108"/>
      <c r="BK36" s="105"/>
      <c r="BL36" s="105"/>
      <c r="BM36" s="105"/>
      <c r="BN36" s="105"/>
      <c r="BO36" s="106"/>
      <c r="BP36" s="106"/>
      <c r="BQ36" s="106"/>
      <c r="BR36" s="106"/>
      <c r="BS36" s="107"/>
      <c r="BT36" s="107"/>
      <c r="BU36" s="107"/>
      <c r="BV36" s="107"/>
      <c r="BW36" s="107"/>
      <c r="BX36" s="107"/>
      <c r="BY36" s="107"/>
      <c r="BZ36" s="107"/>
      <c r="CA36" s="107"/>
      <c r="CB36" s="107"/>
      <c r="CC36" s="107"/>
      <c r="CD36" s="107"/>
      <c r="CE36" s="71"/>
      <c r="CF36" s="108"/>
      <c r="CG36" s="108"/>
    </row>
    <row r="37" spans="2:85" ht="12" customHeight="1">
      <c r="B37" s="803">
        <v>30</v>
      </c>
      <c r="C37" s="804"/>
      <c r="D37" s="805"/>
      <c r="E37" s="806" t="str">
        <f>IF(ISBLANK('ﾌﾞﾛｯｸﾘｰｸﾞ_ｴﾝﾄﾘｰ申込書(１枚目)'!F38),"",'ﾌﾞﾛｯｸﾘｰｸﾞ_ｴﾝﾄﾘｰ申込書(１枚目)'!F38)</f>
        <v/>
      </c>
      <c r="F37" s="807"/>
      <c r="G37" s="808"/>
      <c r="H37" s="86"/>
      <c r="I37" s="824" t="str">
        <f>IF(ISBLANK('ﾌﾞﾛｯｸﾘｰｸﾞ_ｴﾝﾄﾘｰ申込書(１枚目)'!J38),"",'ﾌﾞﾛｯｸﾘｰｸﾞ_ｴﾝﾄﾘｰ申込書(１枚目)'!J38)</f>
        <v/>
      </c>
      <c r="J37" s="824"/>
      <c r="K37" s="824"/>
      <c r="L37" s="824"/>
      <c r="M37" s="824"/>
      <c r="N37" s="824"/>
      <c r="O37" s="824"/>
      <c r="P37" s="87"/>
      <c r="Q37" s="809" t="str">
        <f>IF(ISBLANK('ﾌﾞﾛｯｸﾘｰｸﾞ_ｴﾝﾄﾘｰ申込書(１枚目)'!Q38),"",'ﾌﾞﾛｯｸﾘｰｸﾞ_ｴﾝﾄﾘｰ申込書(１枚目)'!Q38)</f>
        <v/>
      </c>
      <c r="R37" s="810"/>
      <c r="S37" s="811"/>
      <c r="T37" s="812">
        <v>90</v>
      </c>
      <c r="U37" s="813"/>
      <c r="V37" s="813"/>
      <c r="W37" s="814"/>
      <c r="X37" s="815" t="str">
        <f>IF(ISBLANK('ﾌﾞﾛｯｸﾘｰｸﾞ_ｴﾝﾄﾘｰ申込書(１枚目)'!Z38),"",'ﾌﾞﾛｯｸﾘｰｸﾞ_ｴﾝﾄﾘｰ申込書(１枚目)'!Z38)</f>
        <v/>
      </c>
      <c r="Y37" s="816"/>
      <c r="Z37" s="817"/>
      <c r="AA37" s="89"/>
      <c r="AB37" s="825" t="str">
        <f>IF(ISBLANK('ﾌﾞﾛｯｸﾘｰｸﾞ_ｴﾝﾄﾘｰ申込書(１枚目)'!AD38),"",'ﾌﾞﾛｯｸﾘｰｸﾞ_ｴﾝﾄﾘｰ申込書(１枚目)'!AD38)</f>
        <v/>
      </c>
      <c r="AC37" s="825"/>
      <c r="AD37" s="825"/>
      <c r="AE37" s="825"/>
      <c r="AF37" s="825"/>
      <c r="AG37" s="825"/>
      <c r="AH37" s="825"/>
      <c r="AI37" s="825"/>
      <c r="AJ37" s="825"/>
      <c r="AK37" s="825"/>
      <c r="AL37" s="825"/>
      <c r="AM37" s="825"/>
      <c r="AN37" s="94"/>
      <c r="AO37" s="818" t="str">
        <f>IF(ISBLANK('ﾌﾞﾛｯｸﾘｰｸﾞ_ｴﾝﾄﾘｰ申込書(１枚目)'!AN38),"",'ﾌﾞﾛｯｸﾘｰｸﾞ_ｴﾝﾄﾘｰ申込書(１枚目)'!AN38)</f>
        <v/>
      </c>
      <c r="AP37" s="818"/>
      <c r="AS37" s="105"/>
      <c r="AT37" s="105"/>
      <c r="AU37" s="105"/>
      <c r="AV37" s="106"/>
      <c r="AW37" s="106"/>
      <c r="AX37" s="106"/>
      <c r="AY37" s="106"/>
      <c r="AZ37" s="107"/>
      <c r="BA37" s="107"/>
      <c r="BB37" s="107"/>
      <c r="BC37" s="107"/>
      <c r="BD37" s="107"/>
      <c r="BE37" s="107"/>
      <c r="BF37" s="107"/>
      <c r="BG37" s="106"/>
      <c r="BH37" s="108"/>
      <c r="BI37" s="108"/>
      <c r="BJ37" s="108"/>
      <c r="BK37" s="105"/>
      <c r="BL37" s="105"/>
      <c r="BM37" s="105"/>
      <c r="BN37" s="105"/>
      <c r="BO37" s="106"/>
      <c r="BP37" s="106"/>
      <c r="BQ37" s="106"/>
      <c r="BR37" s="106"/>
      <c r="BS37" s="107"/>
      <c r="BT37" s="107"/>
      <c r="BU37" s="107"/>
      <c r="BV37" s="107"/>
      <c r="BW37" s="107"/>
      <c r="BX37" s="107"/>
      <c r="BY37" s="107"/>
      <c r="BZ37" s="107"/>
      <c r="CA37" s="107"/>
      <c r="CB37" s="107"/>
      <c r="CC37" s="107"/>
      <c r="CD37" s="107"/>
      <c r="CE37" s="71"/>
      <c r="CF37" s="108"/>
      <c r="CG37" s="108"/>
    </row>
    <row r="38" spans="2:85" ht="12" customHeight="1">
      <c r="B38" s="803">
        <v>31</v>
      </c>
      <c r="C38" s="804"/>
      <c r="D38" s="805"/>
      <c r="E38" s="806" t="str">
        <f>IF(ISBLANK('ﾌﾞﾛｯｸﾘｰｸﾞ_ｴﾝﾄﾘｰ申込書(１枚目)'!F39),"",'ﾌﾞﾛｯｸﾘｰｸﾞ_ｴﾝﾄﾘｰ申込書(１枚目)'!F39)</f>
        <v/>
      </c>
      <c r="F38" s="807"/>
      <c r="G38" s="808"/>
      <c r="H38" s="86"/>
      <c r="I38" s="824" t="str">
        <f>IF(ISBLANK('ﾌﾞﾛｯｸﾘｰｸﾞ_ｴﾝﾄﾘｰ申込書(１枚目)'!J39),"",'ﾌﾞﾛｯｸﾘｰｸﾞ_ｴﾝﾄﾘｰ申込書(１枚目)'!J39)</f>
        <v/>
      </c>
      <c r="J38" s="824"/>
      <c r="K38" s="824"/>
      <c r="L38" s="824"/>
      <c r="M38" s="824"/>
      <c r="N38" s="824"/>
      <c r="O38" s="824"/>
      <c r="P38" s="87"/>
      <c r="Q38" s="809" t="str">
        <f>IF(ISBLANK('ﾌﾞﾛｯｸﾘｰｸﾞ_ｴﾝﾄﾘｰ申込書(１枚目)'!Q39),"",'ﾌﾞﾛｯｸﾘｰｸﾞ_ｴﾝﾄﾘｰ申込書(１枚目)'!Q39)</f>
        <v/>
      </c>
      <c r="R38" s="810"/>
      <c r="S38" s="811"/>
      <c r="T38" s="812">
        <v>91</v>
      </c>
      <c r="U38" s="813"/>
      <c r="V38" s="813"/>
      <c r="W38" s="814"/>
      <c r="X38" s="815" t="str">
        <f>IF(ISBLANK('ﾌﾞﾛｯｸﾘｰｸﾞ_ｴﾝﾄﾘｰ申込書(１枚目)'!Z39),"",'ﾌﾞﾛｯｸﾘｰｸﾞ_ｴﾝﾄﾘｰ申込書(１枚目)'!Z39)</f>
        <v/>
      </c>
      <c r="Y38" s="816"/>
      <c r="Z38" s="817"/>
      <c r="AA38" s="89"/>
      <c r="AB38" s="825" t="str">
        <f>IF(ISBLANK('ﾌﾞﾛｯｸﾘｰｸﾞ_ｴﾝﾄﾘｰ申込書(１枚目)'!AD39),"",'ﾌﾞﾛｯｸﾘｰｸﾞ_ｴﾝﾄﾘｰ申込書(１枚目)'!AD39)</f>
        <v/>
      </c>
      <c r="AC38" s="825"/>
      <c r="AD38" s="825"/>
      <c r="AE38" s="825"/>
      <c r="AF38" s="825"/>
      <c r="AG38" s="825"/>
      <c r="AH38" s="825"/>
      <c r="AI38" s="825"/>
      <c r="AJ38" s="825"/>
      <c r="AK38" s="825"/>
      <c r="AL38" s="825"/>
      <c r="AM38" s="825"/>
      <c r="AN38" s="94"/>
      <c r="AO38" s="818" t="str">
        <f>IF(ISBLANK('ﾌﾞﾛｯｸﾘｰｸﾞ_ｴﾝﾄﾘｰ申込書(１枚目)'!AN39),"",'ﾌﾞﾛｯｸﾘｰｸﾞ_ｴﾝﾄﾘｰ申込書(１枚目)'!AN39)</f>
        <v/>
      </c>
      <c r="AP38" s="818"/>
      <c r="AS38" s="105"/>
      <c r="AT38" s="105"/>
      <c r="AU38" s="105"/>
      <c r="AV38" s="106"/>
      <c r="AW38" s="106"/>
      <c r="AX38" s="106"/>
      <c r="AY38" s="106"/>
      <c r="AZ38" s="107"/>
      <c r="BA38" s="107"/>
      <c r="BB38" s="107"/>
      <c r="BC38" s="107"/>
      <c r="BD38" s="107"/>
      <c r="BE38" s="107"/>
      <c r="BF38" s="107"/>
      <c r="BG38" s="106"/>
      <c r="BH38" s="108"/>
      <c r="BI38" s="108"/>
      <c r="BJ38" s="108"/>
      <c r="BK38" s="105"/>
      <c r="BL38" s="105"/>
      <c r="BM38" s="105"/>
      <c r="BN38" s="105"/>
      <c r="BO38" s="106"/>
      <c r="BP38" s="106"/>
      <c r="BQ38" s="106"/>
      <c r="BR38" s="106"/>
      <c r="BS38" s="107"/>
      <c r="BT38" s="107"/>
      <c r="BU38" s="107"/>
      <c r="BV38" s="107"/>
      <c r="BW38" s="107"/>
      <c r="BX38" s="107"/>
      <c r="BY38" s="107"/>
      <c r="BZ38" s="107"/>
      <c r="CA38" s="107"/>
      <c r="CB38" s="107"/>
      <c r="CC38" s="107"/>
      <c r="CD38" s="107"/>
      <c r="CE38" s="71"/>
      <c r="CF38" s="108"/>
      <c r="CG38" s="108"/>
    </row>
    <row r="39" spans="2:85" ht="12" customHeight="1">
      <c r="B39" s="803">
        <v>32</v>
      </c>
      <c r="C39" s="804"/>
      <c r="D39" s="805"/>
      <c r="E39" s="806" t="str">
        <f>IF(ISBLANK('ﾌﾞﾛｯｸﾘｰｸﾞ_ｴﾝﾄﾘｰ申込書(１枚目)'!F40),"",'ﾌﾞﾛｯｸﾘｰｸﾞ_ｴﾝﾄﾘｰ申込書(１枚目)'!F40)</f>
        <v/>
      </c>
      <c r="F39" s="807"/>
      <c r="G39" s="808"/>
      <c r="H39" s="86"/>
      <c r="I39" s="824" t="str">
        <f>IF(ISBLANK('ﾌﾞﾛｯｸﾘｰｸﾞ_ｴﾝﾄﾘｰ申込書(１枚目)'!J40),"",'ﾌﾞﾛｯｸﾘｰｸﾞ_ｴﾝﾄﾘｰ申込書(１枚目)'!J40)</f>
        <v/>
      </c>
      <c r="J39" s="824"/>
      <c r="K39" s="824"/>
      <c r="L39" s="824"/>
      <c r="M39" s="824"/>
      <c r="N39" s="824"/>
      <c r="O39" s="824"/>
      <c r="P39" s="87"/>
      <c r="Q39" s="809" t="str">
        <f>IF(ISBLANK('ﾌﾞﾛｯｸﾘｰｸﾞ_ｴﾝﾄﾘｰ申込書(１枚目)'!Q40),"",'ﾌﾞﾛｯｸﾘｰｸﾞ_ｴﾝﾄﾘｰ申込書(１枚目)'!Q40)</f>
        <v/>
      </c>
      <c r="R39" s="810"/>
      <c r="S39" s="811"/>
      <c r="T39" s="812">
        <v>92</v>
      </c>
      <c r="U39" s="813"/>
      <c r="V39" s="813"/>
      <c r="W39" s="814"/>
      <c r="X39" s="815" t="str">
        <f>IF(ISBLANK('ﾌﾞﾛｯｸﾘｰｸﾞ_ｴﾝﾄﾘｰ申込書(１枚目)'!Z40),"",'ﾌﾞﾛｯｸﾘｰｸﾞ_ｴﾝﾄﾘｰ申込書(１枚目)'!Z40)</f>
        <v/>
      </c>
      <c r="Y39" s="816"/>
      <c r="Z39" s="817"/>
      <c r="AA39" s="89"/>
      <c r="AB39" s="825" t="str">
        <f>IF(ISBLANK('ﾌﾞﾛｯｸﾘｰｸﾞ_ｴﾝﾄﾘｰ申込書(１枚目)'!AD40),"",'ﾌﾞﾛｯｸﾘｰｸﾞ_ｴﾝﾄﾘｰ申込書(１枚目)'!AD40)</f>
        <v/>
      </c>
      <c r="AC39" s="825"/>
      <c r="AD39" s="825"/>
      <c r="AE39" s="825"/>
      <c r="AF39" s="825"/>
      <c r="AG39" s="825"/>
      <c r="AH39" s="825"/>
      <c r="AI39" s="825"/>
      <c r="AJ39" s="825"/>
      <c r="AK39" s="825"/>
      <c r="AL39" s="825"/>
      <c r="AM39" s="825"/>
      <c r="AN39" s="94"/>
      <c r="AO39" s="818" t="str">
        <f>IF(ISBLANK('ﾌﾞﾛｯｸﾘｰｸﾞ_ｴﾝﾄﾘｰ申込書(１枚目)'!AN40),"",'ﾌﾞﾛｯｸﾘｰｸﾞ_ｴﾝﾄﾘｰ申込書(１枚目)'!AN40)</f>
        <v/>
      </c>
      <c r="AP39" s="818"/>
      <c r="AS39" s="105"/>
      <c r="AT39" s="105"/>
      <c r="AU39" s="105"/>
      <c r="AV39" s="106"/>
      <c r="AW39" s="106"/>
      <c r="AX39" s="106"/>
      <c r="AY39" s="106"/>
      <c r="AZ39" s="107"/>
      <c r="BA39" s="107"/>
      <c r="BB39" s="107"/>
      <c r="BC39" s="107"/>
      <c r="BD39" s="107"/>
      <c r="BE39" s="107"/>
      <c r="BF39" s="107"/>
      <c r="BG39" s="106"/>
      <c r="BH39" s="108"/>
      <c r="BI39" s="108"/>
      <c r="BJ39" s="108"/>
      <c r="BK39" s="105"/>
      <c r="BL39" s="105"/>
      <c r="BM39" s="105"/>
      <c r="BN39" s="105"/>
      <c r="BO39" s="106"/>
      <c r="BP39" s="106"/>
      <c r="BQ39" s="106"/>
      <c r="BR39" s="106"/>
      <c r="BS39" s="107"/>
      <c r="BT39" s="107"/>
      <c r="BU39" s="107"/>
      <c r="BV39" s="107"/>
      <c r="BW39" s="107"/>
      <c r="BX39" s="107"/>
      <c r="BY39" s="107"/>
      <c r="BZ39" s="107"/>
      <c r="CA39" s="107"/>
      <c r="CB39" s="107"/>
      <c r="CC39" s="107"/>
      <c r="CD39" s="107"/>
      <c r="CE39" s="71"/>
      <c r="CF39" s="108"/>
      <c r="CG39" s="108"/>
    </row>
    <row r="40" spans="2:85" ht="12" customHeight="1">
      <c r="B40" s="803">
        <v>33</v>
      </c>
      <c r="C40" s="804"/>
      <c r="D40" s="805"/>
      <c r="E40" s="806" t="str">
        <f>IF(ISBLANK('ﾌﾞﾛｯｸﾘｰｸﾞ_ｴﾝﾄﾘｰ申込書(１枚目)'!F41),"",'ﾌﾞﾛｯｸﾘｰｸﾞ_ｴﾝﾄﾘｰ申込書(１枚目)'!F41)</f>
        <v/>
      </c>
      <c r="F40" s="807"/>
      <c r="G40" s="808"/>
      <c r="H40" s="86"/>
      <c r="I40" s="824" t="str">
        <f>IF(ISBLANK('ﾌﾞﾛｯｸﾘｰｸﾞ_ｴﾝﾄﾘｰ申込書(１枚目)'!J41),"",'ﾌﾞﾛｯｸﾘｰｸﾞ_ｴﾝﾄﾘｰ申込書(１枚目)'!J41)</f>
        <v/>
      </c>
      <c r="J40" s="824"/>
      <c r="K40" s="824"/>
      <c r="L40" s="824"/>
      <c r="M40" s="824"/>
      <c r="N40" s="824"/>
      <c r="O40" s="824"/>
      <c r="P40" s="87"/>
      <c r="Q40" s="809" t="str">
        <f>IF(ISBLANK('ﾌﾞﾛｯｸﾘｰｸﾞ_ｴﾝﾄﾘｰ申込書(１枚目)'!Q41),"",'ﾌﾞﾛｯｸﾘｰｸﾞ_ｴﾝﾄﾘｰ申込書(１枚目)'!Q41)</f>
        <v/>
      </c>
      <c r="R40" s="810"/>
      <c r="S40" s="811"/>
      <c r="T40" s="812">
        <v>93</v>
      </c>
      <c r="U40" s="813"/>
      <c r="V40" s="813"/>
      <c r="W40" s="814"/>
      <c r="X40" s="815" t="str">
        <f>IF(ISBLANK('ﾌﾞﾛｯｸﾘｰｸﾞ_ｴﾝﾄﾘｰ申込書(１枚目)'!Z41),"",'ﾌﾞﾛｯｸﾘｰｸﾞ_ｴﾝﾄﾘｰ申込書(１枚目)'!Z41)</f>
        <v/>
      </c>
      <c r="Y40" s="816"/>
      <c r="Z40" s="817"/>
      <c r="AA40" s="89"/>
      <c r="AB40" s="825" t="str">
        <f>IF(ISBLANK('ﾌﾞﾛｯｸﾘｰｸﾞ_ｴﾝﾄﾘｰ申込書(１枚目)'!AD41),"",'ﾌﾞﾛｯｸﾘｰｸﾞ_ｴﾝﾄﾘｰ申込書(１枚目)'!AD41)</f>
        <v/>
      </c>
      <c r="AC40" s="825"/>
      <c r="AD40" s="825"/>
      <c r="AE40" s="825"/>
      <c r="AF40" s="825"/>
      <c r="AG40" s="825"/>
      <c r="AH40" s="825"/>
      <c r="AI40" s="825"/>
      <c r="AJ40" s="825"/>
      <c r="AK40" s="825"/>
      <c r="AL40" s="825"/>
      <c r="AM40" s="825"/>
      <c r="AN40" s="94"/>
      <c r="AO40" s="818" t="str">
        <f>IF(ISBLANK('ﾌﾞﾛｯｸﾘｰｸﾞ_ｴﾝﾄﾘｰ申込書(１枚目)'!AN41),"",'ﾌﾞﾛｯｸﾘｰｸﾞ_ｴﾝﾄﾘｰ申込書(１枚目)'!AN41)</f>
        <v/>
      </c>
      <c r="AP40" s="818"/>
      <c r="AS40" s="105"/>
      <c r="AT40" s="105"/>
      <c r="AU40" s="105"/>
      <c r="AV40" s="106"/>
      <c r="AW40" s="106"/>
      <c r="AX40" s="106"/>
      <c r="AY40" s="106"/>
      <c r="AZ40" s="107"/>
      <c r="BA40" s="107"/>
      <c r="BB40" s="107"/>
      <c r="BC40" s="107"/>
      <c r="BD40" s="107"/>
      <c r="BE40" s="107"/>
      <c r="BF40" s="107"/>
      <c r="BG40" s="106"/>
      <c r="BH40" s="108"/>
      <c r="BI40" s="108"/>
      <c r="BJ40" s="108"/>
      <c r="BK40" s="105"/>
      <c r="BL40" s="105"/>
      <c r="BM40" s="105"/>
      <c r="BN40" s="105"/>
      <c r="BO40" s="106"/>
      <c r="BP40" s="106"/>
      <c r="BQ40" s="106"/>
      <c r="BR40" s="106"/>
      <c r="BS40" s="107"/>
      <c r="BT40" s="107"/>
      <c r="BU40" s="107"/>
      <c r="BV40" s="107"/>
      <c r="BW40" s="107"/>
      <c r="BX40" s="107"/>
      <c r="BY40" s="107"/>
      <c r="BZ40" s="107"/>
      <c r="CA40" s="107"/>
      <c r="CB40" s="107"/>
      <c r="CC40" s="107"/>
      <c r="CD40" s="107"/>
      <c r="CE40" s="71"/>
      <c r="CF40" s="108"/>
      <c r="CG40" s="108"/>
    </row>
    <row r="41" spans="2:85" ht="12" customHeight="1">
      <c r="B41" s="803">
        <v>34</v>
      </c>
      <c r="C41" s="804"/>
      <c r="D41" s="805"/>
      <c r="E41" s="806" t="str">
        <f>IF(ISBLANK('ﾌﾞﾛｯｸﾘｰｸﾞ_ｴﾝﾄﾘｰ申込書(１枚目)'!F42),"",'ﾌﾞﾛｯｸﾘｰｸﾞ_ｴﾝﾄﾘｰ申込書(１枚目)'!F42)</f>
        <v/>
      </c>
      <c r="F41" s="807"/>
      <c r="G41" s="808"/>
      <c r="H41" s="86"/>
      <c r="I41" s="824" t="str">
        <f>IF(ISBLANK('ﾌﾞﾛｯｸﾘｰｸﾞ_ｴﾝﾄﾘｰ申込書(１枚目)'!J42),"",'ﾌﾞﾛｯｸﾘｰｸﾞ_ｴﾝﾄﾘｰ申込書(１枚目)'!J42)</f>
        <v/>
      </c>
      <c r="J41" s="824"/>
      <c r="K41" s="824"/>
      <c r="L41" s="824"/>
      <c r="M41" s="824"/>
      <c r="N41" s="824"/>
      <c r="O41" s="824"/>
      <c r="P41" s="87"/>
      <c r="Q41" s="809" t="str">
        <f>IF(ISBLANK('ﾌﾞﾛｯｸﾘｰｸﾞ_ｴﾝﾄﾘｰ申込書(１枚目)'!Q42),"",'ﾌﾞﾛｯｸﾘｰｸﾞ_ｴﾝﾄﾘｰ申込書(１枚目)'!Q42)</f>
        <v/>
      </c>
      <c r="R41" s="810"/>
      <c r="S41" s="811"/>
      <c r="T41" s="812">
        <v>94</v>
      </c>
      <c r="U41" s="813"/>
      <c r="V41" s="813"/>
      <c r="W41" s="814"/>
      <c r="X41" s="815" t="str">
        <f>IF(ISBLANK('ﾌﾞﾛｯｸﾘｰｸﾞ_ｴﾝﾄﾘｰ申込書(１枚目)'!Z42),"",'ﾌﾞﾛｯｸﾘｰｸﾞ_ｴﾝﾄﾘｰ申込書(１枚目)'!Z42)</f>
        <v/>
      </c>
      <c r="Y41" s="816"/>
      <c r="Z41" s="817"/>
      <c r="AA41" s="89"/>
      <c r="AB41" s="825" t="str">
        <f>IF(ISBLANK('ﾌﾞﾛｯｸﾘｰｸﾞ_ｴﾝﾄﾘｰ申込書(１枚目)'!AD42),"",'ﾌﾞﾛｯｸﾘｰｸﾞ_ｴﾝﾄﾘｰ申込書(１枚目)'!AD42)</f>
        <v/>
      </c>
      <c r="AC41" s="825"/>
      <c r="AD41" s="825"/>
      <c r="AE41" s="825"/>
      <c r="AF41" s="825"/>
      <c r="AG41" s="825"/>
      <c r="AH41" s="825"/>
      <c r="AI41" s="825"/>
      <c r="AJ41" s="825"/>
      <c r="AK41" s="825"/>
      <c r="AL41" s="825"/>
      <c r="AM41" s="825"/>
      <c r="AN41" s="94"/>
      <c r="AO41" s="818" t="str">
        <f>IF(ISBLANK('ﾌﾞﾛｯｸﾘｰｸﾞ_ｴﾝﾄﾘｰ申込書(１枚目)'!AN42),"",'ﾌﾞﾛｯｸﾘｰｸﾞ_ｴﾝﾄﾘｰ申込書(１枚目)'!AN42)</f>
        <v/>
      </c>
      <c r="AP41" s="818"/>
      <c r="AS41" s="105"/>
      <c r="AT41" s="105"/>
      <c r="AU41" s="105"/>
      <c r="AV41" s="106"/>
      <c r="AW41" s="106"/>
      <c r="AX41" s="106"/>
      <c r="AY41" s="106"/>
      <c r="AZ41" s="107"/>
      <c r="BA41" s="107"/>
      <c r="BB41" s="107"/>
      <c r="BC41" s="107"/>
      <c r="BD41" s="107"/>
      <c r="BE41" s="107"/>
      <c r="BF41" s="107"/>
      <c r="BG41" s="106"/>
      <c r="BH41" s="108"/>
      <c r="BI41" s="108"/>
      <c r="BJ41" s="108"/>
      <c r="BK41" s="105"/>
      <c r="BL41" s="105"/>
      <c r="BM41" s="105"/>
      <c r="BN41" s="105"/>
      <c r="BO41" s="106"/>
      <c r="BP41" s="106"/>
      <c r="BQ41" s="106"/>
      <c r="BR41" s="106"/>
      <c r="BS41" s="107"/>
      <c r="BT41" s="107"/>
      <c r="BU41" s="107"/>
      <c r="BV41" s="107"/>
      <c r="BW41" s="107"/>
      <c r="BX41" s="107"/>
      <c r="BY41" s="107"/>
      <c r="BZ41" s="107"/>
      <c r="CA41" s="107"/>
      <c r="CB41" s="107"/>
      <c r="CC41" s="107"/>
      <c r="CD41" s="107"/>
      <c r="CE41" s="71"/>
      <c r="CF41" s="108"/>
      <c r="CG41" s="108"/>
    </row>
    <row r="42" spans="2:85" ht="12" customHeight="1">
      <c r="B42" s="803">
        <v>35</v>
      </c>
      <c r="C42" s="804"/>
      <c r="D42" s="805"/>
      <c r="E42" s="806" t="str">
        <f>IF(ISBLANK('ﾌﾞﾛｯｸﾘｰｸﾞ_ｴﾝﾄﾘｰ申込書(１枚目)'!F43),"",'ﾌﾞﾛｯｸﾘｰｸﾞ_ｴﾝﾄﾘｰ申込書(１枚目)'!F43)</f>
        <v/>
      </c>
      <c r="F42" s="807"/>
      <c r="G42" s="808"/>
      <c r="H42" s="86"/>
      <c r="I42" s="824" t="str">
        <f>IF(ISBLANK('ﾌﾞﾛｯｸﾘｰｸﾞ_ｴﾝﾄﾘｰ申込書(１枚目)'!J43),"",'ﾌﾞﾛｯｸﾘｰｸﾞ_ｴﾝﾄﾘｰ申込書(１枚目)'!J43)</f>
        <v/>
      </c>
      <c r="J42" s="824"/>
      <c r="K42" s="824"/>
      <c r="L42" s="824"/>
      <c r="M42" s="824"/>
      <c r="N42" s="824"/>
      <c r="O42" s="824"/>
      <c r="P42" s="87"/>
      <c r="Q42" s="809" t="str">
        <f>IF(ISBLANK('ﾌﾞﾛｯｸﾘｰｸﾞ_ｴﾝﾄﾘｰ申込書(１枚目)'!Q43),"",'ﾌﾞﾛｯｸﾘｰｸﾞ_ｴﾝﾄﾘｰ申込書(１枚目)'!Q43)</f>
        <v/>
      </c>
      <c r="R42" s="810"/>
      <c r="S42" s="811"/>
      <c r="T42" s="812">
        <v>95</v>
      </c>
      <c r="U42" s="813"/>
      <c r="V42" s="813"/>
      <c r="W42" s="814"/>
      <c r="X42" s="815" t="str">
        <f>IF(ISBLANK('ﾌﾞﾛｯｸﾘｰｸﾞ_ｴﾝﾄﾘｰ申込書(１枚目)'!Z43),"",'ﾌﾞﾛｯｸﾘｰｸﾞ_ｴﾝﾄﾘｰ申込書(１枚目)'!Z43)</f>
        <v/>
      </c>
      <c r="Y42" s="816"/>
      <c r="Z42" s="817"/>
      <c r="AA42" s="89"/>
      <c r="AB42" s="825" t="str">
        <f>IF(ISBLANK('ﾌﾞﾛｯｸﾘｰｸﾞ_ｴﾝﾄﾘｰ申込書(１枚目)'!AD43),"",'ﾌﾞﾛｯｸﾘｰｸﾞ_ｴﾝﾄﾘｰ申込書(１枚目)'!AD43)</f>
        <v/>
      </c>
      <c r="AC42" s="825"/>
      <c r="AD42" s="825"/>
      <c r="AE42" s="825"/>
      <c r="AF42" s="825"/>
      <c r="AG42" s="825"/>
      <c r="AH42" s="825"/>
      <c r="AI42" s="825"/>
      <c r="AJ42" s="825"/>
      <c r="AK42" s="825"/>
      <c r="AL42" s="825"/>
      <c r="AM42" s="825"/>
      <c r="AN42" s="94"/>
      <c r="AO42" s="818" t="str">
        <f>IF(ISBLANK('ﾌﾞﾛｯｸﾘｰｸﾞ_ｴﾝﾄﾘｰ申込書(１枚目)'!AN43),"",'ﾌﾞﾛｯｸﾘｰｸﾞ_ｴﾝﾄﾘｰ申込書(１枚目)'!AN43)</f>
        <v/>
      </c>
      <c r="AP42" s="818"/>
      <c r="AS42" s="105"/>
      <c r="AT42" s="105"/>
      <c r="AU42" s="105"/>
      <c r="AV42" s="106"/>
      <c r="AW42" s="106"/>
      <c r="AX42" s="106"/>
      <c r="AY42" s="106"/>
      <c r="AZ42" s="107"/>
      <c r="BA42" s="107"/>
      <c r="BB42" s="107"/>
      <c r="BC42" s="107"/>
      <c r="BD42" s="107"/>
      <c r="BE42" s="107"/>
      <c r="BF42" s="107"/>
      <c r="BG42" s="106"/>
      <c r="BH42" s="108"/>
      <c r="BI42" s="108"/>
      <c r="BJ42" s="108"/>
      <c r="BK42" s="105"/>
      <c r="BL42" s="105"/>
      <c r="BM42" s="105"/>
      <c r="BN42" s="105"/>
      <c r="BO42" s="106"/>
      <c r="BP42" s="106"/>
      <c r="BQ42" s="106"/>
      <c r="BR42" s="106"/>
      <c r="BS42" s="107"/>
      <c r="BT42" s="107"/>
      <c r="BU42" s="107"/>
      <c r="BV42" s="107"/>
      <c r="BW42" s="107"/>
      <c r="BX42" s="107"/>
      <c r="BY42" s="107"/>
      <c r="BZ42" s="107"/>
      <c r="CA42" s="107"/>
      <c r="CB42" s="107"/>
      <c r="CC42" s="107"/>
      <c r="CD42" s="107"/>
      <c r="CE42" s="71"/>
      <c r="CF42" s="108"/>
      <c r="CG42" s="108"/>
    </row>
    <row r="43" spans="2:85" ht="12" customHeight="1">
      <c r="B43" s="803">
        <v>36</v>
      </c>
      <c r="C43" s="804"/>
      <c r="D43" s="805"/>
      <c r="E43" s="806" t="str">
        <f>IF(ISBLANK('ﾌﾞﾛｯｸﾘｰｸﾞ_ｴﾝﾄﾘｰ申込書(１枚目)'!F44),"",'ﾌﾞﾛｯｸﾘｰｸﾞ_ｴﾝﾄﾘｰ申込書(１枚目)'!F44)</f>
        <v/>
      </c>
      <c r="F43" s="807"/>
      <c r="G43" s="808"/>
      <c r="H43" s="86"/>
      <c r="I43" s="824" t="str">
        <f>IF(ISBLANK('ﾌﾞﾛｯｸﾘｰｸﾞ_ｴﾝﾄﾘｰ申込書(１枚目)'!J44),"",'ﾌﾞﾛｯｸﾘｰｸﾞ_ｴﾝﾄﾘｰ申込書(１枚目)'!J44)</f>
        <v/>
      </c>
      <c r="J43" s="824"/>
      <c r="K43" s="824"/>
      <c r="L43" s="824"/>
      <c r="M43" s="824"/>
      <c r="N43" s="824"/>
      <c r="O43" s="824"/>
      <c r="P43" s="87"/>
      <c r="Q43" s="809" t="str">
        <f>IF(ISBLANK('ﾌﾞﾛｯｸﾘｰｸﾞ_ｴﾝﾄﾘｰ申込書(１枚目)'!Q44),"",'ﾌﾞﾛｯｸﾘｰｸﾞ_ｴﾝﾄﾘｰ申込書(１枚目)'!Q44)</f>
        <v/>
      </c>
      <c r="R43" s="810"/>
      <c r="S43" s="811"/>
      <c r="T43" s="812">
        <v>96</v>
      </c>
      <c r="U43" s="813"/>
      <c r="V43" s="813"/>
      <c r="W43" s="814"/>
      <c r="X43" s="815" t="str">
        <f>IF(ISBLANK('ﾌﾞﾛｯｸﾘｰｸﾞ_ｴﾝﾄﾘｰ申込書(１枚目)'!Z44),"",'ﾌﾞﾛｯｸﾘｰｸﾞ_ｴﾝﾄﾘｰ申込書(１枚目)'!Z44)</f>
        <v/>
      </c>
      <c r="Y43" s="816"/>
      <c r="Z43" s="817"/>
      <c r="AA43" s="89"/>
      <c r="AB43" s="825" t="str">
        <f>IF(ISBLANK('ﾌﾞﾛｯｸﾘｰｸﾞ_ｴﾝﾄﾘｰ申込書(１枚目)'!AD44),"",'ﾌﾞﾛｯｸﾘｰｸﾞ_ｴﾝﾄﾘｰ申込書(１枚目)'!AD44)</f>
        <v/>
      </c>
      <c r="AC43" s="825"/>
      <c r="AD43" s="825"/>
      <c r="AE43" s="825"/>
      <c r="AF43" s="825"/>
      <c r="AG43" s="825"/>
      <c r="AH43" s="825"/>
      <c r="AI43" s="825"/>
      <c r="AJ43" s="825"/>
      <c r="AK43" s="825"/>
      <c r="AL43" s="825"/>
      <c r="AM43" s="825"/>
      <c r="AN43" s="94"/>
      <c r="AO43" s="818" t="str">
        <f>IF(ISBLANK('ﾌﾞﾛｯｸﾘｰｸﾞ_ｴﾝﾄﾘｰ申込書(１枚目)'!AN44),"",'ﾌﾞﾛｯｸﾘｰｸﾞ_ｴﾝﾄﾘｰ申込書(１枚目)'!AN44)</f>
        <v/>
      </c>
      <c r="AP43" s="818"/>
      <c r="AS43" s="105"/>
      <c r="AT43" s="105"/>
      <c r="AU43" s="105"/>
      <c r="AV43" s="106"/>
      <c r="AW43" s="106"/>
      <c r="AX43" s="106"/>
      <c r="AY43" s="106"/>
      <c r="AZ43" s="107"/>
      <c r="BA43" s="107"/>
      <c r="BB43" s="107"/>
      <c r="BC43" s="107"/>
      <c r="BD43" s="107"/>
      <c r="BE43" s="107"/>
      <c r="BF43" s="107"/>
      <c r="BG43" s="106"/>
      <c r="BH43" s="108"/>
      <c r="BI43" s="108"/>
      <c r="BJ43" s="108"/>
      <c r="BK43" s="105"/>
      <c r="BL43" s="105"/>
      <c r="BM43" s="105"/>
      <c r="BN43" s="105"/>
      <c r="BO43" s="106"/>
      <c r="BP43" s="106"/>
      <c r="BQ43" s="106"/>
      <c r="BR43" s="106"/>
      <c r="BS43" s="107"/>
      <c r="BT43" s="107"/>
      <c r="BU43" s="107"/>
      <c r="BV43" s="107"/>
      <c r="BW43" s="107"/>
      <c r="BX43" s="107"/>
      <c r="BY43" s="107"/>
      <c r="BZ43" s="107"/>
      <c r="CA43" s="107"/>
      <c r="CB43" s="107"/>
      <c r="CC43" s="107"/>
      <c r="CD43" s="107"/>
      <c r="CE43" s="71"/>
      <c r="CF43" s="108"/>
      <c r="CG43" s="108"/>
    </row>
    <row r="44" spans="2:85" ht="12" customHeight="1">
      <c r="B44" s="803">
        <v>37</v>
      </c>
      <c r="C44" s="804"/>
      <c r="D44" s="805"/>
      <c r="E44" s="806" t="str">
        <f>IF(ISBLANK('ﾌﾞﾛｯｸﾘｰｸﾞ_ｴﾝﾄﾘｰ申込書(１枚目)'!F45),"",'ﾌﾞﾛｯｸﾘｰｸﾞ_ｴﾝﾄﾘｰ申込書(１枚目)'!F45)</f>
        <v/>
      </c>
      <c r="F44" s="807"/>
      <c r="G44" s="808"/>
      <c r="H44" s="86"/>
      <c r="I44" s="824" t="str">
        <f>IF(ISBLANK('ﾌﾞﾛｯｸﾘｰｸﾞ_ｴﾝﾄﾘｰ申込書(１枚目)'!J45),"",'ﾌﾞﾛｯｸﾘｰｸﾞ_ｴﾝﾄﾘｰ申込書(１枚目)'!J45)</f>
        <v/>
      </c>
      <c r="J44" s="824"/>
      <c r="K44" s="824"/>
      <c r="L44" s="824"/>
      <c r="M44" s="824"/>
      <c r="N44" s="824"/>
      <c r="O44" s="824"/>
      <c r="P44" s="87"/>
      <c r="Q44" s="809" t="str">
        <f>IF(ISBLANK('ﾌﾞﾛｯｸﾘｰｸﾞ_ｴﾝﾄﾘｰ申込書(１枚目)'!Q45),"",'ﾌﾞﾛｯｸﾘｰｸﾞ_ｴﾝﾄﾘｰ申込書(１枚目)'!Q45)</f>
        <v/>
      </c>
      <c r="R44" s="810"/>
      <c r="S44" s="811"/>
      <c r="T44" s="812">
        <v>97</v>
      </c>
      <c r="U44" s="813"/>
      <c r="V44" s="813"/>
      <c r="W44" s="814"/>
      <c r="X44" s="815" t="str">
        <f>IF(ISBLANK('ﾌﾞﾛｯｸﾘｰｸﾞ_ｴﾝﾄﾘｰ申込書(１枚目)'!Z45),"",'ﾌﾞﾛｯｸﾘｰｸﾞ_ｴﾝﾄﾘｰ申込書(１枚目)'!Z45)</f>
        <v/>
      </c>
      <c r="Y44" s="816"/>
      <c r="Z44" s="817"/>
      <c r="AA44" s="89"/>
      <c r="AB44" s="825" t="str">
        <f>IF(ISBLANK('ﾌﾞﾛｯｸﾘｰｸﾞ_ｴﾝﾄﾘｰ申込書(１枚目)'!AD45),"",'ﾌﾞﾛｯｸﾘｰｸﾞ_ｴﾝﾄﾘｰ申込書(１枚目)'!AD45)</f>
        <v/>
      </c>
      <c r="AC44" s="825"/>
      <c r="AD44" s="825"/>
      <c r="AE44" s="825"/>
      <c r="AF44" s="825"/>
      <c r="AG44" s="825"/>
      <c r="AH44" s="825"/>
      <c r="AI44" s="825"/>
      <c r="AJ44" s="825"/>
      <c r="AK44" s="825"/>
      <c r="AL44" s="825"/>
      <c r="AM44" s="825"/>
      <c r="AN44" s="94"/>
      <c r="AO44" s="818" t="str">
        <f>IF(ISBLANK('ﾌﾞﾛｯｸﾘｰｸﾞ_ｴﾝﾄﾘｰ申込書(１枚目)'!AN45),"",'ﾌﾞﾛｯｸﾘｰｸﾞ_ｴﾝﾄﾘｰ申込書(１枚目)'!AN45)</f>
        <v/>
      </c>
      <c r="AP44" s="818"/>
      <c r="AS44" s="105"/>
      <c r="AT44" s="105"/>
      <c r="AU44" s="105"/>
      <c r="AV44" s="106"/>
      <c r="AW44" s="106"/>
      <c r="AX44" s="106"/>
      <c r="AY44" s="106"/>
      <c r="AZ44" s="107"/>
      <c r="BA44" s="107"/>
      <c r="BB44" s="107"/>
      <c r="BC44" s="107"/>
      <c r="BD44" s="107"/>
      <c r="BE44" s="107"/>
      <c r="BF44" s="107"/>
      <c r="BG44" s="106"/>
      <c r="BH44" s="108"/>
      <c r="BI44" s="108"/>
      <c r="BJ44" s="108"/>
      <c r="BK44" s="105"/>
      <c r="BL44" s="105"/>
      <c r="BM44" s="105"/>
      <c r="BN44" s="105"/>
      <c r="BO44" s="106"/>
      <c r="BP44" s="106"/>
      <c r="BQ44" s="106"/>
      <c r="BR44" s="106"/>
      <c r="BS44" s="107"/>
      <c r="BT44" s="107"/>
      <c r="BU44" s="107"/>
      <c r="BV44" s="107"/>
      <c r="BW44" s="107"/>
      <c r="BX44" s="107"/>
      <c r="BY44" s="107"/>
      <c r="BZ44" s="107"/>
      <c r="CA44" s="107"/>
      <c r="CB44" s="107"/>
      <c r="CC44" s="107"/>
      <c r="CD44" s="107"/>
      <c r="CE44" s="71"/>
      <c r="CF44" s="108"/>
      <c r="CG44" s="108"/>
    </row>
    <row r="45" spans="2:85" ht="12" customHeight="1">
      <c r="B45" s="803">
        <v>38</v>
      </c>
      <c r="C45" s="804"/>
      <c r="D45" s="805"/>
      <c r="E45" s="806" t="str">
        <f>IF(ISBLANK('ﾌﾞﾛｯｸﾘｰｸﾞ_ｴﾝﾄﾘｰ申込書(１枚目)'!F46),"",'ﾌﾞﾛｯｸﾘｰｸﾞ_ｴﾝﾄﾘｰ申込書(１枚目)'!F46)</f>
        <v/>
      </c>
      <c r="F45" s="807"/>
      <c r="G45" s="808"/>
      <c r="H45" s="86"/>
      <c r="I45" s="824" t="str">
        <f>IF(ISBLANK('ﾌﾞﾛｯｸﾘｰｸﾞ_ｴﾝﾄﾘｰ申込書(１枚目)'!J46),"",'ﾌﾞﾛｯｸﾘｰｸﾞ_ｴﾝﾄﾘｰ申込書(１枚目)'!J46)</f>
        <v/>
      </c>
      <c r="J45" s="824"/>
      <c r="K45" s="824"/>
      <c r="L45" s="824"/>
      <c r="M45" s="824"/>
      <c r="N45" s="824"/>
      <c r="O45" s="824"/>
      <c r="P45" s="87"/>
      <c r="Q45" s="809" t="str">
        <f>IF(ISBLANK('ﾌﾞﾛｯｸﾘｰｸﾞ_ｴﾝﾄﾘｰ申込書(１枚目)'!Q46),"",'ﾌﾞﾛｯｸﾘｰｸﾞ_ｴﾝﾄﾘｰ申込書(１枚目)'!Q46)</f>
        <v/>
      </c>
      <c r="R45" s="810"/>
      <c r="S45" s="811"/>
      <c r="T45" s="812">
        <v>98</v>
      </c>
      <c r="U45" s="813"/>
      <c r="V45" s="813"/>
      <c r="W45" s="814"/>
      <c r="X45" s="815" t="str">
        <f>IF(ISBLANK('ﾌﾞﾛｯｸﾘｰｸﾞ_ｴﾝﾄﾘｰ申込書(１枚目)'!Z46),"",'ﾌﾞﾛｯｸﾘｰｸﾞ_ｴﾝﾄﾘｰ申込書(１枚目)'!Z46)</f>
        <v/>
      </c>
      <c r="Y45" s="816"/>
      <c r="Z45" s="817"/>
      <c r="AA45" s="89"/>
      <c r="AB45" s="825" t="str">
        <f>IF(ISBLANK('ﾌﾞﾛｯｸﾘｰｸﾞ_ｴﾝﾄﾘｰ申込書(１枚目)'!AD46),"",'ﾌﾞﾛｯｸﾘｰｸﾞ_ｴﾝﾄﾘｰ申込書(１枚目)'!AD46)</f>
        <v/>
      </c>
      <c r="AC45" s="825"/>
      <c r="AD45" s="825"/>
      <c r="AE45" s="825"/>
      <c r="AF45" s="825"/>
      <c r="AG45" s="825"/>
      <c r="AH45" s="825"/>
      <c r="AI45" s="825"/>
      <c r="AJ45" s="825"/>
      <c r="AK45" s="825"/>
      <c r="AL45" s="825"/>
      <c r="AM45" s="825"/>
      <c r="AN45" s="94"/>
      <c r="AO45" s="818" t="str">
        <f>IF(ISBLANK('ﾌﾞﾛｯｸﾘｰｸﾞ_ｴﾝﾄﾘｰ申込書(１枚目)'!AN46),"",'ﾌﾞﾛｯｸﾘｰｸﾞ_ｴﾝﾄﾘｰ申込書(１枚目)'!AN46)</f>
        <v/>
      </c>
      <c r="AP45" s="818"/>
      <c r="AS45" s="105"/>
      <c r="AT45" s="105"/>
      <c r="AU45" s="105"/>
      <c r="AV45" s="106"/>
      <c r="AW45" s="106"/>
      <c r="AX45" s="106"/>
      <c r="AY45" s="106"/>
      <c r="AZ45" s="107"/>
      <c r="BA45" s="107"/>
      <c r="BB45" s="107"/>
      <c r="BC45" s="107"/>
      <c r="BD45" s="107"/>
      <c r="BE45" s="107"/>
      <c r="BF45" s="107"/>
      <c r="BG45" s="106"/>
      <c r="BH45" s="108"/>
      <c r="BI45" s="108"/>
      <c r="BJ45" s="108"/>
      <c r="BK45" s="105"/>
      <c r="BL45" s="105"/>
      <c r="BM45" s="105"/>
      <c r="BN45" s="105"/>
      <c r="BO45" s="106"/>
      <c r="BP45" s="106"/>
      <c r="BQ45" s="106"/>
      <c r="BR45" s="106"/>
      <c r="BS45" s="107"/>
      <c r="BT45" s="107"/>
      <c r="BU45" s="107"/>
      <c r="BV45" s="107"/>
      <c r="BW45" s="107"/>
      <c r="BX45" s="107"/>
      <c r="BY45" s="107"/>
      <c r="BZ45" s="107"/>
      <c r="CA45" s="107"/>
      <c r="CB45" s="107"/>
      <c r="CC45" s="107"/>
      <c r="CD45" s="107"/>
      <c r="CE45" s="71"/>
      <c r="CF45" s="108"/>
      <c r="CG45" s="108"/>
    </row>
    <row r="46" spans="2:85" ht="12" customHeight="1">
      <c r="B46" s="803">
        <v>39</v>
      </c>
      <c r="C46" s="804"/>
      <c r="D46" s="805"/>
      <c r="E46" s="806" t="str">
        <f>IF(ISBLANK('ﾌﾞﾛｯｸﾘｰｸﾞ_ｴﾝﾄﾘｰ申込書(１枚目)'!F47),"",'ﾌﾞﾛｯｸﾘｰｸﾞ_ｴﾝﾄﾘｰ申込書(１枚目)'!F47)</f>
        <v/>
      </c>
      <c r="F46" s="807"/>
      <c r="G46" s="808"/>
      <c r="H46" s="86"/>
      <c r="I46" s="824" t="str">
        <f>IF(ISBLANK('ﾌﾞﾛｯｸﾘｰｸﾞ_ｴﾝﾄﾘｰ申込書(１枚目)'!J47),"",'ﾌﾞﾛｯｸﾘｰｸﾞ_ｴﾝﾄﾘｰ申込書(１枚目)'!J47)</f>
        <v/>
      </c>
      <c r="J46" s="824"/>
      <c r="K46" s="824"/>
      <c r="L46" s="824"/>
      <c r="M46" s="824"/>
      <c r="N46" s="824"/>
      <c r="O46" s="824"/>
      <c r="P46" s="87"/>
      <c r="Q46" s="809" t="str">
        <f>IF(ISBLANK('ﾌﾞﾛｯｸﾘｰｸﾞ_ｴﾝﾄﾘｰ申込書(１枚目)'!Q47),"",'ﾌﾞﾛｯｸﾘｰｸﾞ_ｴﾝﾄﾘｰ申込書(１枚目)'!Q47)</f>
        <v/>
      </c>
      <c r="R46" s="810"/>
      <c r="S46" s="811"/>
      <c r="T46" s="812">
        <v>99</v>
      </c>
      <c r="U46" s="813"/>
      <c r="V46" s="813"/>
      <c r="W46" s="814"/>
      <c r="X46" s="815" t="str">
        <f>IF(ISBLANK('ﾌﾞﾛｯｸﾘｰｸﾞ_ｴﾝﾄﾘｰ申込書(１枚目)'!Z47),"",'ﾌﾞﾛｯｸﾘｰｸﾞ_ｴﾝﾄﾘｰ申込書(１枚目)'!Z47)</f>
        <v/>
      </c>
      <c r="Y46" s="816"/>
      <c r="Z46" s="817"/>
      <c r="AA46" s="89"/>
      <c r="AB46" s="825" t="str">
        <f>IF(ISBLANK('ﾌﾞﾛｯｸﾘｰｸﾞ_ｴﾝﾄﾘｰ申込書(１枚目)'!AD47),"",'ﾌﾞﾛｯｸﾘｰｸﾞ_ｴﾝﾄﾘｰ申込書(１枚目)'!AD47)</f>
        <v/>
      </c>
      <c r="AC46" s="825"/>
      <c r="AD46" s="825"/>
      <c r="AE46" s="825"/>
      <c r="AF46" s="825"/>
      <c r="AG46" s="825"/>
      <c r="AH46" s="825"/>
      <c r="AI46" s="825"/>
      <c r="AJ46" s="825"/>
      <c r="AK46" s="825"/>
      <c r="AL46" s="825"/>
      <c r="AM46" s="825"/>
      <c r="AN46" s="94"/>
      <c r="AO46" s="818" t="str">
        <f>IF(ISBLANK('ﾌﾞﾛｯｸﾘｰｸﾞ_ｴﾝﾄﾘｰ申込書(１枚目)'!AN47),"",'ﾌﾞﾛｯｸﾘｰｸﾞ_ｴﾝﾄﾘｰ申込書(１枚目)'!AN47)</f>
        <v/>
      </c>
      <c r="AP46" s="818"/>
      <c r="AS46" s="105"/>
      <c r="AT46" s="105"/>
      <c r="AU46" s="105"/>
      <c r="AV46" s="106"/>
      <c r="AW46" s="106"/>
      <c r="AX46" s="106"/>
      <c r="AY46" s="106"/>
      <c r="AZ46" s="107"/>
      <c r="BA46" s="107"/>
      <c r="BB46" s="107"/>
      <c r="BC46" s="107"/>
      <c r="BD46" s="107"/>
      <c r="BE46" s="107"/>
      <c r="BF46" s="107"/>
      <c r="BG46" s="106"/>
      <c r="BH46" s="108"/>
      <c r="BI46" s="108"/>
      <c r="BJ46" s="108"/>
      <c r="BK46" s="105"/>
      <c r="BL46" s="105"/>
      <c r="BM46" s="105"/>
      <c r="BN46" s="105"/>
      <c r="BO46" s="106"/>
      <c r="BP46" s="106"/>
      <c r="BQ46" s="106"/>
      <c r="BR46" s="106"/>
      <c r="BS46" s="107"/>
      <c r="BT46" s="107"/>
      <c r="BU46" s="107"/>
      <c r="BV46" s="107"/>
      <c r="BW46" s="107"/>
      <c r="BX46" s="107"/>
      <c r="BY46" s="107"/>
      <c r="BZ46" s="107"/>
      <c r="CA46" s="107"/>
      <c r="CB46" s="107"/>
      <c r="CC46" s="107"/>
      <c r="CD46" s="107"/>
      <c r="CE46" s="71"/>
      <c r="CF46" s="108"/>
      <c r="CG46" s="108"/>
    </row>
    <row r="47" spans="2:85" ht="12" customHeight="1">
      <c r="B47" s="803">
        <v>40</v>
      </c>
      <c r="C47" s="804"/>
      <c r="D47" s="805"/>
      <c r="E47" s="806" t="str">
        <f>IF(ISBLANK('ﾌﾞﾛｯｸﾘｰｸﾞ_ｴﾝﾄﾘｰ申込書(１枚目)'!F48),"",'ﾌﾞﾛｯｸﾘｰｸﾞ_ｴﾝﾄﾘｰ申込書(１枚目)'!F48)</f>
        <v/>
      </c>
      <c r="F47" s="807"/>
      <c r="G47" s="808"/>
      <c r="H47" s="88"/>
      <c r="I47" s="824" t="str">
        <f>IF(ISBLANK('ﾌﾞﾛｯｸﾘｰｸﾞ_ｴﾝﾄﾘｰ申込書(１枚目)'!J48),"",'ﾌﾞﾛｯｸﾘｰｸﾞ_ｴﾝﾄﾘｰ申込書(１枚目)'!J48)</f>
        <v/>
      </c>
      <c r="J47" s="824"/>
      <c r="K47" s="824"/>
      <c r="L47" s="824"/>
      <c r="M47" s="824"/>
      <c r="N47" s="824"/>
      <c r="O47" s="824"/>
      <c r="P47" s="87"/>
      <c r="Q47" s="809" t="str">
        <f>IF(ISBLANK('ﾌﾞﾛｯｸﾘｰｸﾞ_ｴﾝﾄﾘｰ申込書(１枚目)'!Q48),"",'ﾌﾞﾛｯｸﾘｰｸﾞ_ｴﾝﾄﾘｰ申込書(１枚目)'!Q48)</f>
        <v/>
      </c>
      <c r="R47" s="810"/>
      <c r="S47" s="811"/>
      <c r="T47" s="812">
        <v>100</v>
      </c>
      <c r="U47" s="813"/>
      <c r="V47" s="813"/>
      <c r="W47" s="814"/>
      <c r="X47" s="815" t="str">
        <f>IF(ISBLANK('ﾌﾞﾛｯｸﾘｰｸﾞ_ｴﾝﾄﾘｰ申込書(１枚目)'!Z48),"",'ﾌﾞﾛｯｸﾘｰｸﾞ_ｴﾝﾄﾘｰ申込書(１枚目)'!Z48)</f>
        <v/>
      </c>
      <c r="Y47" s="816"/>
      <c r="Z47" s="817"/>
      <c r="AA47" s="89"/>
      <c r="AB47" s="825" t="str">
        <f>IF(ISBLANK('ﾌﾞﾛｯｸﾘｰｸﾞ_ｴﾝﾄﾘｰ申込書(１枚目)'!AD48),"",'ﾌﾞﾛｯｸﾘｰｸﾞ_ｴﾝﾄﾘｰ申込書(１枚目)'!AD48)</f>
        <v/>
      </c>
      <c r="AC47" s="825"/>
      <c r="AD47" s="825"/>
      <c r="AE47" s="825"/>
      <c r="AF47" s="825"/>
      <c r="AG47" s="825"/>
      <c r="AH47" s="825"/>
      <c r="AI47" s="825"/>
      <c r="AJ47" s="825"/>
      <c r="AK47" s="825"/>
      <c r="AL47" s="825"/>
      <c r="AM47" s="825"/>
      <c r="AN47" s="94"/>
      <c r="AO47" s="818" t="str">
        <f>IF(ISBLANK('ﾌﾞﾛｯｸﾘｰｸﾞ_ｴﾝﾄﾘｰ申込書(１枚目)'!AN48),"",'ﾌﾞﾛｯｸﾘｰｸﾞ_ｴﾝﾄﾘｰ申込書(１枚目)'!AN48)</f>
        <v/>
      </c>
      <c r="AP47" s="818"/>
      <c r="AS47" s="105"/>
      <c r="AT47" s="105"/>
      <c r="AU47" s="105"/>
      <c r="AV47" s="106"/>
      <c r="AW47" s="106"/>
      <c r="AX47" s="106"/>
      <c r="AY47" s="106"/>
      <c r="AZ47" s="107"/>
      <c r="BA47" s="107"/>
      <c r="BB47" s="107"/>
      <c r="BC47" s="107"/>
      <c r="BD47" s="107"/>
      <c r="BE47" s="107"/>
      <c r="BF47" s="107"/>
      <c r="BG47" s="106"/>
      <c r="BH47" s="108"/>
      <c r="BI47" s="108"/>
      <c r="BJ47" s="108"/>
      <c r="BK47" s="105"/>
      <c r="BL47" s="105"/>
      <c r="BM47" s="105"/>
      <c r="BN47" s="105"/>
      <c r="BO47" s="106"/>
      <c r="BP47" s="106"/>
      <c r="BQ47" s="106"/>
      <c r="BR47" s="106"/>
      <c r="BS47" s="107"/>
      <c r="BT47" s="107"/>
      <c r="BU47" s="107"/>
      <c r="BV47" s="107"/>
      <c r="BW47" s="107"/>
      <c r="BX47" s="107"/>
      <c r="BY47" s="107"/>
      <c r="BZ47" s="107"/>
      <c r="CA47" s="107"/>
      <c r="CB47" s="107"/>
      <c r="CC47" s="107"/>
      <c r="CD47" s="107"/>
      <c r="CE47" s="71"/>
      <c r="CF47" s="108"/>
      <c r="CG47" s="108"/>
    </row>
    <row r="48" spans="2:85" ht="12" customHeight="1">
      <c r="B48" s="803">
        <v>41</v>
      </c>
      <c r="C48" s="804"/>
      <c r="D48" s="805"/>
      <c r="E48" s="806" t="str">
        <f>IF(ISBLANK('ﾌﾞﾛｯｸﾘｰｸﾞ_ｴﾝﾄﾘｰ申込書(１枚目)'!F49),"",'ﾌﾞﾛｯｸﾘｰｸﾞ_ｴﾝﾄﾘｰ申込書(１枚目)'!F49)</f>
        <v/>
      </c>
      <c r="F48" s="807"/>
      <c r="G48" s="808"/>
      <c r="H48" s="88"/>
      <c r="I48" s="824" t="str">
        <f>IF(ISBLANK('ﾌﾞﾛｯｸﾘｰｸﾞ_ｴﾝﾄﾘｰ申込書(１枚目)'!J49),"",'ﾌﾞﾛｯｸﾘｰｸﾞ_ｴﾝﾄﾘｰ申込書(１枚目)'!J49)</f>
        <v/>
      </c>
      <c r="J48" s="824"/>
      <c r="K48" s="824"/>
      <c r="L48" s="824"/>
      <c r="M48" s="824"/>
      <c r="N48" s="824"/>
      <c r="O48" s="824"/>
      <c r="P48" s="87"/>
      <c r="Q48" s="809" t="str">
        <f>IF(ISBLANK('ﾌﾞﾛｯｸﾘｰｸﾞ_ｴﾝﾄﾘｰ申込書(１枚目)'!Q49),"",'ﾌﾞﾛｯｸﾘｰｸﾞ_ｴﾝﾄﾘｰ申込書(１枚目)'!Q49)</f>
        <v/>
      </c>
      <c r="R48" s="810"/>
      <c r="S48" s="811"/>
      <c r="T48" s="812">
        <v>101</v>
      </c>
      <c r="U48" s="813"/>
      <c r="V48" s="813"/>
      <c r="W48" s="814"/>
      <c r="X48" s="815" t="str">
        <f>IF(ISBLANK('ﾌﾞﾛｯｸﾘｰｸﾞ_ｴﾝﾄﾘｰ申込書(１枚目)'!Z49),"",'ﾌﾞﾛｯｸﾘｰｸﾞ_ｴﾝﾄﾘｰ申込書(１枚目)'!Z49)</f>
        <v/>
      </c>
      <c r="Y48" s="816"/>
      <c r="Z48" s="817"/>
      <c r="AA48" s="89"/>
      <c r="AB48" s="825" t="str">
        <f>IF(ISBLANK('ﾌﾞﾛｯｸﾘｰｸﾞ_ｴﾝﾄﾘｰ申込書(１枚目)'!AD49),"",'ﾌﾞﾛｯｸﾘｰｸﾞ_ｴﾝﾄﾘｰ申込書(１枚目)'!AD49)</f>
        <v/>
      </c>
      <c r="AC48" s="825"/>
      <c r="AD48" s="825"/>
      <c r="AE48" s="825"/>
      <c r="AF48" s="825"/>
      <c r="AG48" s="825"/>
      <c r="AH48" s="825"/>
      <c r="AI48" s="825"/>
      <c r="AJ48" s="825"/>
      <c r="AK48" s="825"/>
      <c r="AL48" s="825"/>
      <c r="AM48" s="825"/>
      <c r="AN48" s="94"/>
      <c r="AO48" s="818" t="str">
        <f>IF(ISBLANK('ﾌﾞﾛｯｸﾘｰｸﾞ_ｴﾝﾄﾘｰ申込書(１枚目)'!AN49),"",'ﾌﾞﾛｯｸﾘｰｸﾞ_ｴﾝﾄﾘｰ申込書(１枚目)'!AN49)</f>
        <v/>
      </c>
      <c r="AP48" s="818"/>
      <c r="AS48" s="105"/>
      <c r="AT48" s="105"/>
      <c r="AU48" s="105"/>
      <c r="AV48" s="106"/>
      <c r="AW48" s="106"/>
      <c r="AX48" s="106"/>
      <c r="AY48" s="106"/>
      <c r="AZ48" s="107"/>
      <c r="BA48" s="107"/>
      <c r="BB48" s="107"/>
      <c r="BC48" s="107"/>
      <c r="BD48" s="107"/>
      <c r="BE48" s="107"/>
      <c r="BF48" s="107"/>
      <c r="BG48" s="106"/>
      <c r="BH48" s="108"/>
      <c r="BI48" s="108"/>
      <c r="BJ48" s="108"/>
      <c r="BK48" s="105"/>
      <c r="BL48" s="105"/>
      <c r="BM48" s="105"/>
      <c r="BN48" s="105"/>
      <c r="BO48" s="106"/>
      <c r="BP48" s="106"/>
      <c r="BQ48" s="106"/>
      <c r="BR48" s="106"/>
      <c r="BS48" s="107"/>
      <c r="BT48" s="107"/>
      <c r="BU48" s="107"/>
      <c r="BV48" s="107"/>
      <c r="BW48" s="107"/>
      <c r="BX48" s="107"/>
      <c r="BY48" s="107"/>
      <c r="BZ48" s="107"/>
      <c r="CA48" s="107"/>
      <c r="CB48" s="107"/>
      <c r="CC48" s="107"/>
      <c r="CD48" s="107"/>
      <c r="CE48" s="71"/>
      <c r="CF48" s="108"/>
      <c r="CG48" s="108"/>
    </row>
    <row r="49" spans="2:85" ht="12" customHeight="1">
      <c r="B49" s="803">
        <v>42</v>
      </c>
      <c r="C49" s="804"/>
      <c r="D49" s="805"/>
      <c r="E49" s="806" t="str">
        <f>IF(ISBLANK('ﾌﾞﾛｯｸﾘｰｸﾞ_ｴﾝﾄﾘｰ申込書(１枚目)'!F50),"",'ﾌﾞﾛｯｸﾘｰｸﾞ_ｴﾝﾄﾘｰ申込書(１枚目)'!F50)</f>
        <v/>
      </c>
      <c r="F49" s="807"/>
      <c r="G49" s="808"/>
      <c r="H49" s="88"/>
      <c r="I49" s="824" t="str">
        <f>IF(ISBLANK('ﾌﾞﾛｯｸﾘｰｸﾞ_ｴﾝﾄﾘｰ申込書(１枚目)'!J50),"",'ﾌﾞﾛｯｸﾘｰｸﾞ_ｴﾝﾄﾘｰ申込書(１枚目)'!J50)</f>
        <v/>
      </c>
      <c r="J49" s="824"/>
      <c r="K49" s="824"/>
      <c r="L49" s="824"/>
      <c r="M49" s="824"/>
      <c r="N49" s="824"/>
      <c r="O49" s="824"/>
      <c r="P49" s="87"/>
      <c r="Q49" s="809" t="str">
        <f>IF(ISBLANK('ﾌﾞﾛｯｸﾘｰｸﾞ_ｴﾝﾄﾘｰ申込書(１枚目)'!Q50),"",'ﾌﾞﾛｯｸﾘｰｸﾞ_ｴﾝﾄﾘｰ申込書(１枚目)'!Q50)</f>
        <v/>
      </c>
      <c r="R49" s="810"/>
      <c r="S49" s="811"/>
      <c r="T49" s="812">
        <v>102</v>
      </c>
      <c r="U49" s="813"/>
      <c r="V49" s="813"/>
      <c r="W49" s="814"/>
      <c r="X49" s="815" t="str">
        <f>IF(ISBLANK('ﾌﾞﾛｯｸﾘｰｸﾞ_ｴﾝﾄﾘｰ申込書(１枚目)'!Z50),"",'ﾌﾞﾛｯｸﾘｰｸﾞ_ｴﾝﾄﾘｰ申込書(１枚目)'!Z50)</f>
        <v/>
      </c>
      <c r="Y49" s="816"/>
      <c r="Z49" s="817"/>
      <c r="AA49" s="89"/>
      <c r="AB49" s="825" t="str">
        <f>IF(ISBLANK('ﾌﾞﾛｯｸﾘｰｸﾞ_ｴﾝﾄﾘｰ申込書(１枚目)'!AD50),"",'ﾌﾞﾛｯｸﾘｰｸﾞ_ｴﾝﾄﾘｰ申込書(１枚目)'!AD50)</f>
        <v/>
      </c>
      <c r="AC49" s="825"/>
      <c r="AD49" s="825"/>
      <c r="AE49" s="825"/>
      <c r="AF49" s="825"/>
      <c r="AG49" s="825"/>
      <c r="AH49" s="825"/>
      <c r="AI49" s="825"/>
      <c r="AJ49" s="825"/>
      <c r="AK49" s="825"/>
      <c r="AL49" s="825"/>
      <c r="AM49" s="825"/>
      <c r="AN49" s="94"/>
      <c r="AO49" s="818" t="str">
        <f>IF(ISBLANK('ﾌﾞﾛｯｸﾘｰｸﾞ_ｴﾝﾄﾘｰ申込書(１枚目)'!AN50),"",'ﾌﾞﾛｯｸﾘｰｸﾞ_ｴﾝﾄﾘｰ申込書(１枚目)'!AN50)</f>
        <v/>
      </c>
      <c r="AP49" s="818"/>
      <c r="AS49" s="105"/>
      <c r="AT49" s="105"/>
      <c r="AU49" s="105"/>
      <c r="AV49" s="106"/>
      <c r="AW49" s="106"/>
      <c r="AX49" s="106"/>
      <c r="AY49" s="106"/>
      <c r="AZ49" s="107"/>
      <c r="BA49" s="107"/>
      <c r="BB49" s="107"/>
      <c r="BC49" s="107"/>
      <c r="BD49" s="107"/>
      <c r="BE49" s="107"/>
      <c r="BF49" s="107"/>
      <c r="BG49" s="106"/>
      <c r="BH49" s="108"/>
      <c r="BI49" s="108"/>
      <c r="BJ49" s="108"/>
      <c r="BK49" s="105"/>
      <c r="BL49" s="105"/>
      <c r="BM49" s="105"/>
      <c r="BN49" s="105"/>
      <c r="BO49" s="106"/>
      <c r="BP49" s="106"/>
      <c r="BQ49" s="106"/>
      <c r="BR49" s="106"/>
      <c r="BS49" s="107"/>
      <c r="BT49" s="107"/>
      <c r="BU49" s="107"/>
      <c r="BV49" s="107"/>
      <c r="BW49" s="107"/>
      <c r="BX49" s="107"/>
      <c r="BY49" s="107"/>
      <c r="BZ49" s="107"/>
      <c r="CA49" s="107"/>
      <c r="CB49" s="107"/>
      <c r="CC49" s="107"/>
      <c r="CD49" s="107"/>
      <c r="CE49" s="71"/>
      <c r="CF49" s="108"/>
      <c r="CG49" s="108"/>
    </row>
    <row r="50" spans="2:85" ht="12" customHeight="1">
      <c r="B50" s="803">
        <v>43</v>
      </c>
      <c r="C50" s="804"/>
      <c r="D50" s="805"/>
      <c r="E50" s="806" t="str">
        <f>IF(ISBLANK('ﾌﾞﾛｯｸﾘｰｸﾞ_ｴﾝﾄﾘｰ申込書(１枚目)'!F51),"",'ﾌﾞﾛｯｸﾘｰｸﾞ_ｴﾝﾄﾘｰ申込書(１枚目)'!F51)</f>
        <v/>
      </c>
      <c r="F50" s="807"/>
      <c r="G50" s="808"/>
      <c r="H50" s="88"/>
      <c r="I50" s="824" t="str">
        <f>IF(ISBLANK('ﾌﾞﾛｯｸﾘｰｸﾞ_ｴﾝﾄﾘｰ申込書(１枚目)'!J51),"",'ﾌﾞﾛｯｸﾘｰｸﾞ_ｴﾝﾄﾘｰ申込書(１枚目)'!J51)</f>
        <v/>
      </c>
      <c r="J50" s="824"/>
      <c r="K50" s="824"/>
      <c r="L50" s="824"/>
      <c r="M50" s="824"/>
      <c r="N50" s="824"/>
      <c r="O50" s="824"/>
      <c r="P50" s="87"/>
      <c r="Q50" s="809" t="str">
        <f>IF(ISBLANK('ﾌﾞﾛｯｸﾘｰｸﾞ_ｴﾝﾄﾘｰ申込書(１枚目)'!Q51),"",'ﾌﾞﾛｯｸﾘｰｸﾞ_ｴﾝﾄﾘｰ申込書(１枚目)'!Q51)</f>
        <v/>
      </c>
      <c r="R50" s="810"/>
      <c r="S50" s="811"/>
      <c r="T50" s="812">
        <v>103</v>
      </c>
      <c r="U50" s="813"/>
      <c r="V50" s="813"/>
      <c r="W50" s="814"/>
      <c r="X50" s="815" t="str">
        <f>IF(ISBLANK('ﾌﾞﾛｯｸﾘｰｸﾞ_ｴﾝﾄﾘｰ申込書(１枚目)'!Z51),"",'ﾌﾞﾛｯｸﾘｰｸﾞ_ｴﾝﾄﾘｰ申込書(１枚目)'!Z51)</f>
        <v/>
      </c>
      <c r="Y50" s="816"/>
      <c r="Z50" s="817"/>
      <c r="AA50" s="89"/>
      <c r="AB50" s="825" t="str">
        <f>IF(ISBLANK('ﾌﾞﾛｯｸﾘｰｸﾞ_ｴﾝﾄﾘｰ申込書(１枚目)'!AD51),"",'ﾌﾞﾛｯｸﾘｰｸﾞ_ｴﾝﾄﾘｰ申込書(１枚目)'!AD51)</f>
        <v/>
      </c>
      <c r="AC50" s="825"/>
      <c r="AD50" s="825"/>
      <c r="AE50" s="825"/>
      <c r="AF50" s="825"/>
      <c r="AG50" s="825"/>
      <c r="AH50" s="825"/>
      <c r="AI50" s="825"/>
      <c r="AJ50" s="825"/>
      <c r="AK50" s="825"/>
      <c r="AL50" s="825"/>
      <c r="AM50" s="825"/>
      <c r="AN50" s="94"/>
      <c r="AO50" s="818" t="str">
        <f>IF(ISBLANK('ﾌﾞﾛｯｸﾘｰｸﾞ_ｴﾝﾄﾘｰ申込書(１枚目)'!AN51),"",'ﾌﾞﾛｯｸﾘｰｸﾞ_ｴﾝﾄﾘｰ申込書(１枚目)'!AN51)</f>
        <v/>
      </c>
      <c r="AP50" s="818"/>
      <c r="AS50" s="105"/>
      <c r="AT50" s="105"/>
      <c r="AU50" s="105"/>
      <c r="AV50" s="106"/>
      <c r="AW50" s="106"/>
      <c r="AX50" s="106"/>
      <c r="AY50" s="106"/>
      <c r="AZ50" s="107"/>
      <c r="BA50" s="107"/>
      <c r="BB50" s="107"/>
      <c r="BC50" s="107"/>
      <c r="BD50" s="107"/>
      <c r="BE50" s="107"/>
      <c r="BF50" s="107"/>
      <c r="BG50" s="106"/>
      <c r="BH50" s="108"/>
      <c r="BI50" s="108"/>
      <c r="BJ50" s="108"/>
      <c r="BK50" s="105"/>
      <c r="BL50" s="105"/>
      <c r="BM50" s="105"/>
      <c r="BN50" s="105"/>
      <c r="BO50" s="106"/>
      <c r="BP50" s="106"/>
      <c r="BQ50" s="106"/>
      <c r="BR50" s="106"/>
      <c r="BS50" s="107"/>
      <c r="BT50" s="107"/>
      <c r="BU50" s="107"/>
      <c r="BV50" s="107"/>
      <c r="BW50" s="107"/>
      <c r="BX50" s="107"/>
      <c r="BY50" s="107"/>
      <c r="BZ50" s="107"/>
      <c r="CA50" s="107"/>
      <c r="CB50" s="107"/>
      <c r="CC50" s="107"/>
      <c r="CD50" s="107"/>
      <c r="CE50" s="71"/>
      <c r="CF50" s="108"/>
      <c r="CG50" s="108"/>
    </row>
    <row r="51" spans="2:85" ht="12" customHeight="1">
      <c r="B51" s="803">
        <v>44</v>
      </c>
      <c r="C51" s="804"/>
      <c r="D51" s="805"/>
      <c r="E51" s="806" t="str">
        <f>IF(ISBLANK('ﾌﾞﾛｯｸﾘｰｸﾞ_ｴﾝﾄﾘｰ申込書(１枚目)'!F52),"",'ﾌﾞﾛｯｸﾘｰｸﾞ_ｴﾝﾄﾘｰ申込書(１枚目)'!F52)</f>
        <v/>
      </c>
      <c r="F51" s="807"/>
      <c r="G51" s="808"/>
      <c r="H51" s="88"/>
      <c r="I51" s="824" t="str">
        <f>IF(ISBLANK('ﾌﾞﾛｯｸﾘｰｸﾞ_ｴﾝﾄﾘｰ申込書(１枚目)'!J52),"",'ﾌﾞﾛｯｸﾘｰｸﾞ_ｴﾝﾄﾘｰ申込書(１枚目)'!J52)</f>
        <v/>
      </c>
      <c r="J51" s="824"/>
      <c r="K51" s="824"/>
      <c r="L51" s="824"/>
      <c r="M51" s="824"/>
      <c r="N51" s="824"/>
      <c r="O51" s="824"/>
      <c r="P51" s="87"/>
      <c r="Q51" s="809" t="str">
        <f>IF(ISBLANK('ﾌﾞﾛｯｸﾘｰｸﾞ_ｴﾝﾄﾘｰ申込書(１枚目)'!Q52),"",'ﾌﾞﾛｯｸﾘｰｸﾞ_ｴﾝﾄﾘｰ申込書(１枚目)'!Q52)</f>
        <v/>
      </c>
      <c r="R51" s="810"/>
      <c r="S51" s="811"/>
      <c r="T51" s="812">
        <v>104</v>
      </c>
      <c r="U51" s="813"/>
      <c r="V51" s="813"/>
      <c r="W51" s="814"/>
      <c r="X51" s="815" t="str">
        <f>IF(ISBLANK('ﾌﾞﾛｯｸﾘｰｸﾞ_ｴﾝﾄﾘｰ申込書(１枚目)'!Z52),"",'ﾌﾞﾛｯｸﾘｰｸﾞ_ｴﾝﾄﾘｰ申込書(１枚目)'!Z52)</f>
        <v/>
      </c>
      <c r="Y51" s="816"/>
      <c r="Z51" s="817"/>
      <c r="AA51" s="89"/>
      <c r="AB51" s="825" t="str">
        <f>IF(ISBLANK('ﾌﾞﾛｯｸﾘｰｸﾞ_ｴﾝﾄﾘｰ申込書(１枚目)'!AD52),"",'ﾌﾞﾛｯｸﾘｰｸﾞ_ｴﾝﾄﾘｰ申込書(１枚目)'!AD52)</f>
        <v/>
      </c>
      <c r="AC51" s="825"/>
      <c r="AD51" s="825"/>
      <c r="AE51" s="825"/>
      <c r="AF51" s="825"/>
      <c r="AG51" s="825"/>
      <c r="AH51" s="825"/>
      <c r="AI51" s="825"/>
      <c r="AJ51" s="825"/>
      <c r="AK51" s="825"/>
      <c r="AL51" s="825"/>
      <c r="AM51" s="825"/>
      <c r="AN51" s="94"/>
      <c r="AO51" s="818" t="str">
        <f>IF(ISBLANK('ﾌﾞﾛｯｸﾘｰｸﾞ_ｴﾝﾄﾘｰ申込書(１枚目)'!AN52),"",'ﾌﾞﾛｯｸﾘｰｸﾞ_ｴﾝﾄﾘｰ申込書(１枚目)'!AN52)</f>
        <v/>
      </c>
      <c r="AP51" s="818"/>
      <c r="AS51" s="105"/>
      <c r="AT51" s="105"/>
      <c r="AU51" s="105"/>
      <c r="AV51" s="106"/>
      <c r="AW51" s="106"/>
      <c r="AX51" s="106"/>
      <c r="AY51" s="106"/>
      <c r="AZ51" s="107"/>
      <c r="BA51" s="107"/>
      <c r="BB51" s="107"/>
      <c r="BC51" s="107"/>
      <c r="BD51" s="107"/>
      <c r="BE51" s="107"/>
      <c r="BF51" s="107"/>
      <c r="BG51" s="106"/>
      <c r="BH51" s="108"/>
      <c r="BI51" s="108"/>
      <c r="BJ51" s="108"/>
      <c r="BK51" s="105"/>
      <c r="BL51" s="105"/>
      <c r="BM51" s="105"/>
      <c r="BN51" s="105"/>
      <c r="BO51" s="106"/>
      <c r="BP51" s="106"/>
      <c r="BQ51" s="106"/>
      <c r="BR51" s="106"/>
      <c r="BS51" s="107"/>
      <c r="BT51" s="107"/>
      <c r="BU51" s="107"/>
      <c r="BV51" s="107"/>
      <c r="BW51" s="107"/>
      <c r="BX51" s="107"/>
      <c r="BY51" s="107"/>
      <c r="BZ51" s="107"/>
      <c r="CA51" s="107"/>
      <c r="CB51" s="107"/>
      <c r="CC51" s="107"/>
      <c r="CD51" s="107"/>
      <c r="CE51" s="71"/>
      <c r="CF51" s="108"/>
      <c r="CG51" s="108"/>
    </row>
    <row r="52" spans="2:85" ht="12" customHeight="1">
      <c r="B52" s="803">
        <v>45</v>
      </c>
      <c r="C52" s="804"/>
      <c r="D52" s="805"/>
      <c r="E52" s="806" t="str">
        <f>IF(ISBLANK('ﾌﾞﾛｯｸﾘｰｸﾞ_ｴﾝﾄﾘｰ申込書(１枚目)'!F53),"",'ﾌﾞﾛｯｸﾘｰｸﾞ_ｴﾝﾄﾘｰ申込書(１枚目)'!F53)</f>
        <v/>
      </c>
      <c r="F52" s="807"/>
      <c r="G52" s="808"/>
      <c r="H52" s="86"/>
      <c r="I52" s="824" t="str">
        <f>IF(ISBLANK('ﾌﾞﾛｯｸﾘｰｸﾞ_ｴﾝﾄﾘｰ申込書(１枚目)'!J53),"",'ﾌﾞﾛｯｸﾘｰｸﾞ_ｴﾝﾄﾘｰ申込書(１枚目)'!J53)</f>
        <v/>
      </c>
      <c r="J52" s="824"/>
      <c r="K52" s="824"/>
      <c r="L52" s="824"/>
      <c r="M52" s="824"/>
      <c r="N52" s="824"/>
      <c r="O52" s="824"/>
      <c r="P52" s="87"/>
      <c r="Q52" s="809" t="str">
        <f>IF(ISBLANK('ﾌﾞﾛｯｸﾘｰｸﾞ_ｴﾝﾄﾘｰ申込書(１枚目)'!Q53),"",'ﾌﾞﾛｯｸﾘｰｸﾞ_ｴﾝﾄﾘｰ申込書(１枚目)'!Q53)</f>
        <v/>
      </c>
      <c r="R52" s="810"/>
      <c r="S52" s="811"/>
      <c r="T52" s="812">
        <v>105</v>
      </c>
      <c r="U52" s="813"/>
      <c r="V52" s="813"/>
      <c r="W52" s="814"/>
      <c r="X52" s="815" t="str">
        <f>IF(ISBLANK('ﾌﾞﾛｯｸﾘｰｸﾞ_ｴﾝﾄﾘｰ申込書(１枚目)'!Z53),"",'ﾌﾞﾛｯｸﾘｰｸﾞ_ｴﾝﾄﾘｰ申込書(１枚目)'!Z53)</f>
        <v/>
      </c>
      <c r="Y52" s="816"/>
      <c r="Z52" s="817"/>
      <c r="AA52" s="89"/>
      <c r="AB52" s="825" t="str">
        <f>IF(ISBLANK('ﾌﾞﾛｯｸﾘｰｸﾞ_ｴﾝﾄﾘｰ申込書(１枚目)'!AD53),"",'ﾌﾞﾛｯｸﾘｰｸﾞ_ｴﾝﾄﾘｰ申込書(１枚目)'!AD53)</f>
        <v/>
      </c>
      <c r="AC52" s="825"/>
      <c r="AD52" s="825"/>
      <c r="AE52" s="825"/>
      <c r="AF52" s="825"/>
      <c r="AG52" s="825"/>
      <c r="AH52" s="825"/>
      <c r="AI52" s="825"/>
      <c r="AJ52" s="825"/>
      <c r="AK52" s="825"/>
      <c r="AL52" s="825"/>
      <c r="AM52" s="825"/>
      <c r="AN52" s="94"/>
      <c r="AO52" s="818" t="str">
        <f>IF(ISBLANK('ﾌﾞﾛｯｸﾘｰｸﾞ_ｴﾝﾄﾘｰ申込書(１枚目)'!AN53),"",'ﾌﾞﾛｯｸﾘｰｸﾞ_ｴﾝﾄﾘｰ申込書(１枚目)'!AN53)</f>
        <v/>
      </c>
      <c r="AP52" s="818"/>
      <c r="AS52" s="105"/>
      <c r="AT52" s="105"/>
      <c r="AU52" s="105"/>
      <c r="AV52" s="106"/>
      <c r="AW52" s="106"/>
      <c r="AX52" s="106"/>
      <c r="AY52" s="106"/>
      <c r="AZ52" s="107"/>
      <c r="BA52" s="107"/>
      <c r="BB52" s="107"/>
      <c r="BC52" s="107"/>
      <c r="BD52" s="107"/>
      <c r="BE52" s="107"/>
      <c r="BF52" s="107"/>
      <c r="BG52" s="106"/>
      <c r="BH52" s="108"/>
      <c r="BI52" s="108"/>
      <c r="BJ52" s="108"/>
      <c r="BK52" s="105"/>
      <c r="BL52" s="105"/>
      <c r="BM52" s="105"/>
      <c r="BN52" s="105"/>
      <c r="BO52" s="106"/>
      <c r="BP52" s="106"/>
      <c r="BQ52" s="106"/>
      <c r="BR52" s="106"/>
      <c r="BS52" s="107"/>
      <c r="BT52" s="107"/>
      <c r="BU52" s="107"/>
      <c r="BV52" s="107"/>
      <c r="BW52" s="107"/>
      <c r="BX52" s="107"/>
      <c r="BY52" s="107"/>
      <c r="BZ52" s="107"/>
      <c r="CA52" s="107"/>
      <c r="CB52" s="107"/>
      <c r="CC52" s="107"/>
      <c r="CD52" s="107"/>
      <c r="CE52" s="71"/>
      <c r="CF52" s="108"/>
      <c r="CG52" s="108"/>
    </row>
    <row r="53" spans="2:85" ht="12" customHeight="1">
      <c r="B53" s="803">
        <v>46</v>
      </c>
      <c r="C53" s="804"/>
      <c r="D53" s="805"/>
      <c r="E53" s="806" t="str">
        <f>IF(ISBLANK('ﾌﾞﾛｯｸﾘｰｸﾞ_ｴﾝﾄﾘｰ申込書(１枚目)'!F54),"",'ﾌﾞﾛｯｸﾘｰｸﾞ_ｴﾝﾄﾘｰ申込書(１枚目)'!F54)</f>
        <v/>
      </c>
      <c r="F53" s="807"/>
      <c r="G53" s="808"/>
      <c r="H53" s="86"/>
      <c r="I53" s="824" t="str">
        <f>IF(ISBLANK('ﾌﾞﾛｯｸﾘｰｸﾞ_ｴﾝﾄﾘｰ申込書(１枚目)'!J54),"",'ﾌﾞﾛｯｸﾘｰｸﾞ_ｴﾝﾄﾘｰ申込書(１枚目)'!J54)</f>
        <v/>
      </c>
      <c r="J53" s="824"/>
      <c r="K53" s="824"/>
      <c r="L53" s="824"/>
      <c r="M53" s="824"/>
      <c r="N53" s="824"/>
      <c r="O53" s="824"/>
      <c r="P53" s="87"/>
      <c r="Q53" s="809" t="str">
        <f>IF(ISBLANK('ﾌﾞﾛｯｸﾘｰｸﾞ_ｴﾝﾄﾘｰ申込書(１枚目)'!Q54),"",'ﾌﾞﾛｯｸﾘｰｸﾞ_ｴﾝﾄﾘｰ申込書(１枚目)'!Q54)</f>
        <v/>
      </c>
      <c r="R53" s="810"/>
      <c r="S53" s="811"/>
      <c r="T53" s="812">
        <v>106</v>
      </c>
      <c r="U53" s="813"/>
      <c r="V53" s="813"/>
      <c r="W53" s="814"/>
      <c r="X53" s="815" t="str">
        <f>IF(ISBLANK('ﾌﾞﾛｯｸﾘｰｸﾞ_ｴﾝﾄﾘｰ申込書(１枚目)'!Z54),"",'ﾌﾞﾛｯｸﾘｰｸﾞ_ｴﾝﾄﾘｰ申込書(１枚目)'!Z54)</f>
        <v/>
      </c>
      <c r="Y53" s="816"/>
      <c r="Z53" s="817"/>
      <c r="AA53" s="89"/>
      <c r="AB53" s="825" t="str">
        <f>IF(ISBLANK('ﾌﾞﾛｯｸﾘｰｸﾞ_ｴﾝﾄﾘｰ申込書(１枚目)'!AD54),"",'ﾌﾞﾛｯｸﾘｰｸﾞ_ｴﾝﾄﾘｰ申込書(１枚目)'!AD54)</f>
        <v/>
      </c>
      <c r="AC53" s="825"/>
      <c r="AD53" s="825"/>
      <c r="AE53" s="825"/>
      <c r="AF53" s="825"/>
      <c r="AG53" s="825"/>
      <c r="AH53" s="825"/>
      <c r="AI53" s="825"/>
      <c r="AJ53" s="825"/>
      <c r="AK53" s="825"/>
      <c r="AL53" s="825"/>
      <c r="AM53" s="825"/>
      <c r="AN53" s="94"/>
      <c r="AO53" s="818" t="str">
        <f>IF(ISBLANK('ﾌﾞﾛｯｸﾘｰｸﾞ_ｴﾝﾄﾘｰ申込書(１枚目)'!AN54),"",'ﾌﾞﾛｯｸﾘｰｸﾞ_ｴﾝﾄﾘｰ申込書(１枚目)'!AN54)</f>
        <v/>
      </c>
      <c r="AP53" s="818"/>
      <c r="AS53" s="105"/>
      <c r="AT53" s="105"/>
      <c r="AU53" s="105"/>
      <c r="AV53" s="106"/>
      <c r="AW53" s="106"/>
      <c r="AX53" s="106"/>
      <c r="AY53" s="106"/>
      <c r="AZ53" s="107"/>
      <c r="BA53" s="107"/>
      <c r="BB53" s="107"/>
      <c r="BC53" s="107"/>
      <c r="BD53" s="107"/>
      <c r="BE53" s="107"/>
      <c r="BF53" s="107"/>
      <c r="BG53" s="106"/>
      <c r="BH53" s="108"/>
      <c r="BI53" s="108"/>
      <c r="BJ53" s="108"/>
      <c r="BK53" s="105"/>
      <c r="BL53" s="105"/>
      <c r="BM53" s="105"/>
      <c r="BN53" s="105"/>
      <c r="BO53" s="106"/>
      <c r="BP53" s="106"/>
      <c r="BQ53" s="106"/>
      <c r="BR53" s="106"/>
      <c r="BS53" s="107"/>
      <c r="BT53" s="107"/>
      <c r="BU53" s="107"/>
      <c r="BV53" s="107"/>
      <c r="BW53" s="107"/>
      <c r="BX53" s="107"/>
      <c r="BY53" s="107"/>
      <c r="BZ53" s="107"/>
      <c r="CA53" s="107"/>
      <c r="CB53" s="107"/>
      <c r="CC53" s="107"/>
      <c r="CD53" s="107"/>
      <c r="CE53" s="71"/>
      <c r="CF53" s="108"/>
      <c r="CG53" s="108"/>
    </row>
    <row r="54" spans="2:85" ht="12" customHeight="1">
      <c r="B54" s="803">
        <v>47</v>
      </c>
      <c r="C54" s="804"/>
      <c r="D54" s="805"/>
      <c r="E54" s="806" t="str">
        <f>IF(ISBLANK('ﾌﾞﾛｯｸﾘｰｸﾞ_ｴﾝﾄﾘｰ申込書(１枚目)'!F55),"",'ﾌﾞﾛｯｸﾘｰｸﾞ_ｴﾝﾄﾘｰ申込書(１枚目)'!F55)</f>
        <v/>
      </c>
      <c r="F54" s="807"/>
      <c r="G54" s="808"/>
      <c r="H54" s="86"/>
      <c r="I54" s="824" t="str">
        <f>IF(ISBLANK('ﾌﾞﾛｯｸﾘｰｸﾞ_ｴﾝﾄﾘｰ申込書(１枚目)'!J55),"",'ﾌﾞﾛｯｸﾘｰｸﾞ_ｴﾝﾄﾘｰ申込書(１枚目)'!J55)</f>
        <v/>
      </c>
      <c r="J54" s="824"/>
      <c r="K54" s="824"/>
      <c r="L54" s="824"/>
      <c r="M54" s="824"/>
      <c r="N54" s="824"/>
      <c r="O54" s="824"/>
      <c r="P54" s="87"/>
      <c r="Q54" s="809" t="str">
        <f>IF(ISBLANK('ﾌﾞﾛｯｸﾘｰｸﾞ_ｴﾝﾄﾘｰ申込書(１枚目)'!Q55),"",'ﾌﾞﾛｯｸﾘｰｸﾞ_ｴﾝﾄﾘｰ申込書(１枚目)'!Q55)</f>
        <v/>
      </c>
      <c r="R54" s="810"/>
      <c r="S54" s="811"/>
      <c r="T54" s="812">
        <v>107</v>
      </c>
      <c r="U54" s="813"/>
      <c r="V54" s="813"/>
      <c r="W54" s="814"/>
      <c r="X54" s="815" t="str">
        <f>IF(ISBLANK('ﾌﾞﾛｯｸﾘｰｸﾞ_ｴﾝﾄﾘｰ申込書(１枚目)'!Z55),"",'ﾌﾞﾛｯｸﾘｰｸﾞ_ｴﾝﾄﾘｰ申込書(１枚目)'!Z55)</f>
        <v/>
      </c>
      <c r="Y54" s="816"/>
      <c r="Z54" s="817"/>
      <c r="AA54" s="89"/>
      <c r="AB54" s="825" t="str">
        <f>IF(ISBLANK('ﾌﾞﾛｯｸﾘｰｸﾞ_ｴﾝﾄﾘｰ申込書(１枚目)'!AD55),"",'ﾌﾞﾛｯｸﾘｰｸﾞ_ｴﾝﾄﾘｰ申込書(１枚目)'!AD55)</f>
        <v/>
      </c>
      <c r="AC54" s="825"/>
      <c r="AD54" s="825"/>
      <c r="AE54" s="825"/>
      <c r="AF54" s="825"/>
      <c r="AG54" s="825"/>
      <c r="AH54" s="825"/>
      <c r="AI54" s="825"/>
      <c r="AJ54" s="825"/>
      <c r="AK54" s="825"/>
      <c r="AL54" s="825"/>
      <c r="AM54" s="825"/>
      <c r="AN54" s="94"/>
      <c r="AO54" s="818" t="str">
        <f>IF(ISBLANK('ﾌﾞﾛｯｸﾘｰｸﾞ_ｴﾝﾄﾘｰ申込書(１枚目)'!AN55),"",'ﾌﾞﾛｯｸﾘｰｸﾞ_ｴﾝﾄﾘｰ申込書(１枚目)'!AN55)</f>
        <v/>
      </c>
      <c r="AP54" s="818"/>
      <c r="AS54" s="105"/>
      <c r="AT54" s="105"/>
      <c r="AU54" s="105"/>
      <c r="AV54" s="106"/>
      <c r="AW54" s="106"/>
      <c r="AX54" s="106"/>
      <c r="AY54" s="106"/>
      <c r="AZ54" s="107"/>
      <c r="BA54" s="107"/>
      <c r="BB54" s="107"/>
      <c r="BC54" s="107"/>
      <c r="BD54" s="107"/>
      <c r="BE54" s="107"/>
      <c r="BF54" s="107"/>
      <c r="BG54" s="106"/>
      <c r="BH54" s="108"/>
      <c r="BI54" s="108"/>
      <c r="BJ54" s="108"/>
      <c r="BK54" s="105"/>
      <c r="BL54" s="105"/>
      <c r="BM54" s="105"/>
      <c r="BN54" s="105"/>
      <c r="BO54" s="106"/>
      <c r="BP54" s="106"/>
      <c r="BQ54" s="106"/>
      <c r="BR54" s="106"/>
      <c r="BS54" s="107"/>
      <c r="BT54" s="107"/>
      <c r="BU54" s="107"/>
      <c r="BV54" s="107"/>
      <c r="BW54" s="107"/>
      <c r="BX54" s="107"/>
      <c r="BY54" s="107"/>
      <c r="BZ54" s="107"/>
      <c r="CA54" s="107"/>
      <c r="CB54" s="107"/>
      <c r="CC54" s="107"/>
      <c r="CD54" s="107"/>
      <c r="CE54" s="71"/>
      <c r="CF54" s="108"/>
      <c r="CG54" s="108"/>
    </row>
    <row r="55" spans="2:85" ht="12" customHeight="1">
      <c r="B55" s="803">
        <v>48</v>
      </c>
      <c r="C55" s="804"/>
      <c r="D55" s="805"/>
      <c r="E55" s="806" t="str">
        <f>IF(ISBLANK('ﾌﾞﾛｯｸﾘｰｸﾞ_ｴﾝﾄﾘｰ申込書(１枚目)'!F56),"",'ﾌﾞﾛｯｸﾘｰｸﾞ_ｴﾝﾄﾘｰ申込書(１枚目)'!F56)</f>
        <v/>
      </c>
      <c r="F55" s="807"/>
      <c r="G55" s="808"/>
      <c r="H55" s="86"/>
      <c r="I55" s="824" t="str">
        <f>IF(ISBLANK('ﾌﾞﾛｯｸﾘｰｸﾞ_ｴﾝﾄﾘｰ申込書(１枚目)'!J56),"",'ﾌﾞﾛｯｸﾘｰｸﾞ_ｴﾝﾄﾘｰ申込書(１枚目)'!J56)</f>
        <v/>
      </c>
      <c r="J55" s="824"/>
      <c r="K55" s="824"/>
      <c r="L55" s="824"/>
      <c r="M55" s="824"/>
      <c r="N55" s="824"/>
      <c r="O55" s="824"/>
      <c r="P55" s="87"/>
      <c r="Q55" s="809" t="str">
        <f>IF(ISBLANK('ﾌﾞﾛｯｸﾘｰｸﾞ_ｴﾝﾄﾘｰ申込書(１枚目)'!Q56),"",'ﾌﾞﾛｯｸﾘｰｸﾞ_ｴﾝﾄﾘｰ申込書(１枚目)'!Q56)</f>
        <v/>
      </c>
      <c r="R55" s="810"/>
      <c r="S55" s="811"/>
      <c r="T55" s="812">
        <v>108</v>
      </c>
      <c r="U55" s="813"/>
      <c r="V55" s="813"/>
      <c r="W55" s="814"/>
      <c r="X55" s="815" t="str">
        <f>IF(ISBLANK('ﾌﾞﾛｯｸﾘｰｸﾞ_ｴﾝﾄﾘｰ申込書(１枚目)'!Z56),"",'ﾌﾞﾛｯｸﾘｰｸﾞ_ｴﾝﾄﾘｰ申込書(１枚目)'!Z56)</f>
        <v/>
      </c>
      <c r="Y55" s="816"/>
      <c r="Z55" s="817"/>
      <c r="AA55" s="89"/>
      <c r="AB55" s="825" t="str">
        <f>IF(ISBLANK('ﾌﾞﾛｯｸﾘｰｸﾞ_ｴﾝﾄﾘｰ申込書(１枚目)'!AD56),"",'ﾌﾞﾛｯｸﾘｰｸﾞ_ｴﾝﾄﾘｰ申込書(１枚目)'!AD56)</f>
        <v/>
      </c>
      <c r="AC55" s="825"/>
      <c r="AD55" s="825"/>
      <c r="AE55" s="825"/>
      <c r="AF55" s="825"/>
      <c r="AG55" s="825"/>
      <c r="AH55" s="825"/>
      <c r="AI55" s="825"/>
      <c r="AJ55" s="825"/>
      <c r="AK55" s="825"/>
      <c r="AL55" s="825"/>
      <c r="AM55" s="825"/>
      <c r="AN55" s="94"/>
      <c r="AO55" s="818" t="str">
        <f>IF(ISBLANK('ﾌﾞﾛｯｸﾘｰｸﾞ_ｴﾝﾄﾘｰ申込書(１枚目)'!AN56),"",'ﾌﾞﾛｯｸﾘｰｸﾞ_ｴﾝﾄﾘｰ申込書(１枚目)'!AN56)</f>
        <v/>
      </c>
      <c r="AP55" s="818"/>
      <c r="AS55" s="105"/>
      <c r="AT55" s="105"/>
      <c r="AU55" s="105"/>
      <c r="AV55" s="106"/>
      <c r="AW55" s="106"/>
      <c r="AX55" s="106"/>
      <c r="AY55" s="106"/>
      <c r="AZ55" s="107"/>
      <c r="BA55" s="107"/>
      <c r="BB55" s="107"/>
      <c r="BC55" s="107"/>
      <c r="BD55" s="107"/>
      <c r="BE55" s="107"/>
      <c r="BF55" s="107"/>
      <c r="BG55" s="106"/>
      <c r="BH55" s="108"/>
      <c r="BI55" s="108"/>
      <c r="BJ55" s="108"/>
      <c r="BK55" s="105"/>
      <c r="BL55" s="105"/>
      <c r="BM55" s="105"/>
      <c r="BN55" s="105"/>
      <c r="BO55" s="106"/>
      <c r="BP55" s="106"/>
      <c r="BQ55" s="106"/>
      <c r="BR55" s="106"/>
      <c r="BS55" s="107"/>
      <c r="BT55" s="107"/>
      <c r="BU55" s="107"/>
      <c r="BV55" s="107"/>
      <c r="BW55" s="107"/>
      <c r="BX55" s="107"/>
      <c r="BY55" s="107"/>
      <c r="BZ55" s="107"/>
      <c r="CA55" s="107"/>
      <c r="CB55" s="107"/>
      <c r="CC55" s="107"/>
      <c r="CD55" s="107"/>
      <c r="CE55" s="71"/>
      <c r="CF55" s="108"/>
      <c r="CG55" s="108"/>
    </row>
    <row r="56" spans="2:85" ht="12" customHeight="1">
      <c r="B56" s="803">
        <v>49</v>
      </c>
      <c r="C56" s="804"/>
      <c r="D56" s="805"/>
      <c r="E56" s="806" t="str">
        <f>IF(ISBLANK('ﾌﾞﾛｯｸﾘｰｸﾞ_ｴﾝﾄﾘｰ申込書(１枚目)'!F57),"",'ﾌﾞﾛｯｸﾘｰｸﾞ_ｴﾝﾄﾘｰ申込書(１枚目)'!F57)</f>
        <v/>
      </c>
      <c r="F56" s="807"/>
      <c r="G56" s="808"/>
      <c r="H56" s="86"/>
      <c r="I56" s="824" t="str">
        <f>IF(ISBLANK('ﾌﾞﾛｯｸﾘｰｸﾞ_ｴﾝﾄﾘｰ申込書(１枚目)'!J57),"",'ﾌﾞﾛｯｸﾘｰｸﾞ_ｴﾝﾄﾘｰ申込書(１枚目)'!J57)</f>
        <v/>
      </c>
      <c r="J56" s="824"/>
      <c r="K56" s="824"/>
      <c r="L56" s="824"/>
      <c r="M56" s="824"/>
      <c r="N56" s="824"/>
      <c r="O56" s="824"/>
      <c r="P56" s="87"/>
      <c r="Q56" s="809" t="str">
        <f>IF(ISBLANK('ﾌﾞﾛｯｸﾘｰｸﾞ_ｴﾝﾄﾘｰ申込書(１枚目)'!Q57),"",'ﾌﾞﾛｯｸﾘｰｸﾞ_ｴﾝﾄﾘｰ申込書(１枚目)'!Q57)</f>
        <v/>
      </c>
      <c r="R56" s="810"/>
      <c r="S56" s="811"/>
      <c r="T56" s="812">
        <v>109</v>
      </c>
      <c r="U56" s="813"/>
      <c r="V56" s="813"/>
      <c r="W56" s="814"/>
      <c r="X56" s="815" t="str">
        <f>IF(ISBLANK('ﾌﾞﾛｯｸﾘｰｸﾞ_ｴﾝﾄﾘｰ申込書(１枚目)'!Z57),"",'ﾌﾞﾛｯｸﾘｰｸﾞ_ｴﾝﾄﾘｰ申込書(１枚目)'!Z57)</f>
        <v/>
      </c>
      <c r="Y56" s="816"/>
      <c r="Z56" s="817"/>
      <c r="AA56" s="89"/>
      <c r="AB56" s="825" t="str">
        <f>IF(ISBLANK('ﾌﾞﾛｯｸﾘｰｸﾞ_ｴﾝﾄﾘｰ申込書(１枚目)'!AD57),"",'ﾌﾞﾛｯｸﾘｰｸﾞ_ｴﾝﾄﾘｰ申込書(１枚目)'!AD57)</f>
        <v/>
      </c>
      <c r="AC56" s="825"/>
      <c r="AD56" s="825"/>
      <c r="AE56" s="825"/>
      <c r="AF56" s="825"/>
      <c r="AG56" s="825"/>
      <c r="AH56" s="825"/>
      <c r="AI56" s="825"/>
      <c r="AJ56" s="825"/>
      <c r="AK56" s="825"/>
      <c r="AL56" s="825"/>
      <c r="AM56" s="825"/>
      <c r="AN56" s="94"/>
      <c r="AO56" s="818" t="str">
        <f>IF(ISBLANK('ﾌﾞﾛｯｸﾘｰｸﾞ_ｴﾝﾄﾘｰ申込書(１枚目)'!AN57),"",'ﾌﾞﾛｯｸﾘｰｸﾞ_ｴﾝﾄﾘｰ申込書(１枚目)'!AN57)</f>
        <v/>
      </c>
      <c r="AP56" s="818"/>
      <c r="AS56" s="105"/>
      <c r="AT56" s="105"/>
      <c r="AU56" s="105"/>
      <c r="AV56" s="106"/>
      <c r="AW56" s="106"/>
      <c r="AX56" s="106"/>
      <c r="AY56" s="106"/>
      <c r="AZ56" s="107"/>
      <c r="BA56" s="107"/>
      <c r="BB56" s="107"/>
      <c r="BC56" s="107"/>
      <c r="BD56" s="107"/>
      <c r="BE56" s="107"/>
      <c r="BF56" s="107"/>
      <c r="BG56" s="106"/>
      <c r="BH56" s="108"/>
      <c r="BI56" s="108"/>
      <c r="BJ56" s="108"/>
      <c r="BK56" s="105"/>
      <c r="BL56" s="105"/>
      <c r="BM56" s="105"/>
      <c r="BN56" s="105"/>
      <c r="BO56" s="106"/>
      <c r="BP56" s="106"/>
      <c r="BQ56" s="106"/>
      <c r="BR56" s="106"/>
      <c r="BS56" s="107"/>
      <c r="BT56" s="107"/>
      <c r="BU56" s="107"/>
      <c r="BV56" s="107"/>
      <c r="BW56" s="107"/>
      <c r="BX56" s="107"/>
      <c r="BY56" s="107"/>
      <c r="BZ56" s="107"/>
      <c r="CA56" s="107"/>
      <c r="CB56" s="107"/>
      <c r="CC56" s="107"/>
      <c r="CD56" s="107"/>
      <c r="CE56" s="71"/>
      <c r="CF56" s="108"/>
      <c r="CG56" s="108"/>
    </row>
    <row r="57" spans="2:85" ht="12" customHeight="1">
      <c r="B57" s="803">
        <v>50</v>
      </c>
      <c r="C57" s="804"/>
      <c r="D57" s="805"/>
      <c r="E57" s="806" t="str">
        <f>IF(ISBLANK('ﾌﾞﾛｯｸﾘｰｸﾞ_ｴﾝﾄﾘｰ申込書(１枚目)'!F58),"",'ﾌﾞﾛｯｸﾘｰｸﾞ_ｴﾝﾄﾘｰ申込書(１枚目)'!F58)</f>
        <v/>
      </c>
      <c r="F57" s="807"/>
      <c r="G57" s="808"/>
      <c r="H57" s="86"/>
      <c r="I57" s="824" t="str">
        <f>IF(ISBLANK('ﾌﾞﾛｯｸﾘｰｸﾞ_ｴﾝﾄﾘｰ申込書(１枚目)'!J58),"",'ﾌﾞﾛｯｸﾘｰｸﾞ_ｴﾝﾄﾘｰ申込書(１枚目)'!J58)</f>
        <v/>
      </c>
      <c r="J57" s="824"/>
      <c r="K57" s="824"/>
      <c r="L57" s="824"/>
      <c r="M57" s="824"/>
      <c r="N57" s="824"/>
      <c r="O57" s="824"/>
      <c r="P57" s="87"/>
      <c r="Q57" s="809" t="str">
        <f>IF(ISBLANK('ﾌﾞﾛｯｸﾘｰｸﾞ_ｴﾝﾄﾘｰ申込書(１枚目)'!Q58),"",'ﾌﾞﾛｯｸﾘｰｸﾞ_ｴﾝﾄﾘｰ申込書(１枚目)'!Q58)</f>
        <v/>
      </c>
      <c r="R57" s="810"/>
      <c r="S57" s="811"/>
      <c r="T57" s="812">
        <v>110</v>
      </c>
      <c r="U57" s="813"/>
      <c r="V57" s="813"/>
      <c r="W57" s="814"/>
      <c r="X57" s="815" t="str">
        <f>IF(ISBLANK('ﾌﾞﾛｯｸﾘｰｸﾞ_ｴﾝﾄﾘｰ申込書(１枚目)'!Z58),"",'ﾌﾞﾛｯｸﾘｰｸﾞ_ｴﾝﾄﾘｰ申込書(１枚目)'!Z58)</f>
        <v/>
      </c>
      <c r="Y57" s="816"/>
      <c r="Z57" s="817"/>
      <c r="AA57" s="89"/>
      <c r="AB57" s="825" t="str">
        <f>IF(ISBLANK('ﾌﾞﾛｯｸﾘｰｸﾞ_ｴﾝﾄﾘｰ申込書(１枚目)'!AD58),"",'ﾌﾞﾛｯｸﾘｰｸﾞ_ｴﾝﾄﾘｰ申込書(１枚目)'!AD58)</f>
        <v/>
      </c>
      <c r="AC57" s="825"/>
      <c r="AD57" s="825"/>
      <c r="AE57" s="825"/>
      <c r="AF57" s="825"/>
      <c r="AG57" s="825"/>
      <c r="AH57" s="825"/>
      <c r="AI57" s="825"/>
      <c r="AJ57" s="825"/>
      <c r="AK57" s="825"/>
      <c r="AL57" s="825"/>
      <c r="AM57" s="825"/>
      <c r="AN57" s="94"/>
      <c r="AO57" s="818" t="str">
        <f>IF(ISBLANK('ﾌﾞﾛｯｸﾘｰｸﾞ_ｴﾝﾄﾘｰ申込書(１枚目)'!AN58),"",'ﾌﾞﾛｯｸﾘｰｸﾞ_ｴﾝﾄﾘｰ申込書(１枚目)'!AN58)</f>
        <v/>
      </c>
      <c r="AP57" s="818"/>
      <c r="AS57" s="105"/>
      <c r="AT57" s="105"/>
      <c r="AU57" s="105"/>
      <c r="AV57" s="106"/>
      <c r="AW57" s="106"/>
      <c r="AX57" s="106"/>
      <c r="AY57" s="106"/>
      <c r="AZ57" s="107"/>
      <c r="BA57" s="107"/>
      <c r="BB57" s="107"/>
      <c r="BC57" s="107"/>
      <c r="BD57" s="107"/>
      <c r="BE57" s="107"/>
      <c r="BF57" s="107"/>
      <c r="BG57" s="106"/>
      <c r="BH57" s="108"/>
      <c r="BI57" s="108"/>
      <c r="BJ57" s="108"/>
      <c r="BK57" s="105"/>
      <c r="BL57" s="105"/>
      <c r="BM57" s="105"/>
      <c r="BN57" s="105"/>
      <c r="BO57" s="106"/>
      <c r="BP57" s="106"/>
      <c r="BQ57" s="106"/>
      <c r="BR57" s="106"/>
      <c r="BS57" s="107"/>
      <c r="BT57" s="107"/>
      <c r="BU57" s="107"/>
      <c r="BV57" s="107"/>
      <c r="BW57" s="107"/>
      <c r="BX57" s="107"/>
      <c r="BY57" s="107"/>
      <c r="BZ57" s="107"/>
      <c r="CA57" s="107"/>
      <c r="CB57" s="107"/>
      <c r="CC57" s="107"/>
      <c r="CD57" s="107"/>
      <c r="CE57" s="71"/>
      <c r="CF57" s="108"/>
      <c r="CG57" s="108"/>
    </row>
    <row r="58" spans="2:85" ht="12" customHeight="1">
      <c r="B58" s="803">
        <v>51</v>
      </c>
      <c r="C58" s="804"/>
      <c r="D58" s="805"/>
      <c r="E58" s="806" t="str">
        <f>IF(ISBLANK('ﾌﾞﾛｯｸﾘｰｸﾞ_ｴﾝﾄﾘｰ申込書(１枚目)'!F59),"",'ﾌﾞﾛｯｸﾘｰｸﾞ_ｴﾝﾄﾘｰ申込書(１枚目)'!F59)</f>
        <v/>
      </c>
      <c r="F58" s="807"/>
      <c r="G58" s="808"/>
      <c r="H58" s="86"/>
      <c r="I58" s="824" t="str">
        <f>IF(ISBLANK('ﾌﾞﾛｯｸﾘｰｸﾞ_ｴﾝﾄﾘｰ申込書(１枚目)'!J59),"",'ﾌﾞﾛｯｸﾘｰｸﾞ_ｴﾝﾄﾘｰ申込書(１枚目)'!J59)</f>
        <v/>
      </c>
      <c r="J58" s="824"/>
      <c r="K58" s="824"/>
      <c r="L58" s="824"/>
      <c r="M58" s="824"/>
      <c r="N58" s="824"/>
      <c r="O58" s="824"/>
      <c r="P58" s="87"/>
      <c r="Q58" s="809" t="str">
        <f>IF(ISBLANK('ﾌﾞﾛｯｸﾘｰｸﾞ_ｴﾝﾄﾘｰ申込書(１枚目)'!Q59),"",'ﾌﾞﾛｯｸﾘｰｸﾞ_ｴﾝﾄﾘｰ申込書(１枚目)'!Q59)</f>
        <v/>
      </c>
      <c r="R58" s="810"/>
      <c r="S58" s="811"/>
      <c r="T58" s="812">
        <v>111</v>
      </c>
      <c r="U58" s="813"/>
      <c r="V58" s="813"/>
      <c r="W58" s="814"/>
      <c r="X58" s="815" t="str">
        <f>IF(ISBLANK('ﾌﾞﾛｯｸﾘｰｸﾞ_ｴﾝﾄﾘｰ申込書(１枚目)'!Z59),"",'ﾌﾞﾛｯｸﾘｰｸﾞ_ｴﾝﾄﾘｰ申込書(１枚目)'!Z59)</f>
        <v/>
      </c>
      <c r="Y58" s="816"/>
      <c r="Z58" s="817"/>
      <c r="AA58" s="89"/>
      <c r="AB58" s="825" t="str">
        <f>IF(ISBLANK('ﾌﾞﾛｯｸﾘｰｸﾞ_ｴﾝﾄﾘｰ申込書(１枚目)'!AD59),"",'ﾌﾞﾛｯｸﾘｰｸﾞ_ｴﾝﾄﾘｰ申込書(１枚目)'!AD59)</f>
        <v/>
      </c>
      <c r="AC58" s="825"/>
      <c r="AD58" s="825"/>
      <c r="AE58" s="825"/>
      <c r="AF58" s="825"/>
      <c r="AG58" s="825"/>
      <c r="AH58" s="825"/>
      <c r="AI58" s="825"/>
      <c r="AJ58" s="825"/>
      <c r="AK58" s="825"/>
      <c r="AL58" s="825"/>
      <c r="AM58" s="825"/>
      <c r="AN58" s="94"/>
      <c r="AO58" s="818" t="str">
        <f>IF(ISBLANK('ﾌﾞﾛｯｸﾘｰｸﾞ_ｴﾝﾄﾘｰ申込書(１枚目)'!AN59),"",'ﾌﾞﾛｯｸﾘｰｸﾞ_ｴﾝﾄﾘｰ申込書(１枚目)'!AN59)</f>
        <v/>
      </c>
      <c r="AP58" s="818"/>
      <c r="AS58" s="105"/>
      <c r="AT58" s="105"/>
      <c r="AU58" s="105"/>
      <c r="AV58" s="106"/>
      <c r="AW58" s="106"/>
      <c r="AX58" s="106"/>
      <c r="AY58" s="106"/>
      <c r="AZ58" s="107"/>
      <c r="BA58" s="107"/>
      <c r="BB58" s="107"/>
      <c r="BC58" s="107"/>
      <c r="BD58" s="107"/>
      <c r="BE58" s="107"/>
      <c r="BF58" s="107"/>
      <c r="BG58" s="106"/>
      <c r="BH58" s="108"/>
      <c r="BI58" s="108"/>
      <c r="BJ58" s="108"/>
      <c r="BK58" s="105"/>
      <c r="BL58" s="105"/>
      <c r="BM58" s="105"/>
      <c r="BN58" s="105"/>
      <c r="BO58" s="106"/>
      <c r="BP58" s="106"/>
      <c r="BQ58" s="106"/>
      <c r="BR58" s="106"/>
      <c r="BS58" s="107"/>
      <c r="BT58" s="107"/>
      <c r="BU58" s="107"/>
      <c r="BV58" s="107"/>
      <c r="BW58" s="107"/>
      <c r="BX58" s="107"/>
      <c r="BY58" s="107"/>
      <c r="BZ58" s="107"/>
      <c r="CA58" s="107"/>
      <c r="CB58" s="107"/>
      <c r="CC58" s="107"/>
      <c r="CD58" s="107"/>
      <c r="CE58" s="71"/>
      <c r="CF58" s="108"/>
      <c r="CG58" s="108"/>
    </row>
    <row r="59" spans="2:85" ht="12" customHeight="1">
      <c r="B59" s="803">
        <v>52</v>
      </c>
      <c r="C59" s="804"/>
      <c r="D59" s="805"/>
      <c r="E59" s="806" t="str">
        <f>IF(ISBLANK('ﾌﾞﾛｯｸﾘｰｸﾞ_ｴﾝﾄﾘｰ申込書(１枚目)'!F60),"",'ﾌﾞﾛｯｸﾘｰｸﾞ_ｴﾝﾄﾘｰ申込書(１枚目)'!F60)</f>
        <v/>
      </c>
      <c r="F59" s="807"/>
      <c r="G59" s="808"/>
      <c r="H59" s="86"/>
      <c r="I59" s="824" t="str">
        <f>IF(ISBLANK('ﾌﾞﾛｯｸﾘｰｸﾞ_ｴﾝﾄﾘｰ申込書(１枚目)'!J60),"",'ﾌﾞﾛｯｸﾘｰｸﾞ_ｴﾝﾄﾘｰ申込書(１枚目)'!J60)</f>
        <v/>
      </c>
      <c r="J59" s="824"/>
      <c r="K59" s="824"/>
      <c r="L59" s="824"/>
      <c r="M59" s="824"/>
      <c r="N59" s="824"/>
      <c r="O59" s="824"/>
      <c r="P59" s="87"/>
      <c r="Q59" s="809" t="str">
        <f>IF(ISBLANK('ﾌﾞﾛｯｸﾘｰｸﾞ_ｴﾝﾄﾘｰ申込書(１枚目)'!Q60),"",'ﾌﾞﾛｯｸﾘｰｸﾞ_ｴﾝﾄﾘｰ申込書(１枚目)'!Q60)</f>
        <v/>
      </c>
      <c r="R59" s="810"/>
      <c r="S59" s="811"/>
      <c r="T59" s="812">
        <v>112</v>
      </c>
      <c r="U59" s="813"/>
      <c r="V59" s="813"/>
      <c r="W59" s="814"/>
      <c r="X59" s="815" t="str">
        <f>IF(ISBLANK('ﾌﾞﾛｯｸﾘｰｸﾞ_ｴﾝﾄﾘｰ申込書(１枚目)'!Z60),"",'ﾌﾞﾛｯｸﾘｰｸﾞ_ｴﾝﾄﾘｰ申込書(１枚目)'!Z60)</f>
        <v/>
      </c>
      <c r="Y59" s="816"/>
      <c r="Z59" s="817"/>
      <c r="AA59" s="89"/>
      <c r="AB59" s="825" t="str">
        <f>IF(ISBLANK('ﾌﾞﾛｯｸﾘｰｸﾞ_ｴﾝﾄﾘｰ申込書(１枚目)'!AD60),"",'ﾌﾞﾛｯｸﾘｰｸﾞ_ｴﾝﾄﾘｰ申込書(１枚目)'!AD60)</f>
        <v/>
      </c>
      <c r="AC59" s="825"/>
      <c r="AD59" s="825"/>
      <c r="AE59" s="825"/>
      <c r="AF59" s="825"/>
      <c r="AG59" s="825"/>
      <c r="AH59" s="825"/>
      <c r="AI59" s="825"/>
      <c r="AJ59" s="825"/>
      <c r="AK59" s="825"/>
      <c r="AL59" s="825"/>
      <c r="AM59" s="825"/>
      <c r="AN59" s="94"/>
      <c r="AO59" s="818" t="str">
        <f>IF(ISBLANK('ﾌﾞﾛｯｸﾘｰｸﾞ_ｴﾝﾄﾘｰ申込書(１枚目)'!AN60),"",'ﾌﾞﾛｯｸﾘｰｸﾞ_ｴﾝﾄﾘｰ申込書(１枚目)'!AN60)</f>
        <v/>
      </c>
      <c r="AP59" s="818"/>
      <c r="AS59" s="105"/>
      <c r="AT59" s="105"/>
      <c r="AU59" s="105"/>
      <c r="AV59" s="106"/>
      <c r="AW59" s="106"/>
      <c r="AX59" s="106"/>
      <c r="AY59" s="106"/>
      <c r="AZ59" s="107"/>
      <c r="BA59" s="107"/>
      <c r="BB59" s="107"/>
      <c r="BC59" s="107"/>
      <c r="BD59" s="107"/>
      <c r="BE59" s="107"/>
      <c r="BF59" s="107"/>
      <c r="BG59" s="106"/>
      <c r="BH59" s="108"/>
      <c r="BI59" s="108"/>
      <c r="BJ59" s="108"/>
      <c r="BK59" s="105"/>
      <c r="BL59" s="105"/>
      <c r="BM59" s="105"/>
      <c r="BN59" s="105"/>
      <c r="BO59" s="106"/>
      <c r="BP59" s="106"/>
      <c r="BQ59" s="106"/>
      <c r="BR59" s="106"/>
      <c r="BS59" s="107"/>
      <c r="BT59" s="107"/>
      <c r="BU59" s="107"/>
      <c r="BV59" s="107"/>
      <c r="BW59" s="107"/>
      <c r="BX59" s="107"/>
      <c r="BY59" s="107"/>
      <c r="BZ59" s="107"/>
      <c r="CA59" s="107"/>
      <c r="CB59" s="107"/>
      <c r="CC59" s="107"/>
      <c r="CD59" s="107"/>
      <c r="CE59" s="71"/>
      <c r="CF59" s="108"/>
      <c r="CG59" s="108"/>
    </row>
    <row r="60" spans="2:85" ht="12" customHeight="1">
      <c r="B60" s="803">
        <v>53</v>
      </c>
      <c r="C60" s="804"/>
      <c r="D60" s="805"/>
      <c r="E60" s="806" t="str">
        <f>IF(ISBLANK('ﾌﾞﾛｯｸﾘｰｸﾞ_ｴﾝﾄﾘｰ申込書(１枚目)'!F61),"",'ﾌﾞﾛｯｸﾘｰｸﾞ_ｴﾝﾄﾘｰ申込書(１枚目)'!F61)</f>
        <v/>
      </c>
      <c r="F60" s="807"/>
      <c r="G60" s="808"/>
      <c r="H60" s="86"/>
      <c r="I60" s="824" t="str">
        <f>IF(ISBLANK('ﾌﾞﾛｯｸﾘｰｸﾞ_ｴﾝﾄﾘｰ申込書(１枚目)'!J61),"",'ﾌﾞﾛｯｸﾘｰｸﾞ_ｴﾝﾄﾘｰ申込書(１枚目)'!J61)</f>
        <v/>
      </c>
      <c r="J60" s="824"/>
      <c r="K60" s="824"/>
      <c r="L60" s="824"/>
      <c r="M60" s="824"/>
      <c r="N60" s="824"/>
      <c r="O60" s="824"/>
      <c r="P60" s="87"/>
      <c r="Q60" s="809" t="str">
        <f>IF(ISBLANK('ﾌﾞﾛｯｸﾘｰｸﾞ_ｴﾝﾄﾘｰ申込書(１枚目)'!Q61),"",'ﾌﾞﾛｯｸﾘｰｸﾞ_ｴﾝﾄﾘｰ申込書(１枚目)'!Q61)</f>
        <v/>
      </c>
      <c r="R60" s="810"/>
      <c r="S60" s="811"/>
      <c r="T60" s="812">
        <v>113</v>
      </c>
      <c r="U60" s="813"/>
      <c r="V60" s="813"/>
      <c r="W60" s="814"/>
      <c r="X60" s="815" t="str">
        <f>IF(ISBLANK('ﾌﾞﾛｯｸﾘｰｸﾞ_ｴﾝﾄﾘｰ申込書(１枚目)'!Z61),"",'ﾌﾞﾛｯｸﾘｰｸﾞ_ｴﾝﾄﾘｰ申込書(１枚目)'!Z61)</f>
        <v/>
      </c>
      <c r="Y60" s="816"/>
      <c r="Z60" s="817"/>
      <c r="AA60" s="89"/>
      <c r="AB60" s="825" t="str">
        <f>IF(ISBLANK('ﾌﾞﾛｯｸﾘｰｸﾞ_ｴﾝﾄﾘｰ申込書(１枚目)'!AD61),"",'ﾌﾞﾛｯｸﾘｰｸﾞ_ｴﾝﾄﾘｰ申込書(１枚目)'!AD61)</f>
        <v/>
      </c>
      <c r="AC60" s="825"/>
      <c r="AD60" s="825"/>
      <c r="AE60" s="825"/>
      <c r="AF60" s="825"/>
      <c r="AG60" s="825"/>
      <c r="AH60" s="825"/>
      <c r="AI60" s="825"/>
      <c r="AJ60" s="825"/>
      <c r="AK60" s="825"/>
      <c r="AL60" s="825"/>
      <c r="AM60" s="825"/>
      <c r="AN60" s="94"/>
      <c r="AO60" s="818" t="str">
        <f>IF(ISBLANK('ﾌﾞﾛｯｸﾘｰｸﾞ_ｴﾝﾄﾘｰ申込書(１枚目)'!AN61),"",'ﾌﾞﾛｯｸﾘｰｸﾞ_ｴﾝﾄﾘｰ申込書(１枚目)'!AN61)</f>
        <v/>
      </c>
      <c r="AP60" s="818"/>
      <c r="AS60" s="105"/>
      <c r="AT60" s="105"/>
      <c r="AU60" s="105"/>
      <c r="AV60" s="106"/>
      <c r="AW60" s="106"/>
      <c r="AX60" s="106"/>
      <c r="AY60" s="106"/>
      <c r="AZ60" s="107"/>
      <c r="BA60" s="107"/>
      <c r="BB60" s="107"/>
      <c r="BC60" s="107"/>
      <c r="BD60" s="107"/>
      <c r="BE60" s="107"/>
      <c r="BF60" s="107"/>
      <c r="BG60" s="106"/>
      <c r="BH60" s="108"/>
      <c r="BI60" s="108"/>
      <c r="BJ60" s="108"/>
      <c r="BK60" s="105"/>
      <c r="BL60" s="105"/>
      <c r="BM60" s="105"/>
      <c r="BN60" s="105"/>
      <c r="BO60" s="106"/>
      <c r="BP60" s="106"/>
      <c r="BQ60" s="106"/>
      <c r="BR60" s="106"/>
      <c r="BS60" s="107"/>
      <c r="BT60" s="107"/>
      <c r="BU60" s="107"/>
      <c r="BV60" s="107"/>
      <c r="BW60" s="107"/>
      <c r="BX60" s="107"/>
      <c r="BY60" s="107"/>
      <c r="BZ60" s="107"/>
      <c r="CA60" s="107"/>
      <c r="CB60" s="107"/>
      <c r="CC60" s="107"/>
      <c r="CD60" s="107"/>
      <c r="CE60" s="71"/>
      <c r="CF60" s="108"/>
      <c r="CG60" s="108"/>
    </row>
    <row r="61" spans="2:85" ht="12" customHeight="1">
      <c r="B61" s="803">
        <v>54</v>
      </c>
      <c r="C61" s="804"/>
      <c r="D61" s="805"/>
      <c r="E61" s="806" t="str">
        <f>IF(ISBLANK('ﾌﾞﾛｯｸﾘｰｸﾞ_ｴﾝﾄﾘｰ申込書(１枚目)'!F62),"",'ﾌﾞﾛｯｸﾘｰｸﾞ_ｴﾝﾄﾘｰ申込書(１枚目)'!F62)</f>
        <v/>
      </c>
      <c r="F61" s="807"/>
      <c r="G61" s="808"/>
      <c r="H61" s="86"/>
      <c r="I61" s="824" t="str">
        <f>IF(ISBLANK('ﾌﾞﾛｯｸﾘｰｸﾞ_ｴﾝﾄﾘｰ申込書(１枚目)'!J62),"",'ﾌﾞﾛｯｸﾘｰｸﾞ_ｴﾝﾄﾘｰ申込書(１枚目)'!J62)</f>
        <v/>
      </c>
      <c r="J61" s="824"/>
      <c r="K61" s="824"/>
      <c r="L61" s="824"/>
      <c r="M61" s="824"/>
      <c r="N61" s="824"/>
      <c r="O61" s="824"/>
      <c r="P61" s="87"/>
      <c r="Q61" s="809" t="str">
        <f>IF(ISBLANK('ﾌﾞﾛｯｸﾘｰｸﾞ_ｴﾝﾄﾘｰ申込書(１枚目)'!Q62),"",'ﾌﾞﾛｯｸﾘｰｸﾞ_ｴﾝﾄﾘｰ申込書(１枚目)'!Q62)</f>
        <v/>
      </c>
      <c r="R61" s="810"/>
      <c r="S61" s="811"/>
      <c r="T61" s="812">
        <v>114</v>
      </c>
      <c r="U61" s="813"/>
      <c r="V61" s="813"/>
      <c r="W61" s="814"/>
      <c r="X61" s="815" t="str">
        <f>IF(ISBLANK('ﾌﾞﾛｯｸﾘｰｸﾞ_ｴﾝﾄﾘｰ申込書(１枚目)'!Z62),"",'ﾌﾞﾛｯｸﾘｰｸﾞ_ｴﾝﾄﾘｰ申込書(１枚目)'!Z62)</f>
        <v/>
      </c>
      <c r="Y61" s="816"/>
      <c r="Z61" s="817"/>
      <c r="AA61" s="89"/>
      <c r="AB61" s="825" t="str">
        <f>IF(ISBLANK('ﾌﾞﾛｯｸﾘｰｸﾞ_ｴﾝﾄﾘｰ申込書(１枚目)'!AD62),"",'ﾌﾞﾛｯｸﾘｰｸﾞ_ｴﾝﾄﾘｰ申込書(１枚目)'!AD62)</f>
        <v/>
      </c>
      <c r="AC61" s="825"/>
      <c r="AD61" s="825"/>
      <c r="AE61" s="825"/>
      <c r="AF61" s="825"/>
      <c r="AG61" s="825"/>
      <c r="AH61" s="825"/>
      <c r="AI61" s="825"/>
      <c r="AJ61" s="825"/>
      <c r="AK61" s="825"/>
      <c r="AL61" s="825"/>
      <c r="AM61" s="825"/>
      <c r="AN61" s="94"/>
      <c r="AO61" s="818" t="str">
        <f>IF(ISBLANK('ﾌﾞﾛｯｸﾘｰｸﾞ_ｴﾝﾄﾘｰ申込書(１枚目)'!AN62),"",'ﾌﾞﾛｯｸﾘｰｸﾞ_ｴﾝﾄﾘｰ申込書(１枚目)'!AN62)</f>
        <v/>
      </c>
      <c r="AP61" s="818"/>
      <c r="AS61" s="105"/>
      <c r="AT61" s="105"/>
      <c r="AU61" s="105"/>
      <c r="AV61" s="106"/>
      <c r="AW61" s="106"/>
      <c r="AX61" s="106"/>
      <c r="AY61" s="106"/>
      <c r="AZ61" s="107"/>
      <c r="BA61" s="107"/>
      <c r="BB61" s="107"/>
      <c r="BC61" s="107"/>
      <c r="BD61" s="107"/>
      <c r="BE61" s="107"/>
      <c r="BF61" s="107"/>
      <c r="BG61" s="106"/>
      <c r="BH61" s="108"/>
      <c r="BI61" s="108"/>
      <c r="BJ61" s="108"/>
      <c r="BK61" s="105"/>
      <c r="BL61" s="105"/>
      <c r="BM61" s="105"/>
      <c r="BN61" s="105"/>
      <c r="BO61" s="106"/>
      <c r="BP61" s="106"/>
      <c r="BQ61" s="106"/>
      <c r="BR61" s="106"/>
      <c r="BS61" s="107"/>
      <c r="BT61" s="107"/>
      <c r="BU61" s="107"/>
      <c r="BV61" s="107"/>
      <c r="BW61" s="107"/>
      <c r="BX61" s="107"/>
      <c r="BY61" s="107"/>
      <c r="BZ61" s="107"/>
      <c r="CA61" s="107"/>
      <c r="CB61" s="107"/>
      <c r="CC61" s="107"/>
      <c r="CD61" s="107"/>
      <c r="CE61" s="71"/>
      <c r="CF61" s="108"/>
      <c r="CG61" s="108"/>
    </row>
    <row r="62" spans="2:85" ht="12" customHeight="1">
      <c r="B62" s="803">
        <v>55</v>
      </c>
      <c r="C62" s="804"/>
      <c r="D62" s="805"/>
      <c r="E62" s="806" t="str">
        <f>IF(ISBLANK('ﾌﾞﾛｯｸﾘｰｸﾞ_ｴﾝﾄﾘｰ申込書(１枚目)'!F63),"",'ﾌﾞﾛｯｸﾘｰｸﾞ_ｴﾝﾄﾘｰ申込書(１枚目)'!F63)</f>
        <v/>
      </c>
      <c r="F62" s="807"/>
      <c r="G62" s="808"/>
      <c r="H62" s="86"/>
      <c r="I62" s="824" t="str">
        <f>IF(ISBLANK('ﾌﾞﾛｯｸﾘｰｸﾞ_ｴﾝﾄﾘｰ申込書(１枚目)'!J63),"",'ﾌﾞﾛｯｸﾘｰｸﾞ_ｴﾝﾄﾘｰ申込書(１枚目)'!J63)</f>
        <v/>
      </c>
      <c r="J62" s="824"/>
      <c r="K62" s="824"/>
      <c r="L62" s="824"/>
      <c r="M62" s="824"/>
      <c r="N62" s="824"/>
      <c r="O62" s="824"/>
      <c r="P62" s="87"/>
      <c r="Q62" s="809" t="str">
        <f>IF(ISBLANK('ﾌﾞﾛｯｸﾘｰｸﾞ_ｴﾝﾄﾘｰ申込書(１枚目)'!Q63),"",'ﾌﾞﾛｯｸﾘｰｸﾞ_ｴﾝﾄﾘｰ申込書(１枚目)'!Q63)</f>
        <v/>
      </c>
      <c r="R62" s="810"/>
      <c r="S62" s="811"/>
      <c r="T62" s="812">
        <v>115</v>
      </c>
      <c r="U62" s="813"/>
      <c r="V62" s="813"/>
      <c r="W62" s="814"/>
      <c r="X62" s="815" t="str">
        <f>IF(ISBLANK('ﾌﾞﾛｯｸﾘｰｸﾞ_ｴﾝﾄﾘｰ申込書(１枚目)'!Z63),"",'ﾌﾞﾛｯｸﾘｰｸﾞ_ｴﾝﾄﾘｰ申込書(１枚目)'!Z63)</f>
        <v/>
      </c>
      <c r="Y62" s="816"/>
      <c r="Z62" s="817"/>
      <c r="AA62" s="89"/>
      <c r="AB62" s="825" t="str">
        <f>IF(ISBLANK('ﾌﾞﾛｯｸﾘｰｸﾞ_ｴﾝﾄﾘｰ申込書(１枚目)'!AD63),"",'ﾌﾞﾛｯｸﾘｰｸﾞ_ｴﾝﾄﾘｰ申込書(１枚目)'!AD63)</f>
        <v/>
      </c>
      <c r="AC62" s="825"/>
      <c r="AD62" s="825"/>
      <c r="AE62" s="825"/>
      <c r="AF62" s="825"/>
      <c r="AG62" s="825"/>
      <c r="AH62" s="825"/>
      <c r="AI62" s="825"/>
      <c r="AJ62" s="825"/>
      <c r="AK62" s="825"/>
      <c r="AL62" s="825"/>
      <c r="AM62" s="825"/>
      <c r="AN62" s="94"/>
      <c r="AO62" s="818" t="str">
        <f>IF(ISBLANK('ﾌﾞﾛｯｸﾘｰｸﾞ_ｴﾝﾄﾘｰ申込書(１枚目)'!AN63),"",'ﾌﾞﾛｯｸﾘｰｸﾞ_ｴﾝﾄﾘｰ申込書(１枚目)'!AN63)</f>
        <v/>
      </c>
      <c r="AP62" s="818"/>
      <c r="AS62" s="105"/>
      <c r="AT62" s="105"/>
      <c r="AU62" s="105"/>
      <c r="AV62" s="106"/>
      <c r="AW62" s="106"/>
      <c r="AX62" s="106"/>
      <c r="AY62" s="106"/>
      <c r="AZ62" s="107"/>
      <c r="BA62" s="107"/>
      <c r="BB62" s="107"/>
      <c r="BC62" s="107"/>
      <c r="BD62" s="107"/>
      <c r="BE62" s="107"/>
      <c r="BF62" s="107"/>
      <c r="BG62" s="106"/>
      <c r="BH62" s="108"/>
      <c r="BI62" s="108"/>
      <c r="BJ62" s="108"/>
      <c r="BK62" s="105"/>
      <c r="BL62" s="105"/>
      <c r="BM62" s="105"/>
      <c r="BN62" s="105"/>
      <c r="BO62" s="106"/>
      <c r="BP62" s="106"/>
      <c r="BQ62" s="106"/>
      <c r="BR62" s="106"/>
      <c r="BS62" s="107"/>
      <c r="BT62" s="107"/>
      <c r="BU62" s="107"/>
      <c r="BV62" s="107"/>
      <c r="BW62" s="107"/>
      <c r="BX62" s="107"/>
      <c r="BY62" s="107"/>
      <c r="BZ62" s="107"/>
      <c r="CA62" s="107"/>
      <c r="CB62" s="107"/>
      <c r="CC62" s="107"/>
      <c r="CD62" s="107"/>
      <c r="CE62" s="71"/>
      <c r="CF62" s="108"/>
      <c r="CG62" s="108"/>
    </row>
    <row r="63" spans="2:85" ht="12" customHeight="1">
      <c r="B63" s="803">
        <v>56</v>
      </c>
      <c r="C63" s="804"/>
      <c r="D63" s="805"/>
      <c r="E63" s="806" t="str">
        <f>IF(ISBLANK('ﾌﾞﾛｯｸﾘｰｸﾞ_ｴﾝﾄﾘｰ申込書(１枚目)'!F64),"",'ﾌﾞﾛｯｸﾘｰｸﾞ_ｴﾝﾄﾘｰ申込書(１枚目)'!F64)</f>
        <v/>
      </c>
      <c r="F63" s="807"/>
      <c r="G63" s="808"/>
      <c r="H63" s="86"/>
      <c r="I63" s="824" t="str">
        <f>IF(ISBLANK('ﾌﾞﾛｯｸﾘｰｸﾞ_ｴﾝﾄﾘｰ申込書(１枚目)'!J64),"",'ﾌﾞﾛｯｸﾘｰｸﾞ_ｴﾝﾄﾘｰ申込書(１枚目)'!J64)</f>
        <v/>
      </c>
      <c r="J63" s="824"/>
      <c r="K63" s="824"/>
      <c r="L63" s="824"/>
      <c r="M63" s="824"/>
      <c r="N63" s="824"/>
      <c r="O63" s="824"/>
      <c r="P63" s="87"/>
      <c r="Q63" s="809" t="str">
        <f>IF(ISBLANK('ﾌﾞﾛｯｸﾘｰｸﾞ_ｴﾝﾄﾘｰ申込書(１枚目)'!Q64),"",'ﾌﾞﾛｯｸﾘｰｸﾞ_ｴﾝﾄﾘｰ申込書(１枚目)'!Q64)</f>
        <v/>
      </c>
      <c r="R63" s="810"/>
      <c r="S63" s="811"/>
      <c r="T63" s="812">
        <v>116</v>
      </c>
      <c r="U63" s="813"/>
      <c r="V63" s="813"/>
      <c r="W63" s="814"/>
      <c r="X63" s="815" t="str">
        <f>IF(ISBLANK('ﾌﾞﾛｯｸﾘｰｸﾞ_ｴﾝﾄﾘｰ申込書(１枚目)'!Z64),"",'ﾌﾞﾛｯｸﾘｰｸﾞ_ｴﾝﾄﾘｰ申込書(１枚目)'!Z64)</f>
        <v/>
      </c>
      <c r="Y63" s="816"/>
      <c r="Z63" s="817"/>
      <c r="AA63" s="89"/>
      <c r="AB63" s="825" t="str">
        <f>IF(ISBLANK('ﾌﾞﾛｯｸﾘｰｸﾞ_ｴﾝﾄﾘｰ申込書(１枚目)'!AD64),"",'ﾌﾞﾛｯｸﾘｰｸﾞ_ｴﾝﾄﾘｰ申込書(１枚目)'!AD64)</f>
        <v/>
      </c>
      <c r="AC63" s="825"/>
      <c r="AD63" s="825"/>
      <c r="AE63" s="825"/>
      <c r="AF63" s="825"/>
      <c r="AG63" s="825"/>
      <c r="AH63" s="825"/>
      <c r="AI63" s="825"/>
      <c r="AJ63" s="825"/>
      <c r="AK63" s="825"/>
      <c r="AL63" s="825"/>
      <c r="AM63" s="825"/>
      <c r="AN63" s="94"/>
      <c r="AO63" s="818" t="str">
        <f>IF(ISBLANK('ﾌﾞﾛｯｸﾘｰｸﾞ_ｴﾝﾄﾘｰ申込書(１枚目)'!AN64),"",'ﾌﾞﾛｯｸﾘｰｸﾞ_ｴﾝﾄﾘｰ申込書(１枚目)'!AN64)</f>
        <v/>
      </c>
      <c r="AP63" s="818"/>
      <c r="AS63" s="105"/>
      <c r="AT63" s="105"/>
      <c r="AU63" s="105"/>
      <c r="AV63" s="106"/>
      <c r="AW63" s="106"/>
      <c r="AX63" s="106"/>
      <c r="AY63" s="106"/>
      <c r="AZ63" s="107"/>
      <c r="BA63" s="107"/>
      <c r="BB63" s="107"/>
      <c r="BC63" s="107"/>
      <c r="BD63" s="107"/>
      <c r="BE63" s="107"/>
      <c r="BF63" s="107"/>
      <c r="BG63" s="106"/>
      <c r="BH63" s="108"/>
      <c r="BI63" s="108"/>
      <c r="BJ63" s="108"/>
      <c r="BK63" s="105"/>
      <c r="BL63" s="105"/>
      <c r="BM63" s="105"/>
      <c r="BN63" s="105"/>
      <c r="BO63" s="106"/>
      <c r="BP63" s="106"/>
      <c r="BQ63" s="106"/>
      <c r="BR63" s="106"/>
      <c r="BS63" s="107"/>
      <c r="BT63" s="107"/>
      <c r="BU63" s="107"/>
      <c r="BV63" s="107"/>
      <c r="BW63" s="107"/>
      <c r="BX63" s="107"/>
      <c r="BY63" s="107"/>
      <c r="BZ63" s="107"/>
      <c r="CA63" s="107"/>
      <c r="CB63" s="107"/>
      <c r="CC63" s="107"/>
      <c r="CD63" s="107"/>
      <c r="CE63" s="71"/>
      <c r="CF63" s="108"/>
      <c r="CG63" s="108"/>
    </row>
    <row r="64" spans="2:85" ht="12" customHeight="1">
      <c r="B64" s="803">
        <v>57</v>
      </c>
      <c r="C64" s="804"/>
      <c r="D64" s="805"/>
      <c r="E64" s="806" t="str">
        <f>IF(ISBLANK('ﾌﾞﾛｯｸﾘｰｸﾞ_ｴﾝﾄﾘｰ申込書(１枚目)'!F65),"",'ﾌﾞﾛｯｸﾘｰｸﾞ_ｴﾝﾄﾘｰ申込書(１枚目)'!F65)</f>
        <v/>
      </c>
      <c r="F64" s="807"/>
      <c r="G64" s="808"/>
      <c r="H64" s="86"/>
      <c r="I64" s="824" t="str">
        <f>IF(ISBLANK('ﾌﾞﾛｯｸﾘｰｸﾞ_ｴﾝﾄﾘｰ申込書(１枚目)'!J65),"",'ﾌﾞﾛｯｸﾘｰｸﾞ_ｴﾝﾄﾘｰ申込書(１枚目)'!J65)</f>
        <v/>
      </c>
      <c r="J64" s="824"/>
      <c r="K64" s="824"/>
      <c r="L64" s="824"/>
      <c r="M64" s="824"/>
      <c r="N64" s="824"/>
      <c r="O64" s="824"/>
      <c r="P64" s="87"/>
      <c r="Q64" s="809" t="str">
        <f>IF(ISBLANK('ﾌﾞﾛｯｸﾘｰｸﾞ_ｴﾝﾄﾘｰ申込書(１枚目)'!Q65),"",'ﾌﾞﾛｯｸﾘｰｸﾞ_ｴﾝﾄﾘｰ申込書(１枚目)'!Q65)</f>
        <v/>
      </c>
      <c r="R64" s="810"/>
      <c r="S64" s="811"/>
      <c r="T64" s="812">
        <v>117</v>
      </c>
      <c r="U64" s="813"/>
      <c r="V64" s="813"/>
      <c r="W64" s="814"/>
      <c r="X64" s="815" t="str">
        <f>IF(ISBLANK('ﾌﾞﾛｯｸﾘｰｸﾞ_ｴﾝﾄﾘｰ申込書(１枚目)'!Z65),"",'ﾌﾞﾛｯｸﾘｰｸﾞ_ｴﾝﾄﾘｰ申込書(１枚目)'!Z65)</f>
        <v/>
      </c>
      <c r="Y64" s="816"/>
      <c r="Z64" s="817"/>
      <c r="AA64" s="89"/>
      <c r="AB64" s="825" t="str">
        <f>IF(ISBLANK('ﾌﾞﾛｯｸﾘｰｸﾞ_ｴﾝﾄﾘｰ申込書(１枚目)'!AD65),"",'ﾌﾞﾛｯｸﾘｰｸﾞ_ｴﾝﾄﾘｰ申込書(１枚目)'!AD65)</f>
        <v/>
      </c>
      <c r="AC64" s="825"/>
      <c r="AD64" s="825"/>
      <c r="AE64" s="825"/>
      <c r="AF64" s="825"/>
      <c r="AG64" s="825"/>
      <c r="AH64" s="825"/>
      <c r="AI64" s="825"/>
      <c r="AJ64" s="825"/>
      <c r="AK64" s="825"/>
      <c r="AL64" s="825"/>
      <c r="AM64" s="825"/>
      <c r="AN64" s="94"/>
      <c r="AO64" s="818" t="str">
        <f>IF(ISBLANK('ﾌﾞﾛｯｸﾘｰｸﾞ_ｴﾝﾄﾘｰ申込書(１枚目)'!AN65),"",'ﾌﾞﾛｯｸﾘｰｸﾞ_ｴﾝﾄﾘｰ申込書(１枚目)'!AN65)</f>
        <v/>
      </c>
      <c r="AP64" s="818"/>
      <c r="AS64" s="105"/>
      <c r="AT64" s="105"/>
      <c r="AU64" s="105"/>
      <c r="AV64" s="106"/>
      <c r="AW64" s="106"/>
      <c r="AX64" s="106"/>
      <c r="AY64" s="106"/>
      <c r="AZ64" s="107"/>
      <c r="BA64" s="107"/>
      <c r="BB64" s="107"/>
      <c r="BC64" s="107"/>
      <c r="BD64" s="107"/>
      <c r="BE64" s="107"/>
      <c r="BF64" s="107"/>
      <c r="BG64" s="106"/>
      <c r="BH64" s="108"/>
      <c r="BI64" s="108"/>
      <c r="BJ64" s="108"/>
      <c r="BK64" s="105"/>
      <c r="BL64" s="105"/>
      <c r="BM64" s="105"/>
      <c r="BN64" s="105"/>
      <c r="BO64" s="106"/>
      <c r="BP64" s="106"/>
      <c r="BQ64" s="106"/>
      <c r="BR64" s="106"/>
      <c r="BS64" s="107"/>
      <c r="BT64" s="107"/>
      <c r="BU64" s="107"/>
      <c r="BV64" s="107"/>
      <c r="BW64" s="107"/>
      <c r="BX64" s="107"/>
      <c r="BY64" s="107"/>
      <c r="BZ64" s="107"/>
      <c r="CA64" s="107"/>
      <c r="CB64" s="107"/>
      <c r="CC64" s="107"/>
      <c r="CD64" s="107"/>
      <c r="CE64" s="71"/>
      <c r="CF64" s="108"/>
      <c r="CG64" s="108"/>
    </row>
    <row r="65" spans="2:85" ht="12" customHeight="1">
      <c r="B65" s="803">
        <v>58</v>
      </c>
      <c r="C65" s="804"/>
      <c r="D65" s="805"/>
      <c r="E65" s="806" t="str">
        <f>IF(ISBLANK('ﾌﾞﾛｯｸﾘｰｸﾞ_ｴﾝﾄﾘｰ申込書(１枚目)'!F66),"",'ﾌﾞﾛｯｸﾘｰｸﾞ_ｴﾝﾄﾘｰ申込書(１枚目)'!F66)</f>
        <v/>
      </c>
      <c r="F65" s="807"/>
      <c r="G65" s="808"/>
      <c r="H65" s="86"/>
      <c r="I65" s="824" t="str">
        <f>IF(ISBLANK('ﾌﾞﾛｯｸﾘｰｸﾞ_ｴﾝﾄﾘｰ申込書(１枚目)'!J66),"",'ﾌﾞﾛｯｸﾘｰｸﾞ_ｴﾝﾄﾘｰ申込書(１枚目)'!J66)</f>
        <v/>
      </c>
      <c r="J65" s="824"/>
      <c r="K65" s="824"/>
      <c r="L65" s="824"/>
      <c r="M65" s="824"/>
      <c r="N65" s="824"/>
      <c r="O65" s="824"/>
      <c r="P65" s="87"/>
      <c r="Q65" s="809" t="str">
        <f>IF(ISBLANK('ﾌﾞﾛｯｸﾘｰｸﾞ_ｴﾝﾄﾘｰ申込書(１枚目)'!Q66),"",'ﾌﾞﾛｯｸﾘｰｸﾞ_ｴﾝﾄﾘｰ申込書(１枚目)'!Q66)</f>
        <v/>
      </c>
      <c r="R65" s="810"/>
      <c r="S65" s="811"/>
      <c r="T65" s="812">
        <v>118</v>
      </c>
      <c r="U65" s="813"/>
      <c r="V65" s="813"/>
      <c r="W65" s="814"/>
      <c r="X65" s="815" t="str">
        <f>IF(ISBLANK('ﾌﾞﾛｯｸﾘｰｸﾞ_ｴﾝﾄﾘｰ申込書(１枚目)'!Z66),"",'ﾌﾞﾛｯｸﾘｰｸﾞ_ｴﾝﾄﾘｰ申込書(１枚目)'!Z66)</f>
        <v/>
      </c>
      <c r="Y65" s="816"/>
      <c r="Z65" s="817"/>
      <c r="AA65" s="89"/>
      <c r="AB65" s="825" t="str">
        <f>IF(ISBLANK('ﾌﾞﾛｯｸﾘｰｸﾞ_ｴﾝﾄﾘｰ申込書(１枚目)'!AD66),"",'ﾌﾞﾛｯｸﾘｰｸﾞ_ｴﾝﾄﾘｰ申込書(１枚目)'!AD66)</f>
        <v/>
      </c>
      <c r="AC65" s="825"/>
      <c r="AD65" s="825"/>
      <c r="AE65" s="825"/>
      <c r="AF65" s="825"/>
      <c r="AG65" s="825"/>
      <c r="AH65" s="825"/>
      <c r="AI65" s="825"/>
      <c r="AJ65" s="825"/>
      <c r="AK65" s="825"/>
      <c r="AL65" s="825"/>
      <c r="AM65" s="825"/>
      <c r="AN65" s="94"/>
      <c r="AO65" s="818" t="str">
        <f>IF(ISBLANK('ﾌﾞﾛｯｸﾘｰｸﾞ_ｴﾝﾄﾘｰ申込書(１枚目)'!AN66),"",'ﾌﾞﾛｯｸﾘｰｸﾞ_ｴﾝﾄﾘｰ申込書(１枚目)'!AN66)</f>
        <v/>
      </c>
      <c r="AP65" s="818"/>
      <c r="AS65" s="105"/>
      <c r="AT65" s="105"/>
      <c r="AU65" s="105"/>
      <c r="AV65" s="106"/>
      <c r="AW65" s="106"/>
      <c r="AX65" s="106"/>
      <c r="AY65" s="106"/>
      <c r="AZ65" s="107"/>
      <c r="BA65" s="107"/>
      <c r="BB65" s="107"/>
      <c r="BC65" s="107"/>
      <c r="BD65" s="107"/>
      <c r="BE65" s="107"/>
      <c r="BF65" s="107"/>
      <c r="BG65" s="106"/>
      <c r="BH65" s="108"/>
      <c r="BI65" s="108"/>
      <c r="BJ65" s="108"/>
      <c r="BK65" s="105"/>
      <c r="BL65" s="105"/>
      <c r="BM65" s="105"/>
      <c r="BN65" s="105"/>
      <c r="BO65" s="106"/>
      <c r="BP65" s="106"/>
      <c r="BQ65" s="106"/>
      <c r="BR65" s="106"/>
      <c r="BS65" s="107"/>
      <c r="BT65" s="107"/>
      <c r="BU65" s="107"/>
      <c r="BV65" s="107"/>
      <c r="BW65" s="107"/>
      <c r="BX65" s="107"/>
      <c r="BY65" s="107"/>
      <c r="BZ65" s="107"/>
      <c r="CA65" s="107"/>
      <c r="CB65" s="107"/>
      <c r="CC65" s="107"/>
      <c r="CD65" s="107"/>
      <c r="CE65" s="71"/>
      <c r="CF65" s="108"/>
      <c r="CG65" s="108"/>
    </row>
    <row r="66" spans="2:85" ht="12" customHeight="1">
      <c r="B66" s="803">
        <v>59</v>
      </c>
      <c r="C66" s="804"/>
      <c r="D66" s="805"/>
      <c r="E66" s="806" t="str">
        <f>IF(ISBLANK('ﾌﾞﾛｯｸﾘｰｸﾞ_ｴﾝﾄﾘｰ申込書(１枚目)'!F67),"",'ﾌﾞﾛｯｸﾘｰｸﾞ_ｴﾝﾄﾘｰ申込書(１枚目)'!F67)</f>
        <v/>
      </c>
      <c r="F66" s="807"/>
      <c r="G66" s="808"/>
      <c r="H66" s="86"/>
      <c r="I66" s="824" t="str">
        <f>IF(ISBLANK('ﾌﾞﾛｯｸﾘｰｸﾞ_ｴﾝﾄﾘｰ申込書(１枚目)'!J67),"",'ﾌﾞﾛｯｸﾘｰｸﾞ_ｴﾝﾄﾘｰ申込書(１枚目)'!J67)</f>
        <v/>
      </c>
      <c r="J66" s="824"/>
      <c r="K66" s="824"/>
      <c r="L66" s="824"/>
      <c r="M66" s="824"/>
      <c r="N66" s="824"/>
      <c r="O66" s="824"/>
      <c r="P66" s="87"/>
      <c r="Q66" s="809" t="str">
        <f>IF(ISBLANK('ﾌﾞﾛｯｸﾘｰｸﾞ_ｴﾝﾄﾘｰ申込書(１枚目)'!Q67),"",'ﾌﾞﾛｯｸﾘｰｸﾞ_ｴﾝﾄﾘｰ申込書(１枚目)'!Q67)</f>
        <v/>
      </c>
      <c r="R66" s="810"/>
      <c r="S66" s="811"/>
      <c r="T66" s="812">
        <v>119</v>
      </c>
      <c r="U66" s="813"/>
      <c r="V66" s="813"/>
      <c r="W66" s="814"/>
      <c r="X66" s="815" t="str">
        <f>IF(ISBLANK('ﾌﾞﾛｯｸﾘｰｸﾞ_ｴﾝﾄﾘｰ申込書(１枚目)'!Z67),"",'ﾌﾞﾛｯｸﾘｰｸﾞ_ｴﾝﾄﾘｰ申込書(１枚目)'!Z67)</f>
        <v/>
      </c>
      <c r="Y66" s="816"/>
      <c r="Z66" s="817"/>
      <c r="AA66" s="89"/>
      <c r="AB66" s="825" t="str">
        <f>IF(ISBLANK('ﾌﾞﾛｯｸﾘｰｸﾞ_ｴﾝﾄﾘｰ申込書(１枚目)'!AD67),"",'ﾌﾞﾛｯｸﾘｰｸﾞ_ｴﾝﾄﾘｰ申込書(１枚目)'!AD67)</f>
        <v/>
      </c>
      <c r="AC66" s="825"/>
      <c r="AD66" s="825"/>
      <c r="AE66" s="825"/>
      <c r="AF66" s="825"/>
      <c r="AG66" s="825"/>
      <c r="AH66" s="825"/>
      <c r="AI66" s="825"/>
      <c r="AJ66" s="825"/>
      <c r="AK66" s="825"/>
      <c r="AL66" s="825"/>
      <c r="AM66" s="825"/>
      <c r="AN66" s="94"/>
      <c r="AO66" s="818" t="str">
        <f>IF(ISBLANK('ﾌﾞﾛｯｸﾘｰｸﾞ_ｴﾝﾄﾘｰ申込書(１枚目)'!AN67),"",'ﾌﾞﾛｯｸﾘｰｸﾞ_ｴﾝﾄﾘｰ申込書(１枚目)'!AN67)</f>
        <v/>
      </c>
      <c r="AP66" s="818"/>
      <c r="AS66" s="105"/>
      <c r="AT66" s="105"/>
      <c r="AU66" s="105"/>
      <c r="AV66" s="106"/>
      <c r="AW66" s="106"/>
      <c r="AX66" s="106"/>
      <c r="AY66" s="106"/>
      <c r="AZ66" s="107"/>
      <c r="BA66" s="107"/>
      <c r="BB66" s="107"/>
      <c r="BC66" s="107"/>
      <c r="BD66" s="107"/>
      <c r="BE66" s="107"/>
      <c r="BF66" s="107"/>
      <c r="BG66" s="106"/>
      <c r="BH66" s="108"/>
      <c r="BI66" s="108"/>
      <c r="BJ66" s="108"/>
      <c r="BK66" s="105"/>
      <c r="BL66" s="105"/>
      <c r="BM66" s="105"/>
      <c r="BN66" s="105"/>
      <c r="BO66" s="106"/>
      <c r="BP66" s="106"/>
      <c r="BQ66" s="106"/>
      <c r="BR66" s="106"/>
      <c r="BS66" s="107"/>
      <c r="BT66" s="107"/>
      <c r="BU66" s="107"/>
      <c r="BV66" s="107"/>
      <c r="BW66" s="107"/>
      <c r="BX66" s="107"/>
      <c r="BY66" s="107"/>
      <c r="BZ66" s="107"/>
      <c r="CA66" s="107"/>
      <c r="CB66" s="107"/>
      <c r="CC66" s="107"/>
      <c r="CD66" s="107"/>
      <c r="CE66" s="71"/>
      <c r="CF66" s="108"/>
      <c r="CG66" s="108"/>
    </row>
    <row r="67" spans="2:85" ht="12" customHeight="1">
      <c r="B67" s="803">
        <v>60</v>
      </c>
      <c r="C67" s="804"/>
      <c r="D67" s="805"/>
      <c r="E67" s="806" t="str">
        <f>IF(ISBLANK('ﾌﾞﾛｯｸﾘｰｸﾞ_ｴﾝﾄﾘｰ申込書(１枚目)'!F68),"",'ﾌﾞﾛｯｸﾘｰｸﾞ_ｴﾝﾄﾘｰ申込書(１枚目)'!F68)</f>
        <v/>
      </c>
      <c r="F67" s="807"/>
      <c r="G67" s="808"/>
      <c r="H67" s="86"/>
      <c r="I67" s="824" t="str">
        <f>IF(ISBLANK('ﾌﾞﾛｯｸﾘｰｸﾞ_ｴﾝﾄﾘｰ申込書(１枚目)'!J68),"",'ﾌﾞﾛｯｸﾘｰｸﾞ_ｴﾝﾄﾘｰ申込書(１枚目)'!J68)</f>
        <v/>
      </c>
      <c r="J67" s="824"/>
      <c r="K67" s="824"/>
      <c r="L67" s="824"/>
      <c r="M67" s="824"/>
      <c r="N67" s="824"/>
      <c r="O67" s="824"/>
      <c r="P67" s="87"/>
      <c r="Q67" s="809" t="str">
        <f>IF(ISBLANK('ﾌﾞﾛｯｸﾘｰｸﾞ_ｴﾝﾄﾘｰ申込書(１枚目)'!Q68),"",'ﾌﾞﾛｯｸﾘｰｸﾞ_ｴﾝﾄﾘｰ申込書(１枚目)'!Q68)</f>
        <v/>
      </c>
      <c r="R67" s="810"/>
      <c r="S67" s="811"/>
      <c r="T67" s="812">
        <v>120</v>
      </c>
      <c r="U67" s="813"/>
      <c r="V67" s="813"/>
      <c r="W67" s="814"/>
      <c r="X67" s="815" t="str">
        <f>IF(ISBLANK('ﾌﾞﾛｯｸﾘｰｸﾞ_ｴﾝﾄﾘｰ申込書(１枚目)'!Z68),"",'ﾌﾞﾛｯｸﾘｰｸﾞ_ｴﾝﾄﾘｰ申込書(１枚目)'!Z68)</f>
        <v/>
      </c>
      <c r="Y67" s="816"/>
      <c r="Z67" s="817"/>
      <c r="AA67" s="89"/>
      <c r="AB67" s="825" t="str">
        <f>IF(ISBLANK('ﾌﾞﾛｯｸﾘｰｸﾞ_ｴﾝﾄﾘｰ申込書(１枚目)'!AD68),"",'ﾌﾞﾛｯｸﾘｰｸﾞ_ｴﾝﾄﾘｰ申込書(１枚目)'!AD68)</f>
        <v/>
      </c>
      <c r="AC67" s="825"/>
      <c r="AD67" s="825"/>
      <c r="AE67" s="825"/>
      <c r="AF67" s="825"/>
      <c r="AG67" s="825"/>
      <c r="AH67" s="825"/>
      <c r="AI67" s="825"/>
      <c r="AJ67" s="825"/>
      <c r="AK67" s="825"/>
      <c r="AL67" s="825"/>
      <c r="AM67" s="825"/>
      <c r="AN67" s="94"/>
      <c r="AO67" s="818" t="str">
        <f>IF(ISBLANK('ﾌﾞﾛｯｸﾘｰｸﾞ_ｴﾝﾄﾘｰ申込書(１枚目)'!AN68),"",'ﾌﾞﾛｯｸﾘｰｸﾞ_ｴﾝﾄﾘｰ申込書(１枚目)'!AN68)</f>
        <v/>
      </c>
      <c r="AP67" s="818"/>
      <c r="AS67" s="105"/>
      <c r="AT67" s="105"/>
      <c r="AU67" s="105"/>
      <c r="AV67" s="106"/>
      <c r="AW67" s="106"/>
      <c r="AX67" s="106"/>
      <c r="AY67" s="106"/>
      <c r="AZ67" s="107"/>
      <c r="BA67" s="107"/>
      <c r="BB67" s="107"/>
      <c r="BC67" s="107"/>
      <c r="BD67" s="107"/>
      <c r="BE67" s="107"/>
      <c r="BF67" s="107"/>
      <c r="BG67" s="106"/>
      <c r="BH67" s="108"/>
      <c r="BI67" s="108"/>
      <c r="BJ67" s="108"/>
      <c r="BK67" s="105"/>
      <c r="BL67" s="105"/>
      <c r="BM67" s="105"/>
      <c r="BN67" s="105"/>
      <c r="BO67" s="106"/>
      <c r="BP67" s="106"/>
      <c r="BQ67" s="106"/>
      <c r="BR67" s="106"/>
      <c r="BS67" s="107"/>
      <c r="BT67" s="107"/>
      <c r="BU67" s="107"/>
      <c r="BV67" s="107"/>
      <c r="BW67" s="107"/>
      <c r="BX67" s="107"/>
      <c r="BY67" s="107"/>
      <c r="BZ67" s="107"/>
      <c r="CA67" s="107"/>
      <c r="CB67" s="107"/>
      <c r="CC67" s="107"/>
      <c r="CD67" s="107"/>
      <c r="CE67" s="71"/>
      <c r="CF67" s="108"/>
      <c r="CG67" s="108"/>
    </row>
    <row r="68" spans="2:85" ht="12" customHeight="1">
      <c r="B68" s="826" t="s">
        <v>18</v>
      </c>
      <c r="C68" s="826"/>
      <c r="D68" s="826"/>
      <c r="E68" s="826"/>
      <c r="F68" s="826"/>
      <c r="G68" s="826"/>
      <c r="H68" s="826"/>
      <c r="I68" s="791"/>
      <c r="J68" s="792"/>
      <c r="K68" s="795"/>
      <c r="L68" s="826" t="s">
        <v>38</v>
      </c>
      <c r="M68" s="826"/>
      <c r="N68" s="826"/>
      <c r="O68" s="826"/>
      <c r="P68" s="792" t="s">
        <v>39</v>
      </c>
      <c r="Q68" s="792"/>
      <c r="R68" s="792"/>
      <c r="S68" s="795"/>
      <c r="T68" s="826" t="s">
        <v>40</v>
      </c>
      <c r="U68" s="826"/>
      <c r="V68" s="826"/>
      <c r="W68" s="826"/>
      <c r="X68" s="826"/>
      <c r="Y68" s="827"/>
      <c r="Z68" s="827"/>
      <c r="AA68" s="827"/>
      <c r="AB68" s="827" t="s">
        <v>276</v>
      </c>
      <c r="AC68" s="827"/>
      <c r="AD68" s="827"/>
      <c r="AE68" s="827"/>
      <c r="AF68" s="827"/>
      <c r="AG68" s="827"/>
      <c r="AH68" s="827" t="s">
        <v>302</v>
      </c>
      <c r="AI68" s="827"/>
      <c r="AJ68" s="827"/>
      <c r="AK68" s="827"/>
      <c r="AL68" s="827"/>
      <c r="AM68" s="827"/>
      <c r="AN68" s="827" t="s">
        <v>303</v>
      </c>
      <c r="AO68" s="827"/>
      <c r="AP68" s="827"/>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9"/>
      <c r="BQ68" s="109"/>
      <c r="BR68" s="109"/>
      <c r="BS68" s="109"/>
      <c r="BT68" s="109"/>
      <c r="BU68" s="109"/>
      <c r="BV68" s="109"/>
      <c r="BW68" s="109"/>
      <c r="BX68" s="109"/>
      <c r="BY68" s="109"/>
      <c r="BZ68" s="109"/>
      <c r="CA68" s="109"/>
      <c r="CB68" s="109"/>
      <c r="CC68" s="109"/>
      <c r="CD68" s="109"/>
      <c r="CE68" s="109"/>
      <c r="CF68" s="109"/>
      <c r="CG68" s="109"/>
    </row>
    <row r="69" spans="2:85" ht="12" customHeight="1">
      <c r="B69" s="826"/>
      <c r="C69" s="826"/>
      <c r="D69" s="826"/>
      <c r="E69" s="826"/>
      <c r="F69" s="826"/>
      <c r="G69" s="826"/>
      <c r="H69" s="826"/>
      <c r="I69" s="826" t="s">
        <v>19</v>
      </c>
      <c r="J69" s="826"/>
      <c r="K69" s="79" t="s">
        <v>20</v>
      </c>
      <c r="L69" s="826" t="str">
        <f>IF(ISBLANK('ﾌﾞﾛｯｸﾘｰｸﾞ_ｴﾝﾄﾘｰ申込書(１枚目)'!L70),"",'ﾌﾞﾛｯｸﾘｰｸﾞ_ｴﾝﾄﾘｰ申込書(１枚目)'!L70)</f>
        <v/>
      </c>
      <c r="M69" s="826"/>
      <c r="N69" s="826"/>
      <c r="O69" s="826"/>
      <c r="P69" s="792" t="str">
        <f>IF(ISBLANK('ﾌﾞﾛｯｸﾘｰｸﾞ_ｴﾝﾄﾘｰ申込書(１枚目)'!O70),"",'ﾌﾞﾛｯｸﾘｰｸﾞ_ｴﾝﾄﾘｰ申込書(１枚目)'!O70)</f>
        <v/>
      </c>
      <c r="Q69" s="792"/>
      <c r="R69" s="792"/>
      <c r="S69" s="795"/>
      <c r="T69" s="826" t="str">
        <f>IF(ISBLANK('ﾌﾞﾛｯｸﾘｰｸﾞ_ｴﾝﾄﾘｰ申込書(１枚目)'!R70),"",'ﾌﾞﾛｯｸﾘｰｸﾞ_ｴﾝﾄﾘｰ申込書(１枚目)'!R70)</f>
        <v/>
      </c>
      <c r="U69" s="826"/>
      <c r="V69" s="826"/>
      <c r="W69" s="826"/>
      <c r="X69" s="826"/>
      <c r="Y69" s="828" t="s">
        <v>301</v>
      </c>
      <c r="Z69" s="828"/>
      <c r="AA69" s="79" t="s">
        <v>20</v>
      </c>
      <c r="AB69" s="827" t="str">
        <f>IF(ISBLANK('ﾌﾞﾛｯｸﾘｰｸﾞ_ｴﾝﾄﾘｰ申込書(１枚目)'!X70),"",'ﾌﾞﾛｯｸﾘｰｸﾞ_ｴﾝﾄﾘｰ申込書(１枚目)'!X70)</f>
        <v/>
      </c>
      <c r="AC69" s="827"/>
      <c r="AD69" s="827"/>
      <c r="AE69" s="827"/>
      <c r="AF69" s="827"/>
      <c r="AG69" s="827"/>
      <c r="AH69" s="827" t="str">
        <f>IF(ISBLANK('ﾌﾞﾛｯｸﾘｰｸﾞ_ｴﾝﾄﾘｰ申込書(１枚目)'!AB70),"",'ﾌﾞﾛｯｸﾘｰｸﾞ_ｴﾝﾄﾘｰ申込書(１枚目)'!AB70)</f>
        <v/>
      </c>
      <c r="AI69" s="827"/>
      <c r="AJ69" s="827"/>
      <c r="AK69" s="827"/>
      <c r="AL69" s="827"/>
      <c r="AM69" s="827"/>
      <c r="AN69" s="827" t="str">
        <f>IF(ISBLANK('ﾌﾞﾛｯｸﾘｰｸﾞ_ｴﾝﾄﾘｰ申込書(１枚目)'!AG70),"",'ﾌﾞﾛｯｸﾘｰｸﾞ_ｴﾝﾄﾘｰ申込書(１枚目)'!AG70)</f>
        <v/>
      </c>
      <c r="AO69" s="827"/>
      <c r="AP69" s="827"/>
      <c r="AS69" s="85"/>
      <c r="AT69" s="85"/>
      <c r="AU69" s="85"/>
      <c r="AV69" s="85"/>
      <c r="AW69" s="85"/>
      <c r="AX69" s="85"/>
      <c r="AY69" s="85"/>
      <c r="AZ69" s="85"/>
      <c r="BA69" s="85"/>
      <c r="BB69" s="103"/>
      <c r="BC69" s="85"/>
      <c r="BD69" s="85"/>
      <c r="BE69" s="85"/>
      <c r="BF69" s="85"/>
      <c r="BG69" s="85"/>
      <c r="BH69" s="85"/>
      <c r="BI69" s="85"/>
      <c r="BJ69" s="85"/>
      <c r="BK69" s="85"/>
      <c r="BL69" s="85"/>
      <c r="BM69" s="85"/>
      <c r="BN69" s="85"/>
      <c r="BO69" s="85"/>
      <c r="BP69" s="110"/>
      <c r="BQ69" s="110"/>
      <c r="BR69" s="103"/>
      <c r="BS69" s="109"/>
      <c r="BT69" s="109"/>
      <c r="BU69" s="109"/>
      <c r="BV69" s="109"/>
      <c r="BW69" s="109"/>
      <c r="BX69" s="109"/>
      <c r="BY69" s="109"/>
      <c r="BZ69" s="109"/>
      <c r="CA69" s="109"/>
      <c r="CB69" s="109"/>
      <c r="CC69" s="109"/>
      <c r="CD69" s="109"/>
      <c r="CE69" s="109"/>
      <c r="CF69" s="109"/>
      <c r="CG69" s="109"/>
    </row>
    <row r="70" spans="2:85" ht="12" customHeight="1">
      <c r="B70" s="826"/>
      <c r="C70" s="826"/>
      <c r="D70" s="826"/>
      <c r="E70" s="826"/>
      <c r="F70" s="826"/>
      <c r="G70" s="826"/>
      <c r="H70" s="826"/>
      <c r="I70" s="826"/>
      <c r="J70" s="826"/>
      <c r="K70" s="79" t="s">
        <v>22</v>
      </c>
      <c r="L70" s="826" t="str">
        <f>IF(ISBLANK('ﾌﾞﾛｯｸﾘｰｸﾞ_ｴﾝﾄﾘｰ申込書(１枚目)'!L71),"",'ﾌﾞﾛｯｸﾘｰｸﾞ_ｴﾝﾄﾘｰ申込書(１枚目)'!L71)</f>
        <v/>
      </c>
      <c r="M70" s="826"/>
      <c r="N70" s="826"/>
      <c r="O70" s="826"/>
      <c r="P70" s="792" t="str">
        <f>IF(ISBLANK('ﾌﾞﾛｯｸﾘｰｸﾞ_ｴﾝﾄﾘｰ申込書(１枚目)'!O71),"",'ﾌﾞﾛｯｸﾘｰｸﾞ_ｴﾝﾄﾘｰ申込書(１枚目)'!O71)</f>
        <v/>
      </c>
      <c r="Q70" s="792"/>
      <c r="R70" s="792"/>
      <c r="S70" s="795"/>
      <c r="T70" s="826" t="str">
        <f>IF(ISBLANK('ﾌﾞﾛｯｸﾘｰｸﾞ_ｴﾝﾄﾘｰ申込書(１枚目)'!R71),"",'ﾌﾞﾛｯｸﾘｰｸﾞ_ｴﾝﾄﾘｰ申込書(１枚目)'!R71)</f>
        <v/>
      </c>
      <c r="U70" s="826"/>
      <c r="V70" s="826"/>
      <c r="W70" s="826"/>
      <c r="X70" s="826"/>
      <c r="Y70" s="828"/>
      <c r="Z70" s="828"/>
      <c r="AA70" s="79" t="s">
        <v>22</v>
      </c>
      <c r="AB70" s="827" t="str">
        <f>IF(ISBLANK('ﾌﾞﾛｯｸﾘｰｸﾞ_ｴﾝﾄﾘｰ申込書(１枚目)'!X71),"",'ﾌﾞﾛｯｸﾘｰｸﾞ_ｴﾝﾄﾘｰ申込書(１枚目)'!X71)</f>
        <v/>
      </c>
      <c r="AC70" s="827"/>
      <c r="AD70" s="827"/>
      <c r="AE70" s="827"/>
      <c r="AF70" s="827"/>
      <c r="AG70" s="827"/>
      <c r="AH70" s="827" t="str">
        <f>IF(ISBLANK('ﾌﾞﾛｯｸﾘｰｸﾞ_ｴﾝﾄﾘｰ申込書(１枚目)'!AB71),"",'ﾌﾞﾛｯｸﾘｰｸﾞ_ｴﾝﾄﾘｰ申込書(１枚目)'!AB71)</f>
        <v/>
      </c>
      <c r="AI70" s="827"/>
      <c r="AJ70" s="827"/>
      <c r="AK70" s="827"/>
      <c r="AL70" s="827"/>
      <c r="AM70" s="827"/>
      <c r="AN70" s="827" t="str">
        <f>IF(ISBLANK('ﾌﾞﾛｯｸﾘｰｸﾞ_ｴﾝﾄﾘｰ申込書(１枚目)'!AG71),"",'ﾌﾞﾛｯｸﾘｰｸﾞ_ｴﾝﾄﾘｰ申込書(１枚目)'!AG71)</f>
        <v/>
      </c>
      <c r="AO70" s="827"/>
      <c r="AP70" s="827"/>
      <c r="AS70" s="85"/>
      <c r="AT70" s="85"/>
      <c r="AU70" s="85"/>
      <c r="AV70" s="85"/>
      <c r="AW70" s="85"/>
      <c r="AX70" s="85"/>
      <c r="AY70" s="85"/>
      <c r="AZ70" s="85"/>
      <c r="BA70" s="85"/>
      <c r="BB70" s="103"/>
      <c r="BC70" s="85"/>
      <c r="BD70" s="85"/>
      <c r="BE70" s="85"/>
      <c r="BF70" s="85"/>
      <c r="BG70" s="85"/>
      <c r="BH70" s="85"/>
      <c r="BI70" s="85"/>
      <c r="BJ70" s="85"/>
      <c r="BK70" s="85"/>
      <c r="BL70" s="85"/>
      <c r="BM70" s="85"/>
      <c r="BN70" s="85"/>
      <c r="BO70" s="85"/>
      <c r="BP70" s="110"/>
      <c r="BQ70" s="110"/>
      <c r="BR70" s="103"/>
      <c r="BS70" s="109"/>
      <c r="BT70" s="109"/>
      <c r="BU70" s="109"/>
      <c r="BV70" s="109"/>
      <c r="BW70" s="109"/>
      <c r="BX70" s="109"/>
      <c r="BY70" s="109"/>
      <c r="BZ70" s="109"/>
      <c r="CA70" s="109"/>
      <c r="CB70" s="109"/>
      <c r="CC70" s="109"/>
      <c r="CD70" s="109"/>
      <c r="CE70" s="109"/>
      <c r="CF70" s="109"/>
      <c r="CG70" s="109"/>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O3:P3"/>
    <mergeCell ref="O4:P4"/>
    <mergeCell ref="O5:P5"/>
    <mergeCell ref="O6:P6"/>
    <mergeCell ref="AA3:AK3"/>
    <mergeCell ref="AM3:AN3"/>
    <mergeCell ref="AM4:AN4"/>
    <mergeCell ref="AM5:AN5"/>
    <mergeCell ref="AA4:AK4"/>
    <mergeCell ref="I7:O7"/>
    <mergeCell ref="I9:O9"/>
    <mergeCell ref="I10:O10"/>
    <mergeCell ref="I11:O11"/>
    <mergeCell ref="AB7:AM7"/>
    <mergeCell ref="AB8:AM8"/>
    <mergeCell ref="AB9:AM9"/>
    <mergeCell ref="AB10:AM10"/>
    <mergeCell ref="AB11:AM11"/>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B67:D67"/>
    <mergeCell ref="E67:G67"/>
    <mergeCell ref="Q67:S67"/>
    <mergeCell ref="T67:W67"/>
    <mergeCell ref="X67:Z67"/>
    <mergeCell ref="B64:D64"/>
    <mergeCell ref="E64:G64"/>
    <mergeCell ref="Q64:S64"/>
    <mergeCell ref="T64:W64"/>
    <mergeCell ref="X64:Z64"/>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O56:AP56"/>
    <mergeCell ref="B55:D55"/>
    <mergeCell ref="E55:G55"/>
    <mergeCell ref="Q55:S55"/>
    <mergeCell ref="T55:W55"/>
    <mergeCell ref="X55:Z55"/>
    <mergeCell ref="AO55:AP55"/>
    <mergeCell ref="AB55:AM55"/>
    <mergeCell ref="AB56:AM56"/>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B49:D49"/>
    <mergeCell ref="E49:G49"/>
    <mergeCell ref="Q49:S49"/>
    <mergeCell ref="T49:W49"/>
    <mergeCell ref="X49:Z49"/>
    <mergeCell ref="B48:D48"/>
    <mergeCell ref="E48:G48"/>
    <mergeCell ref="Q48:S48"/>
    <mergeCell ref="T48:W48"/>
    <mergeCell ref="X48:Z48"/>
    <mergeCell ref="B51:D51"/>
    <mergeCell ref="E51:G51"/>
    <mergeCell ref="Q51:S51"/>
    <mergeCell ref="T51:W51"/>
    <mergeCell ref="X51:Z51"/>
    <mergeCell ref="AO51:AP51"/>
    <mergeCell ref="I51:O51"/>
    <mergeCell ref="B50:D50"/>
    <mergeCell ref="E50:G50"/>
    <mergeCell ref="Q50:S50"/>
    <mergeCell ref="T50:W50"/>
    <mergeCell ref="X50:Z50"/>
    <mergeCell ref="AO50:AP50"/>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AO44:AP44"/>
    <mergeCell ref="AB44:AM44"/>
    <mergeCell ref="B47:D47"/>
    <mergeCell ref="E47:G47"/>
    <mergeCell ref="Q47:S47"/>
    <mergeCell ref="T47:W47"/>
    <mergeCell ref="X47:Z47"/>
    <mergeCell ref="AO47:AP47"/>
    <mergeCell ref="B46:D46"/>
    <mergeCell ref="E46:G46"/>
    <mergeCell ref="Q46:S46"/>
    <mergeCell ref="T46:W46"/>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B11:D11"/>
    <mergeCell ref="E11:G11"/>
    <mergeCell ref="Q11:S11"/>
    <mergeCell ref="T11:W11"/>
    <mergeCell ref="X11:Z11"/>
    <mergeCell ref="AO11:AP11"/>
    <mergeCell ref="B10:D10"/>
    <mergeCell ref="E10:G10"/>
    <mergeCell ref="Q10:S10"/>
    <mergeCell ref="T10:W10"/>
    <mergeCell ref="X10:Z10"/>
    <mergeCell ref="AO10:AP10"/>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5:C5"/>
    <mergeCell ref="E5:F5"/>
    <mergeCell ref="H5:M5"/>
    <mergeCell ref="T5:Z5"/>
    <mergeCell ref="AA5:AK5"/>
    <mergeCell ref="B4:C4"/>
    <mergeCell ref="E4:F4"/>
    <mergeCell ref="H4:M4"/>
    <mergeCell ref="T4:Z4"/>
  </mergeCells>
  <phoneticPr fontId="2"/>
  <dataValidations count="1">
    <dataValidation type="list" allowBlank="1" showInputMessage="1" showErrorMessage="1" sqref="CD3">
      <formula1>"Ａ-G,Ａ-U15,Ｂ,Ｃ,Ｄ"</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E45"/>
  <sheetViews>
    <sheetView topLeftCell="A7" zoomScaleNormal="100" workbookViewId="0">
      <selection activeCell="BF16" sqref="BF16"/>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839" t="s">
        <v>6</v>
      </c>
      <c r="C2" s="839"/>
      <c r="D2" s="839"/>
      <c r="E2" s="839"/>
      <c r="F2" s="839"/>
      <c r="G2" s="839"/>
      <c r="H2" s="839"/>
      <c r="I2" s="836" t="str">
        <f>IF(ISBLANK(春季大会!K3),"",春季大会!K3)</f>
        <v/>
      </c>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8"/>
    </row>
    <row r="3" spans="2:57" ht="15" customHeight="1">
      <c r="B3" s="840" t="s">
        <v>182</v>
      </c>
      <c r="C3" s="841"/>
      <c r="D3" s="841"/>
      <c r="E3" s="841"/>
      <c r="F3" s="841"/>
      <c r="G3" s="841"/>
      <c r="H3" s="842"/>
      <c r="I3" s="13"/>
      <c r="J3" s="843" t="str">
        <f>IF(ISBLANK(春季大会!P4),"",春季大会!P4)</f>
        <v/>
      </c>
      <c r="K3" s="843"/>
      <c r="L3" s="843"/>
      <c r="M3" s="843"/>
      <c r="N3" s="843"/>
      <c r="O3" s="843"/>
      <c r="P3" s="843"/>
      <c r="Q3" s="843"/>
      <c r="R3" s="843"/>
      <c r="S3" s="843"/>
      <c r="T3" s="843"/>
      <c r="U3" s="843"/>
      <c r="V3" s="68" t="s">
        <v>270</v>
      </c>
      <c r="W3" s="843" t="str">
        <f>IF(ISBLANK(春季大会!AD4),"",春季大会!AD4)</f>
        <v/>
      </c>
      <c r="X3" s="843"/>
      <c r="Y3" s="843"/>
      <c r="Z3" s="67" t="s">
        <v>271</v>
      </c>
      <c r="AA3" s="845" t="s">
        <v>272</v>
      </c>
      <c r="AB3" s="846"/>
      <c r="AC3" s="844" t="s">
        <v>33</v>
      </c>
      <c r="AD3" s="844"/>
      <c r="AE3" s="844"/>
      <c r="AF3" s="844"/>
      <c r="AG3" s="844"/>
      <c r="AH3" s="844"/>
      <c r="AI3" s="844"/>
      <c r="AJ3" s="14"/>
      <c r="AK3" s="15"/>
      <c r="AL3" s="843" t="str">
        <f>IF(ISBLANK(春季大会!P7),"",春季大会!P7)</f>
        <v/>
      </c>
      <c r="AM3" s="843"/>
      <c r="AN3" s="843"/>
      <c r="AO3" s="843"/>
      <c r="AP3" s="843"/>
      <c r="AQ3" s="843"/>
      <c r="AR3" s="843"/>
      <c r="AS3" s="843"/>
      <c r="AT3" s="843"/>
      <c r="AU3" s="843"/>
      <c r="AV3" s="843"/>
      <c r="AW3" s="843"/>
      <c r="AX3" s="66"/>
      <c r="AY3" s="15"/>
      <c r="AZ3" s="15"/>
      <c r="BA3" s="15"/>
      <c r="BB3" s="15"/>
      <c r="BC3" s="16"/>
    </row>
    <row r="4" spans="2:57" ht="15" customHeight="1">
      <c r="B4" s="840" t="s">
        <v>7</v>
      </c>
      <c r="C4" s="841"/>
      <c r="D4" s="841"/>
      <c r="E4" s="841"/>
      <c r="F4" s="841"/>
      <c r="G4" s="841"/>
      <c r="H4" s="842"/>
      <c r="I4" s="13"/>
      <c r="J4" s="843" t="str">
        <f>IF(ISBLANK(春季大会!P5),"",春季大会!P5)</f>
        <v/>
      </c>
      <c r="K4" s="843"/>
      <c r="L4" s="843"/>
      <c r="M4" s="843"/>
      <c r="N4" s="843"/>
      <c r="O4" s="843"/>
      <c r="P4" s="843"/>
      <c r="Q4" s="843"/>
      <c r="R4" s="843"/>
      <c r="S4" s="843"/>
      <c r="T4" s="843"/>
      <c r="U4" s="843"/>
      <c r="V4" s="68" t="s">
        <v>270</v>
      </c>
      <c r="W4" s="843" t="str">
        <f>IF(ISBLANK(春季大会!AD5),"",春季大会!AD5)</f>
        <v/>
      </c>
      <c r="X4" s="843"/>
      <c r="Y4" s="843"/>
      <c r="Z4" s="67" t="s">
        <v>271</v>
      </c>
      <c r="AA4" s="845" t="s">
        <v>272</v>
      </c>
      <c r="AB4" s="846"/>
      <c r="AC4" s="844"/>
      <c r="AD4" s="844"/>
      <c r="AE4" s="844"/>
      <c r="AF4" s="844"/>
      <c r="AG4" s="844"/>
      <c r="AH4" s="844"/>
      <c r="AI4" s="844"/>
      <c r="AJ4" s="14"/>
      <c r="AK4" s="15"/>
      <c r="AL4" s="843" t="str">
        <f>IF(ISBLANK(春季大会!P8),"",春季大会!P8)</f>
        <v/>
      </c>
      <c r="AM4" s="843"/>
      <c r="AN4" s="843"/>
      <c r="AO4" s="843"/>
      <c r="AP4" s="843"/>
      <c r="AQ4" s="843"/>
      <c r="AR4" s="843"/>
      <c r="AS4" s="843"/>
      <c r="AT4" s="843"/>
      <c r="AU4" s="843"/>
      <c r="AV4" s="843"/>
      <c r="AW4" s="843"/>
      <c r="AX4" s="66"/>
      <c r="AY4" s="15"/>
      <c r="AZ4" s="15"/>
      <c r="BA4" s="15"/>
      <c r="BB4" s="15"/>
      <c r="BC4" s="16"/>
    </row>
    <row r="5" spans="2:57" ht="15" customHeight="1">
      <c r="B5" s="840" t="s">
        <v>34</v>
      </c>
      <c r="C5" s="841"/>
      <c r="D5" s="841"/>
      <c r="E5" s="841"/>
      <c r="F5" s="841"/>
      <c r="G5" s="841"/>
      <c r="H5" s="842"/>
      <c r="I5" s="65"/>
      <c r="J5" s="843" t="str">
        <f>IF(ISBLANK(春季大会!P6),"",春季大会!P6)</f>
        <v/>
      </c>
      <c r="K5" s="843"/>
      <c r="L5" s="843"/>
      <c r="M5" s="843"/>
      <c r="N5" s="843"/>
      <c r="O5" s="843"/>
      <c r="P5" s="843"/>
      <c r="Q5" s="843"/>
      <c r="R5" s="843"/>
      <c r="S5" s="843"/>
      <c r="T5" s="843"/>
      <c r="U5" s="843"/>
      <c r="V5" s="68" t="s">
        <v>270</v>
      </c>
      <c r="W5" s="843" t="str">
        <f>IF(ISBLANK(春季大会!AD6),"",春季大会!AD6)</f>
        <v/>
      </c>
      <c r="X5" s="843"/>
      <c r="Y5" s="843"/>
      <c r="Z5" s="67" t="s">
        <v>271</v>
      </c>
      <c r="AA5" s="845" t="s">
        <v>272</v>
      </c>
      <c r="AB5" s="846"/>
      <c r="AC5" s="844" t="s">
        <v>8</v>
      </c>
      <c r="AD5" s="844"/>
      <c r="AE5" s="844"/>
      <c r="AF5" s="844"/>
      <c r="AG5" s="844"/>
      <c r="AH5" s="844"/>
      <c r="AI5" s="844"/>
      <c r="AJ5" s="14"/>
      <c r="AK5" s="15"/>
      <c r="AL5" s="843" t="str">
        <f>IF(ISBLANK(春季大会!P9),"",春季大会!P9)</f>
        <v/>
      </c>
      <c r="AM5" s="843"/>
      <c r="AN5" s="843"/>
      <c r="AO5" s="843"/>
      <c r="AP5" s="843"/>
      <c r="AQ5" s="843"/>
      <c r="AR5" s="843"/>
      <c r="AS5" s="843"/>
      <c r="AT5" s="843"/>
      <c r="AU5" s="843"/>
      <c r="AV5" s="843"/>
      <c r="AW5" s="843"/>
      <c r="AX5" s="66"/>
      <c r="AY5" s="15"/>
      <c r="AZ5" s="15"/>
      <c r="BA5" s="15"/>
      <c r="BB5" s="15"/>
      <c r="BC5" s="16"/>
    </row>
    <row r="6" spans="2:57" ht="15" customHeight="1">
      <c r="B6" s="832" t="s">
        <v>13</v>
      </c>
      <c r="C6" s="833"/>
      <c r="D6" s="834"/>
      <c r="E6" s="832" t="s">
        <v>14</v>
      </c>
      <c r="F6" s="833"/>
      <c r="G6" s="833"/>
      <c r="H6" s="834"/>
      <c r="I6" s="17"/>
      <c r="J6" s="833" t="s">
        <v>15</v>
      </c>
      <c r="K6" s="833"/>
      <c r="L6" s="833"/>
      <c r="M6" s="833"/>
      <c r="N6" s="833"/>
      <c r="O6" s="833"/>
      <c r="P6" s="833"/>
      <c r="Q6" s="833"/>
      <c r="R6" s="833"/>
      <c r="S6" s="833"/>
      <c r="T6" s="833"/>
      <c r="U6" s="833"/>
      <c r="V6" s="833"/>
      <c r="W6" s="833"/>
      <c r="X6" s="18"/>
      <c r="Y6" s="832" t="s">
        <v>16</v>
      </c>
      <c r="Z6" s="833"/>
      <c r="AA6" s="833"/>
      <c r="AB6" s="834"/>
      <c r="AC6" s="832" t="s">
        <v>13</v>
      </c>
      <c r="AD6" s="833"/>
      <c r="AE6" s="834"/>
      <c r="AF6" s="832" t="s">
        <v>14</v>
      </c>
      <c r="AG6" s="833"/>
      <c r="AH6" s="833"/>
      <c r="AI6" s="834"/>
      <c r="AJ6" s="17"/>
      <c r="AK6" s="833" t="s">
        <v>15</v>
      </c>
      <c r="AL6" s="833"/>
      <c r="AM6" s="833"/>
      <c r="AN6" s="833"/>
      <c r="AO6" s="833"/>
      <c r="AP6" s="833"/>
      <c r="AQ6" s="833"/>
      <c r="AR6" s="833"/>
      <c r="AS6" s="833"/>
      <c r="AT6" s="833"/>
      <c r="AU6" s="833"/>
      <c r="AV6" s="833"/>
      <c r="AW6" s="833"/>
      <c r="AX6" s="833"/>
      <c r="AY6" s="18"/>
      <c r="AZ6" s="832" t="s">
        <v>16</v>
      </c>
      <c r="BA6" s="833"/>
      <c r="BB6" s="833"/>
      <c r="BC6" s="834"/>
    </row>
    <row r="7" spans="2:57" ht="15" customHeight="1">
      <c r="B7" s="829">
        <v>1</v>
      </c>
      <c r="C7" s="830"/>
      <c r="D7" s="831"/>
      <c r="E7" s="829" t="str">
        <f>IF(ISBLANK(春季大会!F11),"",春季大会!F11)</f>
        <v/>
      </c>
      <c r="F7" s="830"/>
      <c r="G7" s="830"/>
      <c r="H7" s="831"/>
      <c r="I7" s="22"/>
      <c r="J7" s="23"/>
      <c r="K7" s="835" t="str">
        <f>IF(ISBLANK(春季大会!L11),"",春季大会!L11)</f>
        <v/>
      </c>
      <c r="L7" s="835"/>
      <c r="M7" s="835"/>
      <c r="N7" s="835"/>
      <c r="O7" s="835"/>
      <c r="P7" s="835"/>
      <c r="Q7" s="835"/>
      <c r="R7" s="835"/>
      <c r="S7" s="835"/>
      <c r="T7" s="835"/>
      <c r="U7" s="835"/>
      <c r="V7" s="835"/>
      <c r="W7" s="23"/>
      <c r="X7" s="24"/>
      <c r="Y7" s="829" t="str">
        <f>IF(ISBLANK(春季大会!Z11),"",春季大会!Z11)</f>
        <v/>
      </c>
      <c r="Z7" s="830"/>
      <c r="AA7" s="830"/>
      <c r="AB7" s="831"/>
      <c r="AC7" s="829">
        <v>36</v>
      </c>
      <c r="AD7" s="830"/>
      <c r="AE7" s="831"/>
      <c r="AF7" s="829" t="str">
        <f>IF(ISBLANK(春季大会!AM11),"",春季大会!AM11)</f>
        <v/>
      </c>
      <c r="AG7" s="830"/>
      <c r="AH7" s="830"/>
      <c r="AI7" s="831"/>
      <c r="AJ7" s="22"/>
      <c r="AK7" s="23"/>
      <c r="AL7" s="835" t="str">
        <f>IF(ISBLANK(春季大会!AS11),"",春季大会!AS11)</f>
        <v/>
      </c>
      <c r="AM7" s="835"/>
      <c r="AN7" s="835"/>
      <c r="AO7" s="835"/>
      <c r="AP7" s="835"/>
      <c r="AQ7" s="835"/>
      <c r="AR7" s="835"/>
      <c r="AS7" s="835"/>
      <c r="AT7" s="835"/>
      <c r="AU7" s="835"/>
      <c r="AV7" s="835"/>
      <c r="AW7" s="835"/>
      <c r="AX7" s="23"/>
      <c r="AY7" s="24"/>
      <c r="AZ7" s="829" t="str">
        <f>IF(ISBLANK(春季大会!BG11),"",春季大会!BG11)</f>
        <v/>
      </c>
      <c r="BA7" s="830"/>
      <c r="BB7" s="830"/>
      <c r="BC7" s="831"/>
    </row>
    <row r="8" spans="2:57" ht="15" customHeight="1">
      <c r="B8" s="829">
        <v>2</v>
      </c>
      <c r="C8" s="830"/>
      <c r="D8" s="831"/>
      <c r="E8" s="829" t="str">
        <f>IF(ISBLANK(春季大会!F12),"",春季大会!F12)</f>
        <v/>
      </c>
      <c r="F8" s="830"/>
      <c r="G8" s="830"/>
      <c r="H8" s="831"/>
      <c r="I8" s="22"/>
      <c r="J8" s="23"/>
      <c r="K8" s="835" t="str">
        <f>IF(ISBLANK(春季大会!L12),"",春季大会!L12)</f>
        <v/>
      </c>
      <c r="L8" s="835"/>
      <c r="M8" s="835"/>
      <c r="N8" s="835"/>
      <c r="O8" s="835"/>
      <c r="P8" s="835"/>
      <c r="Q8" s="835"/>
      <c r="R8" s="835"/>
      <c r="S8" s="835"/>
      <c r="T8" s="835"/>
      <c r="U8" s="835"/>
      <c r="V8" s="835"/>
      <c r="W8" s="23"/>
      <c r="X8" s="24"/>
      <c r="Y8" s="829" t="str">
        <f>IF(ISBLANK(春季大会!Z12),"",春季大会!Z12)</f>
        <v/>
      </c>
      <c r="Z8" s="830"/>
      <c r="AA8" s="830"/>
      <c r="AB8" s="831"/>
      <c r="AC8" s="829">
        <v>37</v>
      </c>
      <c r="AD8" s="830"/>
      <c r="AE8" s="831"/>
      <c r="AF8" s="829" t="str">
        <f>IF(ISBLANK(春季大会!AM12),"",春季大会!AM12)</f>
        <v/>
      </c>
      <c r="AG8" s="830"/>
      <c r="AH8" s="830"/>
      <c r="AI8" s="831"/>
      <c r="AJ8" s="22"/>
      <c r="AK8" s="23"/>
      <c r="AL8" s="835" t="str">
        <f>IF(ISBLANK(春季大会!AS12),"",春季大会!AS12)</f>
        <v/>
      </c>
      <c r="AM8" s="835"/>
      <c r="AN8" s="835"/>
      <c r="AO8" s="835"/>
      <c r="AP8" s="835"/>
      <c r="AQ8" s="835"/>
      <c r="AR8" s="835"/>
      <c r="AS8" s="835"/>
      <c r="AT8" s="835"/>
      <c r="AU8" s="835"/>
      <c r="AV8" s="835"/>
      <c r="AW8" s="835"/>
      <c r="AX8" s="23"/>
      <c r="AY8" s="24"/>
      <c r="AZ8" s="829" t="str">
        <f>IF(ISBLANK(春季大会!BG12),"",春季大会!BG12)</f>
        <v/>
      </c>
      <c r="BA8" s="830"/>
      <c r="BB8" s="830"/>
      <c r="BC8" s="831"/>
    </row>
    <row r="9" spans="2:57" ht="15" customHeight="1">
      <c r="B9" s="829">
        <v>3</v>
      </c>
      <c r="C9" s="830"/>
      <c r="D9" s="831"/>
      <c r="E9" s="829" t="str">
        <f>IF(ISBLANK(春季大会!F13),"",春季大会!F13)</f>
        <v/>
      </c>
      <c r="F9" s="830"/>
      <c r="G9" s="830"/>
      <c r="H9" s="831"/>
      <c r="I9" s="22"/>
      <c r="J9" s="23"/>
      <c r="K9" s="835" t="str">
        <f>IF(ISBLANK(春季大会!L13),"",春季大会!L13)</f>
        <v/>
      </c>
      <c r="L9" s="835"/>
      <c r="M9" s="835"/>
      <c r="N9" s="835"/>
      <c r="O9" s="835"/>
      <c r="P9" s="835"/>
      <c r="Q9" s="835"/>
      <c r="R9" s="835"/>
      <c r="S9" s="835"/>
      <c r="T9" s="835"/>
      <c r="U9" s="835"/>
      <c r="V9" s="835"/>
      <c r="W9" s="23"/>
      <c r="X9" s="24"/>
      <c r="Y9" s="829" t="str">
        <f>IF(ISBLANK(春季大会!Z13),"",春季大会!Z13)</f>
        <v/>
      </c>
      <c r="Z9" s="830"/>
      <c r="AA9" s="830"/>
      <c r="AB9" s="831"/>
      <c r="AC9" s="829">
        <v>38</v>
      </c>
      <c r="AD9" s="830"/>
      <c r="AE9" s="831"/>
      <c r="AF9" s="829" t="str">
        <f>IF(ISBLANK(春季大会!AM13),"",春季大会!AM13)</f>
        <v/>
      </c>
      <c r="AG9" s="830"/>
      <c r="AH9" s="830"/>
      <c r="AI9" s="831"/>
      <c r="AJ9" s="22"/>
      <c r="AK9" s="23"/>
      <c r="AL9" s="835" t="str">
        <f>IF(ISBLANK(春季大会!AS13),"",春季大会!AS13)</f>
        <v/>
      </c>
      <c r="AM9" s="835"/>
      <c r="AN9" s="835"/>
      <c r="AO9" s="835"/>
      <c r="AP9" s="835"/>
      <c r="AQ9" s="835"/>
      <c r="AR9" s="835"/>
      <c r="AS9" s="835"/>
      <c r="AT9" s="835"/>
      <c r="AU9" s="835"/>
      <c r="AV9" s="835"/>
      <c r="AW9" s="835"/>
      <c r="AX9" s="23"/>
      <c r="AY9" s="24"/>
      <c r="AZ9" s="829" t="str">
        <f>IF(ISBLANK(春季大会!BG13),"",春季大会!BG13)</f>
        <v/>
      </c>
      <c r="BA9" s="830"/>
      <c r="BB9" s="830"/>
      <c r="BC9" s="831"/>
      <c r="BD9" s="25"/>
      <c r="BE9" s="25"/>
    </row>
    <row r="10" spans="2:57" ht="15" customHeight="1">
      <c r="B10" s="829">
        <v>4</v>
      </c>
      <c r="C10" s="830"/>
      <c r="D10" s="831"/>
      <c r="E10" s="829" t="str">
        <f>IF(ISBLANK(春季大会!F14),"",春季大会!F14)</f>
        <v/>
      </c>
      <c r="F10" s="830"/>
      <c r="G10" s="830"/>
      <c r="H10" s="831"/>
      <c r="I10" s="22"/>
      <c r="J10" s="23"/>
      <c r="K10" s="835" t="str">
        <f>IF(ISBLANK(春季大会!L14),"",春季大会!L14)</f>
        <v/>
      </c>
      <c r="L10" s="835"/>
      <c r="M10" s="835"/>
      <c r="N10" s="835"/>
      <c r="O10" s="835"/>
      <c r="P10" s="835"/>
      <c r="Q10" s="835"/>
      <c r="R10" s="835"/>
      <c r="S10" s="835"/>
      <c r="T10" s="835"/>
      <c r="U10" s="835"/>
      <c r="V10" s="835"/>
      <c r="W10" s="23"/>
      <c r="X10" s="24"/>
      <c r="Y10" s="829" t="str">
        <f>IF(ISBLANK(春季大会!Z14),"",春季大会!Z14)</f>
        <v/>
      </c>
      <c r="Z10" s="830"/>
      <c r="AA10" s="830"/>
      <c r="AB10" s="831"/>
      <c r="AC10" s="829">
        <v>39</v>
      </c>
      <c r="AD10" s="830"/>
      <c r="AE10" s="831"/>
      <c r="AF10" s="829" t="str">
        <f>IF(ISBLANK(春季大会!AM14),"",春季大会!AM14)</f>
        <v/>
      </c>
      <c r="AG10" s="830"/>
      <c r="AH10" s="830"/>
      <c r="AI10" s="831"/>
      <c r="AJ10" s="22"/>
      <c r="AK10" s="23"/>
      <c r="AL10" s="835" t="str">
        <f>IF(ISBLANK(春季大会!AS14),"",春季大会!AS14)</f>
        <v/>
      </c>
      <c r="AM10" s="835"/>
      <c r="AN10" s="835"/>
      <c r="AO10" s="835"/>
      <c r="AP10" s="835"/>
      <c r="AQ10" s="835"/>
      <c r="AR10" s="835"/>
      <c r="AS10" s="835"/>
      <c r="AT10" s="835"/>
      <c r="AU10" s="835"/>
      <c r="AV10" s="835"/>
      <c r="AW10" s="835"/>
      <c r="AX10" s="23"/>
      <c r="AY10" s="24"/>
      <c r="AZ10" s="829" t="str">
        <f>IF(ISBLANK(春季大会!BG14),"",春季大会!BG14)</f>
        <v/>
      </c>
      <c r="BA10" s="830"/>
      <c r="BB10" s="830"/>
      <c r="BC10" s="831"/>
    </row>
    <row r="11" spans="2:57" ht="15" customHeight="1">
      <c r="B11" s="829">
        <v>5</v>
      </c>
      <c r="C11" s="830"/>
      <c r="D11" s="831"/>
      <c r="E11" s="829" t="str">
        <f>IF(ISBLANK(春季大会!F15),"",春季大会!F15)</f>
        <v/>
      </c>
      <c r="F11" s="830"/>
      <c r="G11" s="830"/>
      <c r="H11" s="831"/>
      <c r="I11" s="22"/>
      <c r="J11" s="23"/>
      <c r="K11" s="835" t="str">
        <f>IF(ISBLANK(春季大会!L15),"",春季大会!L15)</f>
        <v/>
      </c>
      <c r="L11" s="835"/>
      <c r="M11" s="835"/>
      <c r="N11" s="835"/>
      <c r="O11" s="835"/>
      <c r="P11" s="835"/>
      <c r="Q11" s="835"/>
      <c r="R11" s="835"/>
      <c r="S11" s="835"/>
      <c r="T11" s="835"/>
      <c r="U11" s="835"/>
      <c r="V11" s="835"/>
      <c r="W11" s="23"/>
      <c r="X11" s="24"/>
      <c r="Y11" s="829" t="str">
        <f>IF(ISBLANK(春季大会!Z15),"",春季大会!Z15)</f>
        <v/>
      </c>
      <c r="Z11" s="830"/>
      <c r="AA11" s="830"/>
      <c r="AB11" s="831"/>
      <c r="AC11" s="829">
        <v>40</v>
      </c>
      <c r="AD11" s="830"/>
      <c r="AE11" s="831"/>
      <c r="AF11" s="829" t="str">
        <f>IF(ISBLANK(春季大会!AM15),"",春季大会!AM15)</f>
        <v/>
      </c>
      <c r="AG11" s="830"/>
      <c r="AH11" s="830"/>
      <c r="AI11" s="831"/>
      <c r="AJ11" s="22"/>
      <c r="AK11" s="23"/>
      <c r="AL11" s="835" t="str">
        <f>IF(ISBLANK(春季大会!AS15),"",春季大会!AS15)</f>
        <v/>
      </c>
      <c r="AM11" s="835"/>
      <c r="AN11" s="835"/>
      <c r="AO11" s="835"/>
      <c r="AP11" s="835"/>
      <c r="AQ11" s="835"/>
      <c r="AR11" s="835"/>
      <c r="AS11" s="835"/>
      <c r="AT11" s="835"/>
      <c r="AU11" s="835"/>
      <c r="AV11" s="835"/>
      <c r="AW11" s="835"/>
      <c r="AX11" s="23"/>
      <c r="AY11" s="24"/>
      <c r="AZ11" s="829" t="str">
        <f>IF(ISBLANK(春季大会!BG15),"",春季大会!BG15)</f>
        <v/>
      </c>
      <c r="BA11" s="830"/>
      <c r="BB11" s="830"/>
      <c r="BC11" s="831"/>
    </row>
    <row r="12" spans="2:57" ht="15" customHeight="1">
      <c r="B12" s="829">
        <v>6</v>
      </c>
      <c r="C12" s="830"/>
      <c r="D12" s="831"/>
      <c r="E12" s="829" t="str">
        <f>IF(ISBLANK(春季大会!F16),"",春季大会!F16)</f>
        <v/>
      </c>
      <c r="F12" s="830"/>
      <c r="G12" s="830"/>
      <c r="H12" s="831"/>
      <c r="I12" s="22"/>
      <c r="J12" s="23"/>
      <c r="K12" s="835" t="str">
        <f>IF(ISBLANK(春季大会!L16),"",春季大会!L16)</f>
        <v/>
      </c>
      <c r="L12" s="835"/>
      <c r="M12" s="835"/>
      <c r="N12" s="835"/>
      <c r="O12" s="835"/>
      <c r="P12" s="835"/>
      <c r="Q12" s="835"/>
      <c r="R12" s="835"/>
      <c r="S12" s="835"/>
      <c r="T12" s="835"/>
      <c r="U12" s="835"/>
      <c r="V12" s="835"/>
      <c r="W12" s="23"/>
      <c r="X12" s="24"/>
      <c r="Y12" s="829" t="str">
        <f>IF(ISBLANK(春季大会!Z16),"",春季大会!Z16)</f>
        <v/>
      </c>
      <c r="Z12" s="830"/>
      <c r="AA12" s="830"/>
      <c r="AB12" s="831"/>
      <c r="AC12" s="829">
        <v>41</v>
      </c>
      <c r="AD12" s="830"/>
      <c r="AE12" s="831"/>
      <c r="AF12" s="829" t="str">
        <f>IF(ISBLANK(春季大会!AM16),"",春季大会!AM16)</f>
        <v/>
      </c>
      <c r="AG12" s="830"/>
      <c r="AH12" s="830"/>
      <c r="AI12" s="831"/>
      <c r="AJ12" s="22"/>
      <c r="AK12" s="23"/>
      <c r="AL12" s="835" t="str">
        <f>IF(ISBLANK(春季大会!AS16),"",春季大会!AS16)</f>
        <v/>
      </c>
      <c r="AM12" s="835"/>
      <c r="AN12" s="835"/>
      <c r="AO12" s="835"/>
      <c r="AP12" s="835"/>
      <c r="AQ12" s="835"/>
      <c r="AR12" s="835"/>
      <c r="AS12" s="835"/>
      <c r="AT12" s="835"/>
      <c r="AU12" s="835"/>
      <c r="AV12" s="835"/>
      <c r="AW12" s="835"/>
      <c r="AX12" s="23"/>
      <c r="AY12" s="24"/>
      <c r="AZ12" s="829" t="str">
        <f>IF(ISBLANK(春季大会!BG16),"",春季大会!BG16)</f>
        <v/>
      </c>
      <c r="BA12" s="830"/>
      <c r="BB12" s="830"/>
      <c r="BC12" s="831"/>
    </row>
    <row r="13" spans="2:57" ht="15" customHeight="1">
      <c r="B13" s="829">
        <v>7</v>
      </c>
      <c r="C13" s="830"/>
      <c r="D13" s="831"/>
      <c r="E13" s="829" t="str">
        <f>IF(ISBLANK(春季大会!F17),"",春季大会!F17)</f>
        <v/>
      </c>
      <c r="F13" s="830"/>
      <c r="G13" s="830"/>
      <c r="H13" s="831"/>
      <c r="I13" s="22"/>
      <c r="J13" s="23"/>
      <c r="K13" s="835" t="str">
        <f>IF(ISBLANK(春季大会!L17),"",春季大会!L17)</f>
        <v/>
      </c>
      <c r="L13" s="835"/>
      <c r="M13" s="835"/>
      <c r="N13" s="835"/>
      <c r="O13" s="835"/>
      <c r="P13" s="835"/>
      <c r="Q13" s="835"/>
      <c r="R13" s="835"/>
      <c r="S13" s="835"/>
      <c r="T13" s="835"/>
      <c r="U13" s="835"/>
      <c r="V13" s="835"/>
      <c r="W13" s="23"/>
      <c r="X13" s="24"/>
      <c r="Y13" s="829" t="str">
        <f>IF(ISBLANK(春季大会!Z17),"",春季大会!Z17)</f>
        <v/>
      </c>
      <c r="Z13" s="830"/>
      <c r="AA13" s="830"/>
      <c r="AB13" s="831"/>
      <c r="AC13" s="829">
        <v>42</v>
      </c>
      <c r="AD13" s="830"/>
      <c r="AE13" s="831"/>
      <c r="AF13" s="829" t="str">
        <f>IF(ISBLANK(春季大会!AM17),"",春季大会!AM17)</f>
        <v/>
      </c>
      <c r="AG13" s="830"/>
      <c r="AH13" s="830"/>
      <c r="AI13" s="831"/>
      <c r="AJ13" s="22"/>
      <c r="AK13" s="23"/>
      <c r="AL13" s="835" t="str">
        <f>IF(ISBLANK(春季大会!AS17),"",春季大会!AS17)</f>
        <v/>
      </c>
      <c r="AM13" s="835"/>
      <c r="AN13" s="835"/>
      <c r="AO13" s="835"/>
      <c r="AP13" s="835"/>
      <c r="AQ13" s="835"/>
      <c r="AR13" s="835"/>
      <c r="AS13" s="835"/>
      <c r="AT13" s="835"/>
      <c r="AU13" s="835"/>
      <c r="AV13" s="835"/>
      <c r="AW13" s="835"/>
      <c r="AX13" s="23"/>
      <c r="AY13" s="24"/>
      <c r="AZ13" s="829" t="str">
        <f>IF(ISBLANK(春季大会!BG17),"",春季大会!BG17)</f>
        <v/>
      </c>
      <c r="BA13" s="830"/>
      <c r="BB13" s="830"/>
      <c r="BC13" s="831"/>
    </row>
    <row r="14" spans="2:57" ht="15" customHeight="1">
      <c r="B14" s="829">
        <v>8</v>
      </c>
      <c r="C14" s="830"/>
      <c r="D14" s="831"/>
      <c r="E14" s="829" t="str">
        <f>IF(ISBLANK(春季大会!F18),"",春季大会!F18)</f>
        <v/>
      </c>
      <c r="F14" s="830"/>
      <c r="G14" s="830"/>
      <c r="H14" s="831"/>
      <c r="I14" s="98"/>
      <c r="J14" s="23"/>
      <c r="K14" s="835" t="str">
        <f>IF(ISBLANK(春季大会!L18),"",春季大会!L18)</f>
        <v/>
      </c>
      <c r="L14" s="835"/>
      <c r="M14" s="835"/>
      <c r="N14" s="835"/>
      <c r="O14" s="835"/>
      <c r="P14" s="835"/>
      <c r="Q14" s="835"/>
      <c r="R14" s="835"/>
      <c r="S14" s="835"/>
      <c r="T14" s="835"/>
      <c r="U14" s="835"/>
      <c r="V14" s="835"/>
      <c r="W14" s="23"/>
      <c r="X14" s="24"/>
      <c r="Y14" s="829" t="str">
        <f>IF(ISBLANK(春季大会!Z18),"",春季大会!Z18)</f>
        <v/>
      </c>
      <c r="Z14" s="830"/>
      <c r="AA14" s="830"/>
      <c r="AB14" s="831"/>
      <c r="AC14" s="829">
        <v>43</v>
      </c>
      <c r="AD14" s="830"/>
      <c r="AE14" s="831"/>
      <c r="AF14" s="829" t="str">
        <f>IF(ISBLANK(春季大会!AM18),"",春季大会!AM18)</f>
        <v/>
      </c>
      <c r="AG14" s="830"/>
      <c r="AH14" s="830"/>
      <c r="AI14" s="831"/>
      <c r="AJ14" s="22"/>
      <c r="AK14" s="23"/>
      <c r="AL14" s="835" t="str">
        <f>IF(ISBLANK(春季大会!AS18),"",春季大会!AS18)</f>
        <v/>
      </c>
      <c r="AM14" s="835"/>
      <c r="AN14" s="835"/>
      <c r="AO14" s="835"/>
      <c r="AP14" s="835"/>
      <c r="AQ14" s="835"/>
      <c r="AR14" s="835"/>
      <c r="AS14" s="835"/>
      <c r="AT14" s="835"/>
      <c r="AU14" s="835"/>
      <c r="AV14" s="835"/>
      <c r="AW14" s="835"/>
      <c r="AX14" s="23"/>
      <c r="AY14" s="24"/>
      <c r="AZ14" s="829" t="str">
        <f>IF(ISBLANK(春季大会!BG18),"",春季大会!BG18)</f>
        <v/>
      </c>
      <c r="BA14" s="830"/>
      <c r="BB14" s="830"/>
      <c r="BC14" s="831"/>
    </row>
    <row r="15" spans="2:57" ht="15" customHeight="1">
      <c r="B15" s="829">
        <v>9</v>
      </c>
      <c r="C15" s="830"/>
      <c r="D15" s="831"/>
      <c r="E15" s="829" t="str">
        <f>IF(ISBLANK(春季大会!F19),"",春季大会!F19)</f>
        <v/>
      </c>
      <c r="F15" s="830"/>
      <c r="G15" s="830"/>
      <c r="H15" s="831"/>
      <c r="I15" s="22"/>
      <c r="J15" s="23"/>
      <c r="K15" s="835" t="str">
        <f>IF(ISBLANK(春季大会!L19),"",春季大会!L19)</f>
        <v/>
      </c>
      <c r="L15" s="835"/>
      <c r="M15" s="835"/>
      <c r="N15" s="835"/>
      <c r="O15" s="835"/>
      <c r="P15" s="835"/>
      <c r="Q15" s="835"/>
      <c r="R15" s="835"/>
      <c r="S15" s="835"/>
      <c r="T15" s="835"/>
      <c r="U15" s="835"/>
      <c r="V15" s="835"/>
      <c r="W15" s="23"/>
      <c r="X15" s="24"/>
      <c r="Y15" s="829" t="str">
        <f>IF(ISBLANK(春季大会!Z19),"",春季大会!Z19)</f>
        <v/>
      </c>
      <c r="Z15" s="830"/>
      <c r="AA15" s="830"/>
      <c r="AB15" s="831"/>
      <c r="AC15" s="829">
        <v>44</v>
      </c>
      <c r="AD15" s="830"/>
      <c r="AE15" s="831"/>
      <c r="AF15" s="829" t="str">
        <f>IF(ISBLANK(春季大会!AM19),"",春季大会!AM19)</f>
        <v/>
      </c>
      <c r="AG15" s="830"/>
      <c r="AH15" s="830"/>
      <c r="AI15" s="831"/>
      <c r="AJ15" s="22"/>
      <c r="AK15" s="23"/>
      <c r="AL15" s="835" t="str">
        <f>IF(ISBLANK(春季大会!AS19),"",春季大会!AS19)</f>
        <v/>
      </c>
      <c r="AM15" s="835"/>
      <c r="AN15" s="835"/>
      <c r="AO15" s="835"/>
      <c r="AP15" s="835"/>
      <c r="AQ15" s="835"/>
      <c r="AR15" s="835"/>
      <c r="AS15" s="835"/>
      <c r="AT15" s="835"/>
      <c r="AU15" s="835"/>
      <c r="AV15" s="835"/>
      <c r="AW15" s="835"/>
      <c r="AX15" s="23"/>
      <c r="AY15" s="24"/>
      <c r="AZ15" s="829" t="str">
        <f>IF(ISBLANK(春季大会!BG19),"",春季大会!BG19)</f>
        <v/>
      </c>
      <c r="BA15" s="830"/>
      <c r="BB15" s="830"/>
      <c r="BC15" s="831"/>
    </row>
    <row r="16" spans="2:57" ht="15" customHeight="1">
      <c r="B16" s="829">
        <v>10</v>
      </c>
      <c r="C16" s="830"/>
      <c r="D16" s="831"/>
      <c r="E16" s="829" t="str">
        <f>IF(ISBLANK(春季大会!F20),"",春季大会!F20)</f>
        <v/>
      </c>
      <c r="F16" s="830"/>
      <c r="G16" s="830"/>
      <c r="H16" s="831"/>
      <c r="I16" s="22"/>
      <c r="J16" s="23"/>
      <c r="K16" s="835" t="str">
        <f>IF(ISBLANK(春季大会!L20),"",春季大会!L20)</f>
        <v/>
      </c>
      <c r="L16" s="835"/>
      <c r="M16" s="835"/>
      <c r="N16" s="835"/>
      <c r="O16" s="835"/>
      <c r="P16" s="835"/>
      <c r="Q16" s="835"/>
      <c r="R16" s="835"/>
      <c r="S16" s="835"/>
      <c r="T16" s="835"/>
      <c r="U16" s="835"/>
      <c r="V16" s="835"/>
      <c r="W16" s="23"/>
      <c r="X16" s="24"/>
      <c r="Y16" s="829" t="str">
        <f>IF(ISBLANK(春季大会!Z20),"",春季大会!Z20)</f>
        <v/>
      </c>
      <c r="Z16" s="830"/>
      <c r="AA16" s="830"/>
      <c r="AB16" s="831"/>
      <c r="AC16" s="829">
        <v>45</v>
      </c>
      <c r="AD16" s="830"/>
      <c r="AE16" s="831"/>
      <c r="AF16" s="829" t="str">
        <f>IF(ISBLANK(春季大会!AM20),"",春季大会!AM20)</f>
        <v/>
      </c>
      <c r="AG16" s="830"/>
      <c r="AH16" s="830"/>
      <c r="AI16" s="831"/>
      <c r="AJ16" s="22"/>
      <c r="AK16" s="23"/>
      <c r="AL16" s="835" t="str">
        <f>IF(ISBLANK(春季大会!AS20),"",春季大会!AS20)</f>
        <v/>
      </c>
      <c r="AM16" s="835"/>
      <c r="AN16" s="835"/>
      <c r="AO16" s="835"/>
      <c r="AP16" s="835"/>
      <c r="AQ16" s="835"/>
      <c r="AR16" s="835"/>
      <c r="AS16" s="835"/>
      <c r="AT16" s="835"/>
      <c r="AU16" s="835"/>
      <c r="AV16" s="835"/>
      <c r="AW16" s="835"/>
      <c r="AX16" s="23"/>
      <c r="AY16" s="24"/>
      <c r="AZ16" s="829" t="str">
        <f>IF(ISBLANK(春季大会!BG20),"",春季大会!BG20)</f>
        <v/>
      </c>
      <c r="BA16" s="830"/>
      <c r="BB16" s="830"/>
      <c r="BC16" s="831"/>
    </row>
    <row r="17" spans="2:56" ht="15" customHeight="1">
      <c r="B17" s="829">
        <v>11</v>
      </c>
      <c r="C17" s="830"/>
      <c r="D17" s="831"/>
      <c r="E17" s="829" t="str">
        <f>IF(ISBLANK(春季大会!F21),"",春季大会!F21)</f>
        <v/>
      </c>
      <c r="F17" s="830"/>
      <c r="G17" s="830"/>
      <c r="H17" s="831"/>
      <c r="I17" s="22"/>
      <c r="J17" s="23"/>
      <c r="K17" s="835" t="str">
        <f>IF(ISBLANK(春季大会!L21),"",春季大会!L21)</f>
        <v/>
      </c>
      <c r="L17" s="835"/>
      <c r="M17" s="835"/>
      <c r="N17" s="835"/>
      <c r="O17" s="835"/>
      <c r="P17" s="835"/>
      <c r="Q17" s="835"/>
      <c r="R17" s="835"/>
      <c r="S17" s="835"/>
      <c r="T17" s="835"/>
      <c r="U17" s="835"/>
      <c r="V17" s="835"/>
      <c r="W17" s="23"/>
      <c r="X17" s="24"/>
      <c r="Y17" s="829" t="str">
        <f>IF(ISBLANK(春季大会!Z21),"",春季大会!Z21)</f>
        <v/>
      </c>
      <c r="Z17" s="830"/>
      <c r="AA17" s="830"/>
      <c r="AB17" s="831"/>
      <c r="AC17" s="829">
        <v>46</v>
      </c>
      <c r="AD17" s="830"/>
      <c r="AE17" s="831"/>
      <c r="AF17" s="829" t="str">
        <f>IF(ISBLANK(春季大会!AM21),"",春季大会!AM21)</f>
        <v/>
      </c>
      <c r="AG17" s="830"/>
      <c r="AH17" s="830"/>
      <c r="AI17" s="831"/>
      <c r="AJ17" s="22"/>
      <c r="AK17" s="23"/>
      <c r="AL17" s="835" t="str">
        <f>IF(ISBLANK(春季大会!AS21),"",春季大会!AS21)</f>
        <v/>
      </c>
      <c r="AM17" s="835"/>
      <c r="AN17" s="835"/>
      <c r="AO17" s="835"/>
      <c r="AP17" s="835"/>
      <c r="AQ17" s="835"/>
      <c r="AR17" s="835"/>
      <c r="AS17" s="835"/>
      <c r="AT17" s="835"/>
      <c r="AU17" s="835"/>
      <c r="AV17" s="835"/>
      <c r="AW17" s="835"/>
      <c r="AX17" s="23"/>
      <c r="AY17" s="24"/>
      <c r="AZ17" s="829" t="str">
        <f>IF(ISBLANK(春季大会!BG21),"",春季大会!BG21)</f>
        <v/>
      </c>
      <c r="BA17" s="830"/>
      <c r="BB17" s="830"/>
      <c r="BC17" s="831"/>
    </row>
    <row r="18" spans="2:56" ht="15" customHeight="1">
      <c r="B18" s="829">
        <v>12</v>
      </c>
      <c r="C18" s="830"/>
      <c r="D18" s="831"/>
      <c r="E18" s="829" t="str">
        <f>IF(ISBLANK(春季大会!F22),"",春季大会!F22)</f>
        <v/>
      </c>
      <c r="F18" s="830"/>
      <c r="G18" s="830"/>
      <c r="H18" s="831"/>
      <c r="I18" s="22"/>
      <c r="J18" s="23"/>
      <c r="K18" s="835" t="str">
        <f>IF(ISBLANK(春季大会!L22),"",春季大会!L22)</f>
        <v/>
      </c>
      <c r="L18" s="835"/>
      <c r="M18" s="835"/>
      <c r="N18" s="835"/>
      <c r="O18" s="835"/>
      <c r="P18" s="835"/>
      <c r="Q18" s="835"/>
      <c r="R18" s="835"/>
      <c r="S18" s="835"/>
      <c r="T18" s="835"/>
      <c r="U18" s="835"/>
      <c r="V18" s="835"/>
      <c r="W18" s="23"/>
      <c r="X18" s="24"/>
      <c r="Y18" s="829" t="str">
        <f>IF(ISBLANK(春季大会!Z22),"",春季大会!Z22)</f>
        <v/>
      </c>
      <c r="Z18" s="830"/>
      <c r="AA18" s="830"/>
      <c r="AB18" s="831"/>
      <c r="AC18" s="829">
        <v>47</v>
      </c>
      <c r="AD18" s="830"/>
      <c r="AE18" s="831"/>
      <c r="AF18" s="829" t="str">
        <f>IF(ISBLANK(春季大会!AM22),"",春季大会!AM22)</f>
        <v/>
      </c>
      <c r="AG18" s="830"/>
      <c r="AH18" s="830"/>
      <c r="AI18" s="831"/>
      <c r="AJ18" s="22"/>
      <c r="AK18" s="23"/>
      <c r="AL18" s="835" t="str">
        <f>IF(ISBLANK(春季大会!AS22),"",春季大会!AS22)</f>
        <v/>
      </c>
      <c r="AM18" s="835"/>
      <c r="AN18" s="835"/>
      <c r="AO18" s="835"/>
      <c r="AP18" s="835"/>
      <c r="AQ18" s="835"/>
      <c r="AR18" s="835"/>
      <c r="AS18" s="835"/>
      <c r="AT18" s="835"/>
      <c r="AU18" s="835"/>
      <c r="AV18" s="835"/>
      <c r="AW18" s="835"/>
      <c r="AX18" s="23"/>
      <c r="AY18" s="24"/>
      <c r="AZ18" s="829" t="str">
        <f>IF(ISBLANK(春季大会!BG22),"",春季大会!BG22)</f>
        <v/>
      </c>
      <c r="BA18" s="830"/>
      <c r="BB18" s="830"/>
      <c r="BC18" s="831"/>
    </row>
    <row r="19" spans="2:56" ht="15" customHeight="1">
      <c r="B19" s="829">
        <v>13</v>
      </c>
      <c r="C19" s="830"/>
      <c r="D19" s="831"/>
      <c r="E19" s="829" t="str">
        <f>IF(ISBLANK(春季大会!F23),"",春季大会!F23)</f>
        <v/>
      </c>
      <c r="F19" s="830"/>
      <c r="G19" s="830"/>
      <c r="H19" s="831"/>
      <c r="I19" s="22"/>
      <c r="J19" s="23"/>
      <c r="K19" s="835" t="str">
        <f>IF(ISBLANK(春季大会!L23),"",春季大会!L23)</f>
        <v/>
      </c>
      <c r="L19" s="835"/>
      <c r="M19" s="835"/>
      <c r="N19" s="835"/>
      <c r="O19" s="835"/>
      <c r="P19" s="835"/>
      <c r="Q19" s="835"/>
      <c r="R19" s="835"/>
      <c r="S19" s="835"/>
      <c r="T19" s="835"/>
      <c r="U19" s="835"/>
      <c r="V19" s="835"/>
      <c r="W19" s="23"/>
      <c r="X19" s="24"/>
      <c r="Y19" s="829" t="str">
        <f>IF(ISBLANK(春季大会!Z23),"",春季大会!Z23)</f>
        <v/>
      </c>
      <c r="Z19" s="830"/>
      <c r="AA19" s="830"/>
      <c r="AB19" s="831"/>
      <c r="AC19" s="829">
        <v>48</v>
      </c>
      <c r="AD19" s="830"/>
      <c r="AE19" s="831"/>
      <c r="AF19" s="829" t="str">
        <f>IF(ISBLANK(春季大会!AM23),"",春季大会!AM23)</f>
        <v/>
      </c>
      <c r="AG19" s="830"/>
      <c r="AH19" s="830"/>
      <c r="AI19" s="831"/>
      <c r="AJ19" s="22"/>
      <c r="AK19" s="23"/>
      <c r="AL19" s="835" t="str">
        <f>IF(ISBLANK(春季大会!AS23),"",春季大会!AS23)</f>
        <v/>
      </c>
      <c r="AM19" s="835"/>
      <c r="AN19" s="835"/>
      <c r="AO19" s="835"/>
      <c r="AP19" s="835"/>
      <c r="AQ19" s="835"/>
      <c r="AR19" s="835"/>
      <c r="AS19" s="835"/>
      <c r="AT19" s="835"/>
      <c r="AU19" s="835"/>
      <c r="AV19" s="835"/>
      <c r="AW19" s="835"/>
      <c r="AX19" s="23"/>
      <c r="AY19" s="24"/>
      <c r="AZ19" s="829" t="str">
        <f>IF(ISBLANK(春季大会!BG23),"",春季大会!BG23)</f>
        <v/>
      </c>
      <c r="BA19" s="830"/>
      <c r="BB19" s="830"/>
      <c r="BC19" s="831"/>
    </row>
    <row r="20" spans="2:56" ht="15" customHeight="1">
      <c r="B20" s="829">
        <v>14</v>
      </c>
      <c r="C20" s="830"/>
      <c r="D20" s="831"/>
      <c r="E20" s="829" t="str">
        <f>IF(ISBLANK(春季大会!F24),"",春季大会!F24)</f>
        <v/>
      </c>
      <c r="F20" s="830"/>
      <c r="G20" s="830"/>
      <c r="H20" s="831"/>
      <c r="I20" s="22"/>
      <c r="J20" s="23"/>
      <c r="K20" s="835" t="str">
        <f>IF(ISBLANK(春季大会!L24),"",春季大会!L24)</f>
        <v/>
      </c>
      <c r="L20" s="835"/>
      <c r="M20" s="835"/>
      <c r="N20" s="835"/>
      <c r="O20" s="835"/>
      <c r="P20" s="835"/>
      <c r="Q20" s="835"/>
      <c r="R20" s="835"/>
      <c r="S20" s="835"/>
      <c r="T20" s="835"/>
      <c r="U20" s="835"/>
      <c r="V20" s="835"/>
      <c r="W20" s="23"/>
      <c r="X20" s="24"/>
      <c r="Y20" s="829" t="str">
        <f>IF(ISBLANK(春季大会!Z24),"",春季大会!Z24)</f>
        <v/>
      </c>
      <c r="Z20" s="830"/>
      <c r="AA20" s="830"/>
      <c r="AB20" s="831"/>
      <c r="AC20" s="829">
        <v>49</v>
      </c>
      <c r="AD20" s="830"/>
      <c r="AE20" s="831"/>
      <c r="AF20" s="829" t="str">
        <f>IF(ISBLANK(春季大会!AM24),"",春季大会!AM24)</f>
        <v/>
      </c>
      <c r="AG20" s="830"/>
      <c r="AH20" s="830"/>
      <c r="AI20" s="831"/>
      <c r="AJ20" s="22"/>
      <c r="AK20" s="23"/>
      <c r="AL20" s="835" t="str">
        <f>IF(ISBLANK(春季大会!AS24),"",春季大会!AS24)</f>
        <v/>
      </c>
      <c r="AM20" s="835"/>
      <c r="AN20" s="835"/>
      <c r="AO20" s="835"/>
      <c r="AP20" s="835"/>
      <c r="AQ20" s="835"/>
      <c r="AR20" s="835"/>
      <c r="AS20" s="835"/>
      <c r="AT20" s="835"/>
      <c r="AU20" s="835"/>
      <c r="AV20" s="835"/>
      <c r="AW20" s="835"/>
      <c r="AX20" s="23"/>
      <c r="AY20" s="24"/>
      <c r="AZ20" s="829" t="str">
        <f>IF(ISBLANK(春季大会!BG24),"",春季大会!BG24)</f>
        <v/>
      </c>
      <c r="BA20" s="830"/>
      <c r="BB20" s="830"/>
      <c r="BC20" s="831"/>
    </row>
    <row r="21" spans="2:56" ht="15" customHeight="1">
      <c r="B21" s="829">
        <v>15</v>
      </c>
      <c r="C21" s="830"/>
      <c r="D21" s="831"/>
      <c r="E21" s="829" t="str">
        <f>IF(ISBLANK(春季大会!F25),"",春季大会!F25)</f>
        <v/>
      </c>
      <c r="F21" s="830"/>
      <c r="G21" s="830"/>
      <c r="H21" s="831"/>
      <c r="I21" s="22"/>
      <c r="J21" s="23"/>
      <c r="K21" s="835" t="str">
        <f>IF(ISBLANK(春季大会!L25),"",春季大会!L25)</f>
        <v/>
      </c>
      <c r="L21" s="835"/>
      <c r="M21" s="835"/>
      <c r="N21" s="835"/>
      <c r="O21" s="835"/>
      <c r="P21" s="835"/>
      <c r="Q21" s="835"/>
      <c r="R21" s="835"/>
      <c r="S21" s="835"/>
      <c r="T21" s="835"/>
      <c r="U21" s="835"/>
      <c r="V21" s="835"/>
      <c r="W21" s="23"/>
      <c r="X21" s="24"/>
      <c r="Y21" s="829" t="str">
        <f>IF(ISBLANK(春季大会!Z25),"",春季大会!Z25)</f>
        <v/>
      </c>
      <c r="Z21" s="830"/>
      <c r="AA21" s="830"/>
      <c r="AB21" s="831"/>
      <c r="AC21" s="829">
        <v>50</v>
      </c>
      <c r="AD21" s="830"/>
      <c r="AE21" s="831"/>
      <c r="AF21" s="829" t="str">
        <f>IF(ISBLANK(春季大会!AM25),"",春季大会!AM25)</f>
        <v/>
      </c>
      <c r="AG21" s="830"/>
      <c r="AH21" s="830"/>
      <c r="AI21" s="831"/>
      <c r="AJ21" s="22"/>
      <c r="AK21" s="23"/>
      <c r="AL21" s="835" t="str">
        <f>IF(ISBLANK(春季大会!AS25),"",春季大会!AS25)</f>
        <v/>
      </c>
      <c r="AM21" s="835"/>
      <c r="AN21" s="835"/>
      <c r="AO21" s="835"/>
      <c r="AP21" s="835"/>
      <c r="AQ21" s="835"/>
      <c r="AR21" s="835"/>
      <c r="AS21" s="835"/>
      <c r="AT21" s="835"/>
      <c r="AU21" s="835"/>
      <c r="AV21" s="835"/>
      <c r="AW21" s="835"/>
      <c r="AX21" s="23"/>
      <c r="AY21" s="24"/>
      <c r="AZ21" s="829" t="str">
        <f>IF(ISBLANK(春季大会!BG25),"",春季大会!BG25)</f>
        <v/>
      </c>
      <c r="BA21" s="830"/>
      <c r="BB21" s="830"/>
      <c r="BC21" s="831"/>
    </row>
    <row r="22" spans="2:56" ht="15" customHeight="1">
      <c r="B22" s="829">
        <v>16</v>
      </c>
      <c r="C22" s="830"/>
      <c r="D22" s="831"/>
      <c r="E22" s="829" t="str">
        <f>IF(ISBLANK(春季大会!F26),"",春季大会!F26)</f>
        <v/>
      </c>
      <c r="F22" s="830"/>
      <c r="G22" s="830"/>
      <c r="H22" s="831"/>
      <c r="I22" s="22"/>
      <c r="J22" s="23"/>
      <c r="K22" s="835" t="str">
        <f>IF(ISBLANK(春季大会!L26),"",春季大会!L26)</f>
        <v/>
      </c>
      <c r="L22" s="835"/>
      <c r="M22" s="835"/>
      <c r="N22" s="835"/>
      <c r="O22" s="835"/>
      <c r="P22" s="835"/>
      <c r="Q22" s="835"/>
      <c r="R22" s="835"/>
      <c r="S22" s="835"/>
      <c r="T22" s="835"/>
      <c r="U22" s="835"/>
      <c r="V22" s="835"/>
      <c r="W22" s="23"/>
      <c r="X22" s="24"/>
      <c r="Y22" s="829" t="str">
        <f>IF(ISBLANK(春季大会!Z26),"",春季大会!Z26)</f>
        <v/>
      </c>
      <c r="Z22" s="830"/>
      <c r="AA22" s="830"/>
      <c r="AB22" s="831"/>
      <c r="AC22" s="829">
        <v>51</v>
      </c>
      <c r="AD22" s="830"/>
      <c r="AE22" s="831"/>
      <c r="AF22" s="829" t="str">
        <f>IF(ISBLANK(春季大会!AM26),"",春季大会!AM26)</f>
        <v/>
      </c>
      <c r="AG22" s="830"/>
      <c r="AH22" s="830"/>
      <c r="AI22" s="831"/>
      <c r="AJ22" s="22"/>
      <c r="AK22" s="23"/>
      <c r="AL22" s="835" t="str">
        <f>IF(ISBLANK(春季大会!AS26),"",春季大会!AS26)</f>
        <v/>
      </c>
      <c r="AM22" s="835"/>
      <c r="AN22" s="835"/>
      <c r="AO22" s="835"/>
      <c r="AP22" s="835"/>
      <c r="AQ22" s="835"/>
      <c r="AR22" s="835"/>
      <c r="AS22" s="835"/>
      <c r="AT22" s="835"/>
      <c r="AU22" s="835"/>
      <c r="AV22" s="835"/>
      <c r="AW22" s="835"/>
      <c r="AX22" s="23"/>
      <c r="AY22" s="24"/>
      <c r="AZ22" s="829" t="str">
        <f>IF(ISBLANK(春季大会!BG26),"",春季大会!BG26)</f>
        <v/>
      </c>
      <c r="BA22" s="830"/>
      <c r="BB22" s="830"/>
      <c r="BC22" s="831"/>
    </row>
    <row r="23" spans="2:56" ht="15" customHeight="1">
      <c r="B23" s="829">
        <v>17</v>
      </c>
      <c r="C23" s="830"/>
      <c r="D23" s="831"/>
      <c r="E23" s="829" t="str">
        <f>IF(ISBLANK(春季大会!F27),"",春季大会!F27)</f>
        <v/>
      </c>
      <c r="F23" s="830"/>
      <c r="G23" s="830"/>
      <c r="H23" s="831"/>
      <c r="I23" s="22"/>
      <c r="J23" s="23"/>
      <c r="K23" s="835" t="str">
        <f>IF(ISBLANK(春季大会!L27),"",春季大会!L27)</f>
        <v/>
      </c>
      <c r="L23" s="835"/>
      <c r="M23" s="835"/>
      <c r="N23" s="835"/>
      <c r="O23" s="835"/>
      <c r="P23" s="835"/>
      <c r="Q23" s="835"/>
      <c r="R23" s="835"/>
      <c r="S23" s="835"/>
      <c r="T23" s="835"/>
      <c r="U23" s="835"/>
      <c r="V23" s="835"/>
      <c r="W23" s="23"/>
      <c r="X23" s="24"/>
      <c r="Y23" s="829" t="str">
        <f>IF(ISBLANK(春季大会!Z27),"",春季大会!Z27)</f>
        <v/>
      </c>
      <c r="Z23" s="830"/>
      <c r="AA23" s="830"/>
      <c r="AB23" s="831"/>
      <c r="AC23" s="829">
        <v>52</v>
      </c>
      <c r="AD23" s="830"/>
      <c r="AE23" s="831"/>
      <c r="AF23" s="829" t="str">
        <f>IF(ISBLANK(春季大会!AM27),"",春季大会!AM27)</f>
        <v/>
      </c>
      <c r="AG23" s="830"/>
      <c r="AH23" s="830"/>
      <c r="AI23" s="831"/>
      <c r="AJ23" s="22"/>
      <c r="AK23" s="23"/>
      <c r="AL23" s="835" t="str">
        <f>IF(ISBLANK(春季大会!AS27),"",春季大会!AS27)</f>
        <v/>
      </c>
      <c r="AM23" s="835"/>
      <c r="AN23" s="835"/>
      <c r="AO23" s="835"/>
      <c r="AP23" s="835"/>
      <c r="AQ23" s="835"/>
      <c r="AR23" s="835"/>
      <c r="AS23" s="835"/>
      <c r="AT23" s="835"/>
      <c r="AU23" s="835"/>
      <c r="AV23" s="835"/>
      <c r="AW23" s="835"/>
      <c r="AX23" s="23"/>
      <c r="AY23" s="24"/>
      <c r="AZ23" s="829" t="str">
        <f>IF(ISBLANK(春季大会!BG27),"",春季大会!BG27)</f>
        <v/>
      </c>
      <c r="BA23" s="830"/>
      <c r="BB23" s="830"/>
      <c r="BC23" s="831"/>
    </row>
    <row r="24" spans="2:56" ht="15" customHeight="1">
      <c r="B24" s="829">
        <v>18</v>
      </c>
      <c r="C24" s="830"/>
      <c r="D24" s="831"/>
      <c r="E24" s="829" t="str">
        <f>IF(ISBLANK(春季大会!F28),"",春季大会!F28)</f>
        <v/>
      </c>
      <c r="F24" s="830"/>
      <c r="G24" s="830"/>
      <c r="H24" s="831"/>
      <c r="I24" s="22"/>
      <c r="J24" s="23"/>
      <c r="K24" s="835" t="str">
        <f>IF(ISBLANK(春季大会!L28),"",春季大会!L28)</f>
        <v/>
      </c>
      <c r="L24" s="835"/>
      <c r="M24" s="835"/>
      <c r="N24" s="835"/>
      <c r="O24" s="835"/>
      <c r="P24" s="835"/>
      <c r="Q24" s="835"/>
      <c r="R24" s="835"/>
      <c r="S24" s="835"/>
      <c r="T24" s="835"/>
      <c r="U24" s="835"/>
      <c r="V24" s="835"/>
      <c r="W24" s="23"/>
      <c r="X24" s="24"/>
      <c r="Y24" s="829" t="str">
        <f>IF(ISBLANK(春季大会!Z28),"",春季大会!Z28)</f>
        <v/>
      </c>
      <c r="Z24" s="830"/>
      <c r="AA24" s="830"/>
      <c r="AB24" s="831"/>
      <c r="AC24" s="829">
        <v>53</v>
      </c>
      <c r="AD24" s="830"/>
      <c r="AE24" s="831"/>
      <c r="AF24" s="829" t="str">
        <f>IF(ISBLANK(春季大会!AM28),"",春季大会!AM28)</f>
        <v/>
      </c>
      <c r="AG24" s="830"/>
      <c r="AH24" s="830"/>
      <c r="AI24" s="831"/>
      <c r="AJ24" s="22"/>
      <c r="AK24" s="23"/>
      <c r="AL24" s="835" t="str">
        <f>IF(ISBLANK(春季大会!AS28),"",春季大会!AS28)</f>
        <v/>
      </c>
      <c r="AM24" s="835"/>
      <c r="AN24" s="835"/>
      <c r="AO24" s="835"/>
      <c r="AP24" s="835"/>
      <c r="AQ24" s="835"/>
      <c r="AR24" s="835"/>
      <c r="AS24" s="835"/>
      <c r="AT24" s="835"/>
      <c r="AU24" s="835"/>
      <c r="AV24" s="835"/>
      <c r="AW24" s="835"/>
      <c r="AX24" s="23"/>
      <c r="AY24" s="24"/>
      <c r="AZ24" s="829" t="str">
        <f>IF(ISBLANK(春季大会!BG28),"",春季大会!BG28)</f>
        <v/>
      </c>
      <c r="BA24" s="830"/>
      <c r="BB24" s="830"/>
      <c r="BC24" s="831"/>
    </row>
    <row r="25" spans="2:56" ht="15" customHeight="1">
      <c r="B25" s="829">
        <v>19</v>
      </c>
      <c r="C25" s="830"/>
      <c r="D25" s="831"/>
      <c r="E25" s="829" t="str">
        <f>IF(ISBLANK(春季大会!F29),"",春季大会!F29)</f>
        <v/>
      </c>
      <c r="F25" s="830"/>
      <c r="G25" s="830"/>
      <c r="H25" s="831"/>
      <c r="I25" s="22"/>
      <c r="J25" s="23"/>
      <c r="K25" s="835" t="str">
        <f>IF(ISBLANK(春季大会!L29),"",春季大会!L29)</f>
        <v/>
      </c>
      <c r="L25" s="835"/>
      <c r="M25" s="835"/>
      <c r="N25" s="835"/>
      <c r="O25" s="835"/>
      <c r="P25" s="835"/>
      <c r="Q25" s="835"/>
      <c r="R25" s="835"/>
      <c r="S25" s="835"/>
      <c r="T25" s="835"/>
      <c r="U25" s="835"/>
      <c r="V25" s="835"/>
      <c r="W25" s="23"/>
      <c r="X25" s="24"/>
      <c r="Y25" s="829" t="str">
        <f>IF(ISBLANK(春季大会!Z29),"",春季大会!Z29)</f>
        <v/>
      </c>
      <c r="Z25" s="830"/>
      <c r="AA25" s="830"/>
      <c r="AB25" s="831"/>
      <c r="AC25" s="829">
        <v>54</v>
      </c>
      <c r="AD25" s="830"/>
      <c r="AE25" s="831"/>
      <c r="AF25" s="829" t="str">
        <f>IF(ISBLANK(春季大会!AM29),"",春季大会!AM29)</f>
        <v/>
      </c>
      <c r="AG25" s="830"/>
      <c r="AH25" s="830"/>
      <c r="AI25" s="831"/>
      <c r="AJ25" s="22"/>
      <c r="AK25" s="23"/>
      <c r="AL25" s="835" t="str">
        <f>IF(ISBLANK(春季大会!AS29),"",春季大会!AS29)</f>
        <v/>
      </c>
      <c r="AM25" s="835"/>
      <c r="AN25" s="835"/>
      <c r="AO25" s="835"/>
      <c r="AP25" s="835"/>
      <c r="AQ25" s="835"/>
      <c r="AR25" s="835"/>
      <c r="AS25" s="835"/>
      <c r="AT25" s="835"/>
      <c r="AU25" s="835"/>
      <c r="AV25" s="835"/>
      <c r="AW25" s="835"/>
      <c r="AX25" s="23"/>
      <c r="AY25" s="24"/>
      <c r="AZ25" s="829" t="str">
        <f>IF(ISBLANK(春季大会!BG29),"",春季大会!BG29)</f>
        <v/>
      </c>
      <c r="BA25" s="830"/>
      <c r="BB25" s="830"/>
      <c r="BC25" s="831"/>
    </row>
    <row r="26" spans="2:56" ht="15" customHeight="1">
      <c r="B26" s="829">
        <v>20</v>
      </c>
      <c r="C26" s="830"/>
      <c r="D26" s="831"/>
      <c r="E26" s="829" t="str">
        <f>IF(ISBLANK(春季大会!F30),"",春季大会!F30)</f>
        <v/>
      </c>
      <c r="F26" s="830"/>
      <c r="G26" s="830"/>
      <c r="H26" s="831"/>
      <c r="I26" s="22"/>
      <c r="J26" s="23"/>
      <c r="K26" s="835" t="str">
        <f>IF(ISBLANK(春季大会!L30),"",春季大会!L30)</f>
        <v/>
      </c>
      <c r="L26" s="835"/>
      <c r="M26" s="835"/>
      <c r="N26" s="835"/>
      <c r="O26" s="835"/>
      <c r="P26" s="835"/>
      <c r="Q26" s="835"/>
      <c r="R26" s="835"/>
      <c r="S26" s="835"/>
      <c r="T26" s="835"/>
      <c r="U26" s="835"/>
      <c r="V26" s="835"/>
      <c r="W26" s="23"/>
      <c r="X26" s="24"/>
      <c r="Y26" s="829" t="str">
        <f>IF(ISBLANK(春季大会!Z30),"",春季大会!Z30)</f>
        <v/>
      </c>
      <c r="Z26" s="830"/>
      <c r="AA26" s="830"/>
      <c r="AB26" s="831"/>
      <c r="AC26" s="829">
        <v>55</v>
      </c>
      <c r="AD26" s="830"/>
      <c r="AE26" s="831"/>
      <c r="AF26" s="829" t="str">
        <f>IF(ISBLANK(春季大会!AM30),"",春季大会!AM30)</f>
        <v/>
      </c>
      <c r="AG26" s="830"/>
      <c r="AH26" s="830"/>
      <c r="AI26" s="831"/>
      <c r="AJ26" s="22"/>
      <c r="AK26" s="23"/>
      <c r="AL26" s="835" t="str">
        <f>IF(ISBLANK(春季大会!AS30),"",春季大会!AS30)</f>
        <v/>
      </c>
      <c r="AM26" s="835"/>
      <c r="AN26" s="835"/>
      <c r="AO26" s="835"/>
      <c r="AP26" s="835"/>
      <c r="AQ26" s="835"/>
      <c r="AR26" s="835"/>
      <c r="AS26" s="835"/>
      <c r="AT26" s="835"/>
      <c r="AU26" s="835"/>
      <c r="AV26" s="835"/>
      <c r="AW26" s="835"/>
      <c r="AX26" s="23"/>
      <c r="AY26" s="24"/>
      <c r="AZ26" s="829" t="str">
        <f>IF(ISBLANK(春季大会!BG30),"",春季大会!BG30)</f>
        <v/>
      </c>
      <c r="BA26" s="830"/>
      <c r="BB26" s="830"/>
      <c r="BC26" s="831"/>
    </row>
    <row r="27" spans="2:56" ht="15" customHeight="1">
      <c r="B27" s="829">
        <v>21</v>
      </c>
      <c r="C27" s="830"/>
      <c r="D27" s="831"/>
      <c r="E27" s="829" t="str">
        <f>IF(ISBLANK(春季大会!F31),"",春季大会!F31)</f>
        <v/>
      </c>
      <c r="F27" s="830"/>
      <c r="G27" s="830"/>
      <c r="H27" s="831"/>
      <c r="I27" s="22"/>
      <c r="J27" s="23"/>
      <c r="K27" s="835" t="str">
        <f>IF(ISBLANK(春季大会!L31),"",春季大会!L31)</f>
        <v/>
      </c>
      <c r="L27" s="835"/>
      <c r="M27" s="835"/>
      <c r="N27" s="835"/>
      <c r="O27" s="835"/>
      <c r="P27" s="835"/>
      <c r="Q27" s="835"/>
      <c r="R27" s="835"/>
      <c r="S27" s="835"/>
      <c r="T27" s="835"/>
      <c r="U27" s="835"/>
      <c r="V27" s="835"/>
      <c r="W27" s="23"/>
      <c r="X27" s="24"/>
      <c r="Y27" s="829" t="str">
        <f>IF(ISBLANK(春季大会!Z31),"",春季大会!Z31)</f>
        <v/>
      </c>
      <c r="Z27" s="830"/>
      <c r="AA27" s="830"/>
      <c r="AB27" s="831"/>
      <c r="AC27" s="829">
        <v>56</v>
      </c>
      <c r="AD27" s="830"/>
      <c r="AE27" s="831"/>
      <c r="AF27" s="829" t="str">
        <f>IF(ISBLANK(春季大会!AM31),"",春季大会!AM31)</f>
        <v/>
      </c>
      <c r="AG27" s="830"/>
      <c r="AH27" s="830"/>
      <c r="AI27" s="831"/>
      <c r="AJ27" s="22"/>
      <c r="AK27" s="23"/>
      <c r="AL27" s="835" t="str">
        <f>IF(ISBLANK(春季大会!AS31),"",春季大会!AS31)</f>
        <v/>
      </c>
      <c r="AM27" s="835"/>
      <c r="AN27" s="835"/>
      <c r="AO27" s="835"/>
      <c r="AP27" s="835"/>
      <c r="AQ27" s="835"/>
      <c r="AR27" s="835"/>
      <c r="AS27" s="835"/>
      <c r="AT27" s="835"/>
      <c r="AU27" s="835"/>
      <c r="AV27" s="835"/>
      <c r="AW27" s="835"/>
      <c r="AX27" s="23"/>
      <c r="AY27" s="24"/>
      <c r="AZ27" s="829" t="str">
        <f>IF(ISBLANK(春季大会!BG31),"",春季大会!BG31)</f>
        <v/>
      </c>
      <c r="BA27" s="830"/>
      <c r="BB27" s="830"/>
      <c r="BC27" s="831"/>
    </row>
    <row r="28" spans="2:56" ht="15" customHeight="1">
      <c r="B28" s="829">
        <v>22</v>
      </c>
      <c r="C28" s="830"/>
      <c r="D28" s="831"/>
      <c r="E28" s="829" t="str">
        <f>IF(ISBLANK(春季大会!F32),"",春季大会!F32)</f>
        <v/>
      </c>
      <c r="F28" s="830"/>
      <c r="G28" s="830"/>
      <c r="H28" s="831"/>
      <c r="I28" s="22"/>
      <c r="J28" s="23"/>
      <c r="K28" s="835" t="str">
        <f>IF(ISBLANK(春季大会!L32),"",春季大会!L32)</f>
        <v/>
      </c>
      <c r="L28" s="835"/>
      <c r="M28" s="835"/>
      <c r="N28" s="835"/>
      <c r="O28" s="835"/>
      <c r="P28" s="835"/>
      <c r="Q28" s="835"/>
      <c r="R28" s="835"/>
      <c r="S28" s="835"/>
      <c r="T28" s="835"/>
      <c r="U28" s="835"/>
      <c r="V28" s="835"/>
      <c r="W28" s="23"/>
      <c r="X28" s="24"/>
      <c r="Y28" s="829" t="str">
        <f>IF(ISBLANK(春季大会!Z32),"",春季大会!Z32)</f>
        <v/>
      </c>
      <c r="Z28" s="830"/>
      <c r="AA28" s="830"/>
      <c r="AB28" s="831"/>
      <c r="AC28" s="829">
        <v>57</v>
      </c>
      <c r="AD28" s="830"/>
      <c r="AE28" s="831"/>
      <c r="AF28" s="829" t="str">
        <f>IF(ISBLANK(春季大会!AM32),"",春季大会!AM32)</f>
        <v/>
      </c>
      <c r="AG28" s="830"/>
      <c r="AH28" s="830"/>
      <c r="AI28" s="831"/>
      <c r="AJ28" s="22"/>
      <c r="AK28" s="23"/>
      <c r="AL28" s="835" t="str">
        <f>IF(ISBLANK(春季大会!AS32),"",春季大会!AS32)</f>
        <v/>
      </c>
      <c r="AM28" s="835"/>
      <c r="AN28" s="835"/>
      <c r="AO28" s="835"/>
      <c r="AP28" s="835"/>
      <c r="AQ28" s="835"/>
      <c r="AR28" s="835"/>
      <c r="AS28" s="835"/>
      <c r="AT28" s="835"/>
      <c r="AU28" s="835"/>
      <c r="AV28" s="835"/>
      <c r="AW28" s="835"/>
      <c r="AX28" s="23"/>
      <c r="AY28" s="24"/>
      <c r="AZ28" s="829" t="str">
        <f>IF(ISBLANK(春季大会!BG32),"",春季大会!BG32)</f>
        <v/>
      </c>
      <c r="BA28" s="830"/>
      <c r="BB28" s="830"/>
      <c r="BC28" s="831"/>
    </row>
    <row r="29" spans="2:56" ht="15" customHeight="1">
      <c r="B29" s="829">
        <v>23</v>
      </c>
      <c r="C29" s="830"/>
      <c r="D29" s="831"/>
      <c r="E29" s="829" t="str">
        <f>IF(ISBLANK(春季大会!F33),"",春季大会!F33)</f>
        <v/>
      </c>
      <c r="F29" s="830"/>
      <c r="G29" s="830"/>
      <c r="H29" s="831"/>
      <c r="I29" s="22"/>
      <c r="J29" s="23"/>
      <c r="K29" s="835" t="str">
        <f>IF(ISBLANK(春季大会!L33),"",春季大会!L33)</f>
        <v/>
      </c>
      <c r="L29" s="835"/>
      <c r="M29" s="835"/>
      <c r="N29" s="835"/>
      <c r="O29" s="835"/>
      <c r="P29" s="835"/>
      <c r="Q29" s="835"/>
      <c r="R29" s="835"/>
      <c r="S29" s="835"/>
      <c r="T29" s="835"/>
      <c r="U29" s="835"/>
      <c r="V29" s="835"/>
      <c r="W29" s="23"/>
      <c r="X29" s="24"/>
      <c r="Y29" s="829" t="str">
        <f>IF(ISBLANK(春季大会!Z33),"",春季大会!Z33)</f>
        <v/>
      </c>
      <c r="Z29" s="830"/>
      <c r="AA29" s="830"/>
      <c r="AB29" s="831"/>
      <c r="AC29" s="829">
        <v>58</v>
      </c>
      <c r="AD29" s="830"/>
      <c r="AE29" s="831"/>
      <c r="AF29" s="829" t="str">
        <f>IF(ISBLANK(春季大会!AM33),"",春季大会!AM33)</f>
        <v/>
      </c>
      <c r="AG29" s="830"/>
      <c r="AH29" s="830"/>
      <c r="AI29" s="831"/>
      <c r="AJ29" s="22"/>
      <c r="AK29" s="23"/>
      <c r="AL29" s="835" t="str">
        <f>IF(ISBLANK(春季大会!AS33),"",春季大会!AS33)</f>
        <v/>
      </c>
      <c r="AM29" s="835"/>
      <c r="AN29" s="835"/>
      <c r="AO29" s="835"/>
      <c r="AP29" s="835"/>
      <c r="AQ29" s="835"/>
      <c r="AR29" s="835"/>
      <c r="AS29" s="835"/>
      <c r="AT29" s="835"/>
      <c r="AU29" s="835"/>
      <c r="AV29" s="835"/>
      <c r="AW29" s="835"/>
      <c r="AX29" s="23"/>
      <c r="AY29" s="24"/>
      <c r="AZ29" s="829" t="str">
        <f>IF(ISBLANK(春季大会!BG33),"",春季大会!BG33)</f>
        <v/>
      </c>
      <c r="BA29" s="830"/>
      <c r="BB29" s="830"/>
      <c r="BC29" s="831"/>
    </row>
    <row r="30" spans="2:56" ht="15" customHeight="1">
      <c r="B30" s="829">
        <v>24</v>
      </c>
      <c r="C30" s="830"/>
      <c r="D30" s="831"/>
      <c r="E30" s="829" t="str">
        <f>IF(ISBLANK(春季大会!F34),"",春季大会!F34)</f>
        <v/>
      </c>
      <c r="F30" s="830"/>
      <c r="G30" s="830"/>
      <c r="H30" s="831"/>
      <c r="I30" s="22"/>
      <c r="J30" s="23"/>
      <c r="K30" s="835" t="str">
        <f>IF(ISBLANK(春季大会!L34),"",春季大会!L34)</f>
        <v/>
      </c>
      <c r="L30" s="835"/>
      <c r="M30" s="835"/>
      <c r="N30" s="835"/>
      <c r="O30" s="835"/>
      <c r="P30" s="835"/>
      <c r="Q30" s="835"/>
      <c r="R30" s="835"/>
      <c r="S30" s="835"/>
      <c r="T30" s="835"/>
      <c r="U30" s="835"/>
      <c r="V30" s="835"/>
      <c r="W30" s="23"/>
      <c r="X30" s="24"/>
      <c r="Y30" s="829" t="str">
        <f>IF(ISBLANK(春季大会!Z34),"",春季大会!Z34)</f>
        <v/>
      </c>
      <c r="Z30" s="830"/>
      <c r="AA30" s="830"/>
      <c r="AB30" s="831"/>
      <c r="AC30" s="829">
        <v>59</v>
      </c>
      <c r="AD30" s="830"/>
      <c r="AE30" s="831"/>
      <c r="AF30" s="829" t="str">
        <f>IF(ISBLANK(春季大会!AM34),"",春季大会!AM34)</f>
        <v/>
      </c>
      <c r="AG30" s="830"/>
      <c r="AH30" s="830"/>
      <c r="AI30" s="831"/>
      <c r="AJ30" s="22"/>
      <c r="AK30" s="23"/>
      <c r="AL30" s="835" t="str">
        <f>IF(ISBLANK(春季大会!AS34),"",春季大会!AS34)</f>
        <v/>
      </c>
      <c r="AM30" s="835"/>
      <c r="AN30" s="835"/>
      <c r="AO30" s="835"/>
      <c r="AP30" s="835"/>
      <c r="AQ30" s="835"/>
      <c r="AR30" s="835"/>
      <c r="AS30" s="835"/>
      <c r="AT30" s="835"/>
      <c r="AU30" s="835"/>
      <c r="AV30" s="835"/>
      <c r="AW30" s="835"/>
      <c r="AX30" s="23"/>
      <c r="AY30" s="24"/>
      <c r="AZ30" s="829" t="str">
        <f>IF(ISBLANK(春季大会!BG34),"",春季大会!BG34)</f>
        <v/>
      </c>
      <c r="BA30" s="830"/>
      <c r="BB30" s="830"/>
      <c r="BC30" s="831"/>
    </row>
    <row r="31" spans="2:56" ht="15" customHeight="1">
      <c r="B31" s="829">
        <v>25</v>
      </c>
      <c r="C31" s="830"/>
      <c r="D31" s="831"/>
      <c r="E31" s="829" t="str">
        <f>IF(ISBLANK(春季大会!F35),"",春季大会!F35)</f>
        <v/>
      </c>
      <c r="F31" s="830"/>
      <c r="G31" s="830"/>
      <c r="H31" s="831"/>
      <c r="I31" s="22"/>
      <c r="J31" s="23"/>
      <c r="K31" s="835" t="str">
        <f>IF(ISBLANK(春季大会!L35),"",春季大会!L35)</f>
        <v/>
      </c>
      <c r="L31" s="835"/>
      <c r="M31" s="835"/>
      <c r="N31" s="835"/>
      <c r="O31" s="835"/>
      <c r="P31" s="835"/>
      <c r="Q31" s="835"/>
      <c r="R31" s="835"/>
      <c r="S31" s="835"/>
      <c r="T31" s="835"/>
      <c r="U31" s="835"/>
      <c r="V31" s="835"/>
      <c r="W31" s="23"/>
      <c r="X31" s="24"/>
      <c r="Y31" s="829" t="str">
        <f>IF(ISBLANK(春季大会!Z35),"",春季大会!Z35)</f>
        <v/>
      </c>
      <c r="Z31" s="830"/>
      <c r="AA31" s="830"/>
      <c r="AB31" s="831"/>
      <c r="AC31" s="829">
        <v>60</v>
      </c>
      <c r="AD31" s="830"/>
      <c r="AE31" s="831"/>
      <c r="AF31" s="829" t="str">
        <f>IF(ISBLANK(春季大会!AM35),"",春季大会!AM35)</f>
        <v/>
      </c>
      <c r="AG31" s="830"/>
      <c r="AH31" s="830"/>
      <c r="AI31" s="831"/>
      <c r="AJ31" s="22"/>
      <c r="AK31" s="23"/>
      <c r="AL31" s="835" t="str">
        <f>IF(ISBLANK(春季大会!AS35),"",春季大会!AS35)</f>
        <v/>
      </c>
      <c r="AM31" s="835"/>
      <c r="AN31" s="835"/>
      <c r="AO31" s="835"/>
      <c r="AP31" s="835"/>
      <c r="AQ31" s="835"/>
      <c r="AR31" s="835"/>
      <c r="AS31" s="835"/>
      <c r="AT31" s="835"/>
      <c r="AU31" s="835"/>
      <c r="AV31" s="835"/>
      <c r="AW31" s="835"/>
      <c r="AX31" s="23"/>
      <c r="AY31" s="24"/>
      <c r="AZ31" s="829" t="str">
        <f>IF(ISBLANK(春季大会!BG35),"",春季大会!BG35)</f>
        <v/>
      </c>
      <c r="BA31" s="830"/>
      <c r="BB31" s="830"/>
      <c r="BC31" s="831"/>
    </row>
    <row r="32" spans="2:56" ht="15" customHeight="1">
      <c r="B32" s="829">
        <v>26</v>
      </c>
      <c r="C32" s="830"/>
      <c r="D32" s="831"/>
      <c r="E32" s="829" t="str">
        <f>IF(ISBLANK(春季大会!F36),"",春季大会!F36)</f>
        <v/>
      </c>
      <c r="F32" s="830"/>
      <c r="G32" s="830"/>
      <c r="H32" s="831"/>
      <c r="I32" s="22"/>
      <c r="J32" s="23"/>
      <c r="K32" s="835" t="str">
        <f>IF(ISBLANK(春季大会!L36),"",春季大会!L36)</f>
        <v/>
      </c>
      <c r="L32" s="835"/>
      <c r="M32" s="835"/>
      <c r="N32" s="835"/>
      <c r="O32" s="835"/>
      <c r="P32" s="835"/>
      <c r="Q32" s="835"/>
      <c r="R32" s="835"/>
      <c r="S32" s="835"/>
      <c r="T32" s="835"/>
      <c r="U32" s="835"/>
      <c r="V32" s="835"/>
      <c r="W32" s="23"/>
      <c r="X32" s="24"/>
      <c r="Y32" s="829" t="str">
        <f>IF(ISBLANK(春季大会!Z36),"",春季大会!Z36)</f>
        <v/>
      </c>
      <c r="Z32" s="830"/>
      <c r="AA32" s="830"/>
      <c r="AB32" s="831"/>
      <c r="AC32" s="829">
        <v>61</v>
      </c>
      <c r="AD32" s="830"/>
      <c r="AE32" s="831"/>
      <c r="AF32" s="829" t="str">
        <f>IF(ISBLANK(春季大会!AM36),"",春季大会!AM36)</f>
        <v/>
      </c>
      <c r="AG32" s="830"/>
      <c r="AH32" s="830"/>
      <c r="AI32" s="831"/>
      <c r="AJ32" s="22"/>
      <c r="AK32" s="23"/>
      <c r="AL32" s="835" t="str">
        <f>IF(ISBLANK(春季大会!AS36),"",春季大会!AS36)</f>
        <v/>
      </c>
      <c r="AM32" s="835"/>
      <c r="AN32" s="835"/>
      <c r="AO32" s="835"/>
      <c r="AP32" s="835"/>
      <c r="AQ32" s="835"/>
      <c r="AR32" s="835"/>
      <c r="AS32" s="835"/>
      <c r="AT32" s="835"/>
      <c r="AU32" s="835"/>
      <c r="AV32" s="835"/>
      <c r="AW32" s="835"/>
      <c r="AX32" s="23"/>
      <c r="AY32" s="24"/>
      <c r="AZ32" s="829" t="str">
        <f>IF(ISBLANK(春季大会!BG36),"",春季大会!BG36)</f>
        <v/>
      </c>
      <c r="BA32" s="830"/>
      <c r="BB32" s="830"/>
      <c r="BC32" s="831"/>
      <c r="BD32" s="25"/>
    </row>
    <row r="33" spans="2:55" ht="15" customHeight="1">
      <c r="B33" s="829">
        <v>27</v>
      </c>
      <c r="C33" s="830"/>
      <c r="D33" s="831"/>
      <c r="E33" s="829" t="str">
        <f>IF(ISBLANK(春季大会!F37),"",春季大会!F37)</f>
        <v/>
      </c>
      <c r="F33" s="830"/>
      <c r="G33" s="830"/>
      <c r="H33" s="831"/>
      <c r="I33" s="22"/>
      <c r="J33" s="23"/>
      <c r="K33" s="835" t="str">
        <f>IF(ISBLANK(春季大会!L37),"",春季大会!L37)</f>
        <v/>
      </c>
      <c r="L33" s="835"/>
      <c r="M33" s="835"/>
      <c r="N33" s="835"/>
      <c r="O33" s="835"/>
      <c r="P33" s="835"/>
      <c r="Q33" s="835"/>
      <c r="R33" s="835"/>
      <c r="S33" s="835"/>
      <c r="T33" s="835"/>
      <c r="U33" s="835"/>
      <c r="V33" s="835"/>
      <c r="W33" s="23"/>
      <c r="X33" s="24"/>
      <c r="Y33" s="829" t="str">
        <f>IF(ISBLANK(春季大会!Z37),"",春季大会!Z37)</f>
        <v/>
      </c>
      <c r="Z33" s="830"/>
      <c r="AA33" s="830"/>
      <c r="AB33" s="831"/>
      <c r="AC33" s="829">
        <v>62</v>
      </c>
      <c r="AD33" s="830"/>
      <c r="AE33" s="831"/>
      <c r="AF33" s="829" t="str">
        <f>IF(ISBLANK(春季大会!AM37),"",春季大会!AM37)</f>
        <v/>
      </c>
      <c r="AG33" s="830"/>
      <c r="AH33" s="830"/>
      <c r="AI33" s="831"/>
      <c r="AJ33" s="22"/>
      <c r="AK33" s="23"/>
      <c r="AL33" s="835" t="str">
        <f>IF(ISBLANK(春季大会!AS37),"",春季大会!AS37)</f>
        <v/>
      </c>
      <c r="AM33" s="835"/>
      <c r="AN33" s="835"/>
      <c r="AO33" s="835"/>
      <c r="AP33" s="835"/>
      <c r="AQ33" s="835"/>
      <c r="AR33" s="835"/>
      <c r="AS33" s="835"/>
      <c r="AT33" s="835"/>
      <c r="AU33" s="835"/>
      <c r="AV33" s="835"/>
      <c r="AW33" s="835"/>
      <c r="AX33" s="23"/>
      <c r="AY33" s="24"/>
      <c r="AZ33" s="829" t="str">
        <f>IF(ISBLANK(春季大会!BG37),"",春季大会!BG37)</f>
        <v/>
      </c>
      <c r="BA33" s="830"/>
      <c r="BB33" s="830"/>
      <c r="BC33" s="831"/>
    </row>
    <row r="34" spans="2:55" ht="15" customHeight="1">
      <c r="B34" s="829">
        <v>28</v>
      </c>
      <c r="C34" s="830"/>
      <c r="D34" s="831"/>
      <c r="E34" s="829" t="str">
        <f>IF(ISBLANK(春季大会!F38),"",春季大会!F38)</f>
        <v/>
      </c>
      <c r="F34" s="830"/>
      <c r="G34" s="830"/>
      <c r="H34" s="831"/>
      <c r="I34" s="22"/>
      <c r="J34" s="23"/>
      <c r="K34" s="835" t="str">
        <f>IF(ISBLANK(春季大会!L38),"",春季大会!L38)</f>
        <v/>
      </c>
      <c r="L34" s="835"/>
      <c r="M34" s="835"/>
      <c r="N34" s="835"/>
      <c r="O34" s="835"/>
      <c r="P34" s="835"/>
      <c r="Q34" s="835"/>
      <c r="R34" s="835"/>
      <c r="S34" s="835"/>
      <c r="T34" s="835"/>
      <c r="U34" s="835"/>
      <c r="V34" s="835"/>
      <c r="W34" s="23"/>
      <c r="X34" s="24"/>
      <c r="Y34" s="829" t="str">
        <f>IF(ISBLANK(春季大会!Z38),"",春季大会!Z38)</f>
        <v/>
      </c>
      <c r="Z34" s="830"/>
      <c r="AA34" s="830"/>
      <c r="AB34" s="831"/>
      <c r="AC34" s="829">
        <v>63</v>
      </c>
      <c r="AD34" s="830"/>
      <c r="AE34" s="831"/>
      <c r="AF34" s="829" t="str">
        <f>IF(ISBLANK(春季大会!AM38),"",春季大会!AM38)</f>
        <v/>
      </c>
      <c r="AG34" s="830"/>
      <c r="AH34" s="830"/>
      <c r="AI34" s="831"/>
      <c r="AJ34" s="22"/>
      <c r="AK34" s="23"/>
      <c r="AL34" s="835" t="str">
        <f>IF(ISBLANK(春季大会!AS38),"",春季大会!AS38)</f>
        <v/>
      </c>
      <c r="AM34" s="835"/>
      <c r="AN34" s="835"/>
      <c r="AO34" s="835"/>
      <c r="AP34" s="835"/>
      <c r="AQ34" s="835"/>
      <c r="AR34" s="835"/>
      <c r="AS34" s="835"/>
      <c r="AT34" s="835"/>
      <c r="AU34" s="835"/>
      <c r="AV34" s="835"/>
      <c r="AW34" s="835"/>
      <c r="AX34" s="23"/>
      <c r="AY34" s="24"/>
      <c r="AZ34" s="829" t="str">
        <f>IF(ISBLANK(春季大会!BG38),"",春季大会!BG38)</f>
        <v/>
      </c>
      <c r="BA34" s="830"/>
      <c r="BB34" s="830"/>
      <c r="BC34" s="831"/>
    </row>
    <row r="35" spans="2:55" ht="15" customHeight="1">
      <c r="B35" s="829">
        <v>29</v>
      </c>
      <c r="C35" s="830"/>
      <c r="D35" s="831"/>
      <c r="E35" s="829" t="str">
        <f>IF(ISBLANK(春季大会!F39),"",春季大会!F39)</f>
        <v/>
      </c>
      <c r="F35" s="830"/>
      <c r="G35" s="830"/>
      <c r="H35" s="831"/>
      <c r="I35" s="22"/>
      <c r="J35" s="23"/>
      <c r="K35" s="835" t="str">
        <f>IF(ISBLANK(春季大会!L39),"",春季大会!L39)</f>
        <v/>
      </c>
      <c r="L35" s="835"/>
      <c r="M35" s="835"/>
      <c r="N35" s="835"/>
      <c r="O35" s="835"/>
      <c r="P35" s="835"/>
      <c r="Q35" s="835"/>
      <c r="R35" s="835"/>
      <c r="S35" s="835"/>
      <c r="T35" s="835"/>
      <c r="U35" s="835"/>
      <c r="V35" s="835"/>
      <c r="W35" s="23"/>
      <c r="X35" s="24"/>
      <c r="Y35" s="829" t="str">
        <f>IF(ISBLANK(春季大会!Z39),"",春季大会!Z39)</f>
        <v/>
      </c>
      <c r="Z35" s="830"/>
      <c r="AA35" s="830"/>
      <c r="AB35" s="831"/>
      <c r="AC35" s="829">
        <v>64</v>
      </c>
      <c r="AD35" s="830"/>
      <c r="AE35" s="831"/>
      <c r="AF35" s="829" t="str">
        <f>IF(ISBLANK(春季大会!AM39),"",春季大会!AM39)</f>
        <v/>
      </c>
      <c r="AG35" s="830"/>
      <c r="AH35" s="830"/>
      <c r="AI35" s="831"/>
      <c r="AJ35" s="22"/>
      <c r="AK35" s="23"/>
      <c r="AL35" s="835" t="str">
        <f>IF(ISBLANK(春季大会!AS39),"",春季大会!AS39)</f>
        <v/>
      </c>
      <c r="AM35" s="835"/>
      <c r="AN35" s="835"/>
      <c r="AO35" s="835"/>
      <c r="AP35" s="835"/>
      <c r="AQ35" s="835"/>
      <c r="AR35" s="835"/>
      <c r="AS35" s="835"/>
      <c r="AT35" s="835"/>
      <c r="AU35" s="835"/>
      <c r="AV35" s="835"/>
      <c r="AW35" s="835"/>
      <c r="AX35" s="23"/>
      <c r="AY35" s="24"/>
      <c r="AZ35" s="829" t="str">
        <f>IF(ISBLANK(春季大会!BG39),"",春季大会!BG39)</f>
        <v/>
      </c>
      <c r="BA35" s="830"/>
      <c r="BB35" s="830"/>
      <c r="BC35" s="831"/>
    </row>
    <row r="36" spans="2:55" ht="15" customHeight="1">
      <c r="B36" s="829">
        <v>30</v>
      </c>
      <c r="C36" s="830"/>
      <c r="D36" s="831"/>
      <c r="E36" s="829" t="str">
        <f>IF(ISBLANK(春季大会!F40),"",春季大会!F40)</f>
        <v/>
      </c>
      <c r="F36" s="830"/>
      <c r="G36" s="830"/>
      <c r="H36" s="831"/>
      <c r="I36" s="22"/>
      <c r="J36" s="23"/>
      <c r="K36" s="835" t="str">
        <f>IF(ISBLANK(春季大会!L40),"",春季大会!L40)</f>
        <v/>
      </c>
      <c r="L36" s="835"/>
      <c r="M36" s="835"/>
      <c r="N36" s="835"/>
      <c r="O36" s="835"/>
      <c r="P36" s="835"/>
      <c r="Q36" s="835"/>
      <c r="R36" s="835"/>
      <c r="S36" s="835"/>
      <c r="T36" s="835"/>
      <c r="U36" s="835"/>
      <c r="V36" s="835"/>
      <c r="W36" s="23"/>
      <c r="X36" s="24"/>
      <c r="Y36" s="829" t="str">
        <f>IF(ISBLANK(春季大会!Z40),"",春季大会!Z40)</f>
        <v/>
      </c>
      <c r="Z36" s="830"/>
      <c r="AA36" s="830"/>
      <c r="AB36" s="831"/>
      <c r="AC36" s="829">
        <v>65</v>
      </c>
      <c r="AD36" s="830"/>
      <c r="AE36" s="831"/>
      <c r="AF36" s="829" t="str">
        <f>IF(ISBLANK(春季大会!AM40),"",春季大会!AM40)</f>
        <v/>
      </c>
      <c r="AG36" s="830"/>
      <c r="AH36" s="830"/>
      <c r="AI36" s="831"/>
      <c r="AJ36" s="22"/>
      <c r="AK36" s="23"/>
      <c r="AL36" s="835" t="str">
        <f>IF(ISBLANK(春季大会!AS40),"",春季大会!AS40)</f>
        <v/>
      </c>
      <c r="AM36" s="835"/>
      <c r="AN36" s="835"/>
      <c r="AO36" s="835"/>
      <c r="AP36" s="835"/>
      <c r="AQ36" s="835"/>
      <c r="AR36" s="835"/>
      <c r="AS36" s="835"/>
      <c r="AT36" s="835"/>
      <c r="AU36" s="835"/>
      <c r="AV36" s="835"/>
      <c r="AW36" s="835"/>
      <c r="AX36" s="23"/>
      <c r="AY36" s="24"/>
      <c r="AZ36" s="829" t="str">
        <f>IF(ISBLANK(春季大会!BG40),"",春季大会!BG40)</f>
        <v/>
      </c>
      <c r="BA36" s="830"/>
      <c r="BB36" s="830"/>
      <c r="BC36" s="831"/>
    </row>
    <row r="37" spans="2:55" ht="15" customHeight="1">
      <c r="B37" s="829">
        <v>31</v>
      </c>
      <c r="C37" s="830"/>
      <c r="D37" s="831"/>
      <c r="E37" s="829" t="str">
        <f>IF(ISBLANK(春季大会!F41),"",春季大会!F41)</f>
        <v/>
      </c>
      <c r="F37" s="830"/>
      <c r="G37" s="830"/>
      <c r="H37" s="831"/>
      <c r="I37" s="22"/>
      <c r="J37" s="23"/>
      <c r="K37" s="835" t="str">
        <f>IF(ISBLANK(春季大会!L41),"",春季大会!L41)</f>
        <v/>
      </c>
      <c r="L37" s="835"/>
      <c r="M37" s="835"/>
      <c r="N37" s="835"/>
      <c r="O37" s="835"/>
      <c r="P37" s="835"/>
      <c r="Q37" s="835"/>
      <c r="R37" s="835"/>
      <c r="S37" s="835"/>
      <c r="T37" s="835"/>
      <c r="U37" s="835"/>
      <c r="V37" s="835"/>
      <c r="W37" s="23"/>
      <c r="X37" s="24"/>
      <c r="Y37" s="829" t="str">
        <f>IF(ISBLANK(春季大会!Z41),"",春季大会!Z41)</f>
        <v/>
      </c>
      <c r="Z37" s="830"/>
      <c r="AA37" s="830"/>
      <c r="AB37" s="831"/>
      <c r="AC37" s="829">
        <v>66</v>
      </c>
      <c r="AD37" s="830"/>
      <c r="AE37" s="831"/>
      <c r="AF37" s="829" t="str">
        <f>IF(ISBLANK(春季大会!AM41),"",春季大会!AM41)</f>
        <v/>
      </c>
      <c r="AG37" s="830"/>
      <c r="AH37" s="830"/>
      <c r="AI37" s="831"/>
      <c r="AJ37" s="22"/>
      <c r="AK37" s="23"/>
      <c r="AL37" s="835" t="str">
        <f>IF(ISBLANK(春季大会!AS41),"",春季大会!AS41)</f>
        <v/>
      </c>
      <c r="AM37" s="835"/>
      <c r="AN37" s="835"/>
      <c r="AO37" s="835"/>
      <c r="AP37" s="835"/>
      <c r="AQ37" s="835"/>
      <c r="AR37" s="835"/>
      <c r="AS37" s="835"/>
      <c r="AT37" s="835"/>
      <c r="AU37" s="835"/>
      <c r="AV37" s="835"/>
      <c r="AW37" s="835"/>
      <c r="AX37" s="23"/>
      <c r="AY37" s="24"/>
      <c r="AZ37" s="829" t="str">
        <f>IF(ISBLANK(春季大会!BG41),"",春季大会!BG41)</f>
        <v/>
      </c>
      <c r="BA37" s="830"/>
      <c r="BB37" s="830"/>
      <c r="BC37" s="831"/>
    </row>
    <row r="38" spans="2:55" ht="15" customHeight="1">
      <c r="B38" s="829">
        <v>32</v>
      </c>
      <c r="C38" s="830"/>
      <c r="D38" s="831"/>
      <c r="E38" s="829" t="str">
        <f>IF(ISBLANK(春季大会!F42),"",春季大会!F42)</f>
        <v/>
      </c>
      <c r="F38" s="830"/>
      <c r="G38" s="830"/>
      <c r="H38" s="831"/>
      <c r="I38" s="22"/>
      <c r="J38" s="23"/>
      <c r="K38" s="835" t="str">
        <f>IF(ISBLANK(春季大会!L42),"",春季大会!L42)</f>
        <v/>
      </c>
      <c r="L38" s="835"/>
      <c r="M38" s="835"/>
      <c r="N38" s="835"/>
      <c r="O38" s="835"/>
      <c r="P38" s="835"/>
      <c r="Q38" s="835"/>
      <c r="R38" s="835"/>
      <c r="S38" s="835"/>
      <c r="T38" s="835"/>
      <c r="U38" s="835"/>
      <c r="V38" s="835"/>
      <c r="W38" s="23"/>
      <c r="X38" s="24"/>
      <c r="Y38" s="829" t="str">
        <f>IF(ISBLANK(春季大会!Z42),"",春季大会!Z42)</f>
        <v/>
      </c>
      <c r="Z38" s="830"/>
      <c r="AA38" s="830"/>
      <c r="AB38" s="831"/>
      <c r="AC38" s="829">
        <v>67</v>
      </c>
      <c r="AD38" s="830"/>
      <c r="AE38" s="831"/>
      <c r="AF38" s="829" t="str">
        <f>IF(ISBLANK(春季大会!AM42),"",春季大会!AM42)</f>
        <v/>
      </c>
      <c r="AG38" s="830"/>
      <c r="AH38" s="830"/>
      <c r="AI38" s="831"/>
      <c r="AJ38" s="22"/>
      <c r="AK38" s="23"/>
      <c r="AL38" s="835" t="str">
        <f>IF(ISBLANK(春季大会!AS42),"",春季大会!AS42)</f>
        <v/>
      </c>
      <c r="AM38" s="835"/>
      <c r="AN38" s="835"/>
      <c r="AO38" s="835"/>
      <c r="AP38" s="835"/>
      <c r="AQ38" s="835"/>
      <c r="AR38" s="835"/>
      <c r="AS38" s="835"/>
      <c r="AT38" s="835"/>
      <c r="AU38" s="835"/>
      <c r="AV38" s="835"/>
      <c r="AW38" s="835"/>
      <c r="AX38" s="23"/>
      <c r="AY38" s="24"/>
      <c r="AZ38" s="829" t="str">
        <f>IF(ISBLANK(春季大会!BG42),"",春季大会!BG42)</f>
        <v/>
      </c>
      <c r="BA38" s="830"/>
      <c r="BB38" s="830"/>
      <c r="BC38" s="831"/>
    </row>
    <row r="39" spans="2:55" ht="15" customHeight="1">
      <c r="B39" s="829">
        <v>33</v>
      </c>
      <c r="C39" s="830"/>
      <c r="D39" s="831"/>
      <c r="E39" s="829" t="str">
        <f>IF(ISBLANK(春季大会!F43),"",春季大会!F43)</f>
        <v/>
      </c>
      <c r="F39" s="830"/>
      <c r="G39" s="830"/>
      <c r="H39" s="831"/>
      <c r="I39" s="22"/>
      <c r="J39" s="23"/>
      <c r="K39" s="835" t="str">
        <f>IF(ISBLANK(春季大会!L43),"",春季大会!L43)</f>
        <v/>
      </c>
      <c r="L39" s="835"/>
      <c r="M39" s="835"/>
      <c r="N39" s="835"/>
      <c r="O39" s="835"/>
      <c r="P39" s="835"/>
      <c r="Q39" s="835"/>
      <c r="R39" s="835"/>
      <c r="S39" s="835"/>
      <c r="T39" s="835"/>
      <c r="U39" s="835"/>
      <c r="V39" s="835"/>
      <c r="W39" s="23"/>
      <c r="X39" s="24"/>
      <c r="Y39" s="829" t="str">
        <f>IF(ISBLANK(春季大会!Z43),"",春季大会!Z43)</f>
        <v/>
      </c>
      <c r="Z39" s="830"/>
      <c r="AA39" s="830"/>
      <c r="AB39" s="831"/>
      <c r="AC39" s="829">
        <v>68</v>
      </c>
      <c r="AD39" s="830"/>
      <c r="AE39" s="831"/>
      <c r="AF39" s="829" t="str">
        <f>IF(ISBLANK(春季大会!AM43),"",春季大会!AM43)</f>
        <v/>
      </c>
      <c r="AG39" s="830"/>
      <c r="AH39" s="830"/>
      <c r="AI39" s="831"/>
      <c r="AJ39" s="22"/>
      <c r="AK39" s="23"/>
      <c r="AL39" s="835" t="str">
        <f>IF(ISBLANK(春季大会!AS43),"",春季大会!AS43)</f>
        <v/>
      </c>
      <c r="AM39" s="835"/>
      <c r="AN39" s="835"/>
      <c r="AO39" s="835"/>
      <c r="AP39" s="835"/>
      <c r="AQ39" s="835"/>
      <c r="AR39" s="835"/>
      <c r="AS39" s="835"/>
      <c r="AT39" s="835"/>
      <c r="AU39" s="835"/>
      <c r="AV39" s="835"/>
      <c r="AW39" s="835"/>
      <c r="AX39" s="23"/>
      <c r="AY39" s="24"/>
      <c r="AZ39" s="829" t="str">
        <f>IF(ISBLANK(春季大会!BG43),"",春季大会!BG43)</f>
        <v/>
      </c>
      <c r="BA39" s="830"/>
      <c r="BB39" s="830"/>
      <c r="BC39" s="831"/>
    </row>
    <row r="40" spans="2:55" ht="15" customHeight="1">
      <c r="B40" s="829">
        <v>34</v>
      </c>
      <c r="C40" s="830"/>
      <c r="D40" s="831"/>
      <c r="E40" s="829" t="str">
        <f>IF(ISBLANK(春季大会!F44),"",春季大会!F44)</f>
        <v/>
      </c>
      <c r="F40" s="830"/>
      <c r="G40" s="830"/>
      <c r="H40" s="831"/>
      <c r="I40" s="22"/>
      <c r="J40" s="23"/>
      <c r="K40" s="835" t="str">
        <f>IF(ISBLANK(春季大会!L44),"",春季大会!L44)</f>
        <v/>
      </c>
      <c r="L40" s="835"/>
      <c r="M40" s="835"/>
      <c r="N40" s="835"/>
      <c r="O40" s="835"/>
      <c r="P40" s="835"/>
      <c r="Q40" s="835"/>
      <c r="R40" s="835"/>
      <c r="S40" s="835"/>
      <c r="T40" s="835"/>
      <c r="U40" s="835"/>
      <c r="V40" s="835"/>
      <c r="W40" s="23"/>
      <c r="X40" s="24"/>
      <c r="Y40" s="829" t="str">
        <f>IF(ISBLANK(春季大会!Z44),"",春季大会!Z44)</f>
        <v/>
      </c>
      <c r="Z40" s="830"/>
      <c r="AA40" s="830"/>
      <c r="AB40" s="831"/>
      <c r="AC40" s="829">
        <v>69</v>
      </c>
      <c r="AD40" s="830"/>
      <c r="AE40" s="831"/>
      <c r="AF40" s="829" t="str">
        <f>IF(ISBLANK(春季大会!AM44),"",春季大会!AM44)</f>
        <v/>
      </c>
      <c r="AG40" s="830"/>
      <c r="AH40" s="830"/>
      <c r="AI40" s="831"/>
      <c r="AJ40" s="22"/>
      <c r="AK40" s="23"/>
      <c r="AL40" s="835" t="str">
        <f>IF(ISBLANK(春季大会!AS44),"",春季大会!AS44)</f>
        <v/>
      </c>
      <c r="AM40" s="835"/>
      <c r="AN40" s="835"/>
      <c r="AO40" s="835"/>
      <c r="AP40" s="835"/>
      <c r="AQ40" s="835"/>
      <c r="AR40" s="835"/>
      <c r="AS40" s="835"/>
      <c r="AT40" s="835"/>
      <c r="AU40" s="835"/>
      <c r="AV40" s="835"/>
      <c r="AW40" s="835"/>
      <c r="AX40" s="23"/>
      <c r="AY40" s="24"/>
      <c r="AZ40" s="829" t="str">
        <f>IF(ISBLANK(春季大会!BG44),"",春季大会!BG44)</f>
        <v/>
      </c>
      <c r="BA40" s="830"/>
      <c r="BB40" s="830"/>
      <c r="BC40" s="831"/>
    </row>
    <row r="41" spans="2:55" ht="15" customHeight="1">
      <c r="B41" s="829">
        <v>35</v>
      </c>
      <c r="C41" s="830"/>
      <c r="D41" s="831"/>
      <c r="E41" s="829" t="str">
        <f>IF(ISBLANK(春季大会!F45),"",春季大会!F45)</f>
        <v/>
      </c>
      <c r="F41" s="830"/>
      <c r="G41" s="830"/>
      <c r="H41" s="831"/>
      <c r="I41" s="22"/>
      <c r="J41" s="23"/>
      <c r="K41" s="835" t="str">
        <f>IF(ISBLANK(春季大会!L45),"",春季大会!L45)</f>
        <v/>
      </c>
      <c r="L41" s="835"/>
      <c r="M41" s="835"/>
      <c r="N41" s="835"/>
      <c r="O41" s="835"/>
      <c r="P41" s="835"/>
      <c r="Q41" s="835"/>
      <c r="R41" s="835"/>
      <c r="S41" s="835"/>
      <c r="T41" s="835"/>
      <c r="U41" s="835"/>
      <c r="V41" s="835"/>
      <c r="W41" s="23"/>
      <c r="X41" s="24"/>
      <c r="Y41" s="829" t="str">
        <f>IF(ISBLANK(春季大会!Z45),"",春季大会!Z45)</f>
        <v/>
      </c>
      <c r="Z41" s="830"/>
      <c r="AA41" s="830"/>
      <c r="AB41" s="831"/>
      <c r="AC41" s="829">
        <v>70</v>
      </c>
      <c r="AD41" s="830"/>
      <c r="AE41" s="831"/>
      <c r="AF41" s="829" t="str">
        <f>IF(ISBLANK(春季大会!AM45),"",春季大会!AM45)</f>
        <v/>
      </c>
      <c r="AG41" s="830"/>
      <c r="AH41" s="830"/>
      <c r="AI41" s="831"/>
      <c r="AJ41" s="22"/>
      <c r="AK41" s="23"/>
      <c r="AL41" s="835" t="str">
        <f>IF(ISBLANK(春季大会!AS45),"",春季大会!AS45)</f>
        <v/>
      </c>
      <c r="AM41" s="835"/>
      <c r="AN41" s="835"/>
      <c r="AO41" s="835"/>
      <c r="AP41" s="835"/>
      <c r="AQ41" s="835"/>
      <c r="AR41" s="835"/>
      <c r="AS41" s="835"/>
      <c r="AT41" s="835"/>
      <c r="AU41" s="835"/>
      <c r="AV41" s="835"/>
      <c r="AW41" s="835"/>
      <c r="AX41" s="23"/>
      <c r="AY41" s="24"/>
      <c r="AZ41" s="829" t="str">
        <f>IF(ISBLANK(春季大会!BG45),"",春季大会!BG45)</f>
        <v/>
      </c>
      <c r="BA41" s="830"/>
      <c r="BB41" s="830"/>
      <c r="BC41" s="831"/>
    </row>
    <row r="42" spans="2:55" ht="15" customHeight="1">
      <c r="B42" s="847" t="s">
        <v>275</v>
      </c>
      <c r="C42" s="844"/>
      <c r="D42" s="844"/>
      <c r="E42" s="844"/>
      <c r="F42" s="844"/>
      <c r="G42" s="844"/>
      <c r="H42" s="844"/>
      <c r="I42" s="844"/>
      <c r="J42" s="844"/>
      <c r="K42" s="844"/>
      <c r="L42" s="844"/>
      <c r="M42" s="844"/>
      <c r="N42" s="839" t="s">
        <v>276</v>
      </c>
      <c r="O42" s="839"/>
      <c r="P42" s="839"/>
      <c r="Q42" s="839"/>
      <c r="R42" s="839"/>
      <c r="S42" s="839"/>
      <c r="T42" s="839" t="s">
        <v>277</v>
      </c>
      <c r="U42" s="839"/>
      <c r="V42" s="839"/>
      <c r="W42" s="839"/>
      <c r="X42" s="839"/>
      <c r="Y42" s="839"/>
      <c r="Z42" s="839" t="s">
        <v>278</v>
      </c>
      <c r="AA42" s="839"/>
      <c r="AB42" s="839"/>
      <c r="AC42" s="839"/>
      <c r="AD42" s="839"/>
      <c r="AE42" s="839"/>
      <c r="AF42" s="844"/>
      <c r="AG42" s="844"/>
      <c r="AH42" s="844"/>
      <c r="AI42" s="844"/>
      <c r="AJ42" s="844"/>
      <c r="AK42" s="844"/>
      <c r="AL42" s="839" t="s">
        <v>276</v>
      </c>
      <c r="AM42" s="839"/>
      <c r="AN42" s="839"/>
      <c r="AO42" s="839"/>
      <c r="AP42" s="839"/>
      <c r="AQ42" s="839"/>
      <c r="AR42" s="839" t="s">
        <v>277</v>
      </c>
      <c r="AS42" s="839"/>
      <c r="AT42" s="839"/>
      <c r="AU42" s="839"/>
      <c r="AV42" s="839"/>
      <c r="AW42" s="839"/>
      <c r="AX42" s="839" t="s">
        <v>278</v>
      </c>
      <c r="AY42" s="839"/>
      <c r="AZ42" s="839"/>
      <c r="BA42" s="839"/>
      <c r="BB42" s="839"/>
      <c r="BC42" s="839"/>
    </row>
    <row r="43" spans="2:55" ht="15" customHeight="1">
      <c r="B43" s="844"/>
      <c r="C43" s="844"/>
      <c r="D43" s="844"/>
      <c r="E43" s="844"/>
      <c r="F43" s="844"/>
      <c r="G43" s="844"/>
      <c r="H43" s="848" t="s">
        <v>273</v>
      </c>
      <c r="I43" s="848"/>
      <c r="J43" s="848"/>
      <c r="K43" s="848"/>
      <c r="L43" s="848" t="s">
        <v>20</v>
      </c>
      <c r="M43" s="848"/>
      <c r="N43" s="839" t="str">
        <f>IF(ISBLANK(春季大会!R47),"",春季大会!R47)</f>
        <v/>
      </c>
      <c r="O43" s="839"/>
      <c r="P43" s="839"/>
      <c r="Q43" s="839"/>
      <c r="R43" s="839"/>
      <c r="S43" s="839"/>
      <c r="T43" s="839" t="str">
        <f>IF(ISBLANK(春季大会!Z47),"",春季大会!Z47)</f>
        <v/>
      </c>
      <c r="U43" s="839"/>
      <c r="V43" s="839"/>
      <c r="W43" s="839"/>
      <c r="X43" s="839"/>
      <c r="Y43" s="839"/>
      <c r="Z43" s="839" t="str">
        <f>IF(ISBLANK(春季大会!AG47),"",春季大会!AG47)</f>
        <v/>
      </c>
      <c r="AA43" s="839"/>
      <c r="AB43" s="839"/>
      <c r="AC43" s="839"/>
      <c r="AD43" s="839"/>
      <c r="AE43" s="839"/>
      <c r="AF43" s="848" t="s">
        <v>274</v>
      </c>
      <c r="AG43" s="848"/>
      <c r="AH43" s="848"/>
      <c r="AI43" s="848"/>
      <c r="AJ43" s="848" t="s">
        <v>20</v>
      </c>
      <c r="AK43" s="848"/>
      <c r="AL43" s="839" t="str">
        <f>IF(ISBLANK(春季大会!AU47),"",春季大会!AU47)</f>
        <v/>
      </c>
      <c r="AM43" s="839"/>
      <c r="AN43" s="839"/>
      <c r="AO43" s="839"/>
      <c r="AP43" s="839"/>
      <c r="AQ43" s="839"/>
      <c r="AR43" s="839" t="str">
        <f>IF(ISBLANK(春季大会!BC47),"",春季大会!BC47)</f>
        <v/>
      </c>
      <c r="AS43" s="839"/>
      <c r="AT43" s="839"/>
      <c r="AU43" s="839"/>
      <c r="AV43" s="839"/>
      <c r="AW43" s="839"/>
      <c r="AX43" s="839" t="str">
        <f>IF(ISBLANK(春季大会!BK47),"",春季大会!BK47)</f>
        <v/>
      </c>
      <c r="AY43" s="839"/>
      <c r="AZ43" s="839"/>
      <c r="BA43" s="839"/>
      <c r="BB43" s="839"/>
      <c r="BC43" s="839"/>
    </row>
    <row r="44" spans="2:55" ht="15" customHeight="1">
      <c r="B44" s="844"/>
      <c r="C44" s="844"/>
      <c r="D44" s="844"/>
      <c r="E44" s="844"/>
      <c r="F44" s="844"/>
      <c r="G44" s="844"/>
      <c r="H44" s="848"/>
      <c r="I44" s="848"/>
      <c r="J44" s="848"/>
      <c r="K44" s="848"/>
      <c r="L44" s="848" t="s">
        <v>22</v>
      </c>
      <c r="M44" s="848"/>
      <c r="N44" s="839" t="str">
        <f>IF(ISBLANK(春季大会!R48),"",春季大会!R48)</f>
        <v/>
      </c>
      <c r="O44" s="839"/>
      <c r="P44" s="839"/>
      <c r="Q44" s="839"/>
      <c r="R44" s="839"/>
      <c r="S44" s="839"/>
      <c r="T44" s="839" t="str">
        <f>IF(ISBLANK(春季大会!Z48),"",春季大会!Z48)</f>
        <v/>
      </c>
      <c r="U44" s="839"/>
      <c r="V44" s="839"/>
      <c r="W44" s="839"/>
      <c r="X44" s="839"/>
      <c r="Y44" s="839"/>
      <c r="Z44" s="839" t="str">
        <f>IF(ISBLANK(春季大会!AG48),"",春季大会!AG48)</f>
        <v/>
      </c>
      <c r="AA44" s="839"/>
      <c r="AB44" s="839"/>
      <c r="AC44" s="839"/>
      <c r="AD44" s="839"/>
      <c r="AE44" s="839"/>
      <c r="AF44" s="848"/>
      <c r="AG44" s="848"/>
      <c r="AH44" s="848"/>
      <c r="AI44" s="848"/>
      <c r="AJ44" s="848" t="s">
        <v>22</v>
      </c>
      <c r="AK44" s="848"/>
      <c r="AL44" s="839" t="str">
        <f>IF(ISBLANK(春季大会!AU48),"",春季大会!AU48)</f>
        <v/>
      </c>
      <c r="AM44" s="839"/>
      <c r="AN44" s="839"/>
      <c r="AO44" s="839"/>
      <c r="AP44" s="839"/>
      <c r="AQ44" s="839"/>
      <c r="AR44" s="839" t="str">
        <f>IF(ISBLANK(春季大会!BC48),"",春季大会!BC48)</f>
        <v/>
      </c>
      <c r="AS44" s="839"/>
      <c r="AT44" s="839"/>
      <c r="AU44" s="839"/>
      <c r="AV44" s="839"/>
      <c r="AW44" s="839"/>
      <c r="AX44" s="839" t="str">
        <f>IF(ISBLANK(春季大会!BK48),"",春季大会!BK48)</f>
        <v/>
      </c>
      <c r="AY44" s="839"/>
      <c r="AZ44" s="839"/>
      <c r="BA44" s="839"/>
      <c r="BB44" s="839"/>
      <c r="BC44" s="839"/>
    </row>
    <row r="45" spans="2:55" ht="3.75" customHeight="1"/>
  </sheetData>
  <mergeCells count="33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48"/>
  <sheetViews>
    <sheetView workbookViewId="0">
      <selection activeCell="AN8" sqref="AN8"/>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910" t="s">
        <v>42</v>
      </c>
      <c r="C3" s="911"/>
      <c r="D3" s="912"/>
      <c r="E3" s="916" t="str">
        <f>IF(ISBLANK(高校選手権!F3),"",高校選手権!F3)</f>
        <v/>
      </c>
      <c r="F3" s="917"/>
      <c r="G3" s="917"/>
      <c r="H3" s="917"/>
      <c r="I3" s="917"/>
      <c r="J3" s="917"/>
      <c r="K3" s="917"/>
      <c r="L3" s="917"/>
      <c r="M3" s="917"/>
      <c r="N3" s="917"/>
      <c r="O3" s="917"/>
      <c r="P3" s="917"/>
      <c r="Q3" s="917"/>
      <c r="R3" s="917"/>
      <c r="S3" s="917"/>
      <c r="T3" s="917"/>
      <c r="U3" s="917"/>
      <c r="V3" s="917"/>
      <c r="W3" s="917"/>
      <c r="X3" s="917"/>
      <c r="Y3" s="917"/>
      <c r="Z3" s="917"/>
      <c r="AA3" s="917"/>
      <c r="AB3" s="918"/>
      <c r="AD3" s="53"/>
      <c r="AE3" s="53"/>
      <c r="AF3" s="53"/>
      <c r="AG3" s="36"/>
      <c r="AH3" s="36"/>
      <c r="AI3" s="35"/>
      <c r="AJ3" s="35"/>
      <c r="AK3" s="35"/>
    </row>
    <row r="4" spans="2:37" ht="7.5" customHeight="1">
      <c r="B4" s="913"/>
      <c r="C4" s="914"/>
      <c r="D4" s="915"/>
      <c r="E4" s="919"/>
      <c r="F4" s="920"/>
      <c r="G4" s="920"/>
      <c r="H4" s="920"/>
      <c r="I4" s="920"/>
      <c r="J4" s="920"/>
      <c r="K4" s="920"/>
      <c r="L4" s="920"/>
      <c r="M4" s="920"/>
      <c r="N4" s="920"/>
      <c r="O4" s="920"/>
      <c r="P4" s="920"/>
      <c r="Q4" s="920"/>
      <c r="R4" s="920"/>
      <c r="S4" s="920"/>
      <c r="T4" s="920"/>
      <c r="U4" s="920"/>
      <c r="V4" s="920"/>
      <c r="W4" s="920"/>
      <c r="X4" s="920"/>
      <c r="Y4" s="920"/>
      <c r="Z4" s="920"/>
      <c r="AA4" s="920"/>
      <c r="AB4" s="921"/>
      <c r="AD4" s="53"/>
      <c r="AE4" s="53"/>
      <c r="AF4" s="53"/>
      <c r="AG4" s="36"/>
      <c r="AH4" s="36"/>
      <c r="AI4" s="36"/>
      <c r="AJ4" s="36"/>
      <c r="AK4" s="36"/>
    </row>
    <row r="5" spans="2:37" ht="9.75" customHeight="1">
      <c r="B5" s="922" t="s">
        <v>76</v>
      </c>
      <c r="C5" s="923"/>
      <c r="D5" s="924"/>
      <c r="E5" s="32"/>
      <c r="F5" s="55"/>
      <c r="G5" s="55"/>
      <c r="H5" s="55"/>
      <c r="I5" s="906" t="str">
        <f>IF(ISBLANK(高校選手権!J5),"",高校選手権!J5)</f>
        <v/>
      </c>
      <c r="J5" s="906"/>
      <c r="K5" s="906"/>
      <c r="L5" s="906"/>
      <c r="M5" s="906"/>
      <c r="N5" s="906"/>
      <c r="O5" s="906"/>
      <c r="P5" s="906"/>
      <c r="Q5" s="906"/>
      <c r="R5" s="906"/>
      <c r="S5" s="906"/>
      <c r="T5" s="906"/>
      <c r="U5" s="901" t="s">
        <v>31</v>
      </c>
      <c r="V5" s="870" t="str">
        <f>IF(ISBLANK(高校選手権!W5),"",高校選手権!W7)</f>
        <v/>
      </c>
      <c r="W5" s="870"/>
      <c r="X5" s="870"/>
      <c r="Y5" s="870"/>
      <c r="Z5" s="870" t="s">
        <v>78</v>
      </c>
      <c r="AA5" s="870"/>
      <c r="AB5" s="908"/>
      <c r="AD5" s="53"/>
      <c r="AE5" s="53"/>
      <c r="AF5" s="53"/>
      <c r="AG5" s="36"/>
      <c r="AH5" s="36"/>
      <c r="AI5" s="35"/>
      <c r="AJ5" s="35"/>
      <c r="AK5" s="35"/>
    </row>
    <row r="6" spans="2:37" ht="9.75" customHeight="1">
      <c r="B6" s="925"/>
      <c r="C6" s="926"/>
      <c r="D6" s="927"/>
      <c r="E6" s="40"/>
      <c r="F6" s="41"/>
      <c r="G6" s="41"/>
      <c r="H6" s="41"/>
      <c r="I6" s="907"/>
      <c r="J6" s="907"/>
      <c r="K6" s="907"/>
      <c r="L6" s="907"/>
      <c r="M6" s="907"/>
      <c r="N6" s="907"/>
      <c r="O6" s="907"/>
      <c r="P6" s="907"/>
      <c r="Q6" s="907"/>
      <c r="R6" s="907"/>
      <c r="S6" s="907"/>
      <c r="T6" s="907"/>
      <c r="U6" s="902"/>
      <c r="V6" s="867"/>
      <c r="W6" s="867"/>
      <c r="X6" s="867"/>
      <c r="Y6" s="867"/>
      <c r="Z6" s="867"/>
      <c r="AA6" s="867"/>
      <c r="AB6" s="909"/>
      <c r="AD6" s="53"/>
      <c r="AE6" s="53"/>
      <c r="AF6" s="53"/>
      <c r="AG6" s="36"/>
      <c r="AH6" s="36"/>
      <c r="AI6" s="35"/>
      <c r="AJ6" s="35"/>
      <c r="AK6" s="35"/>
    </row>
    <row r="7" spans="2:37" ht="9.75" customHeight="1">
      <c r="B7" s="903" t="s">
        <v>48</v>
      </c>
      <c r="C7" s="904"/>
      <c r="D7" s="905"/>
      <c r="E7" s="32"/>
      <c r="F7" s="55"/>
      <c r="G7" s="55"/>
      <c r="H7" s="55"/>
      <c r="I7" s="906" t="str">
        <f>IF(ISBLANK(高校選手権!J7),"",高校選手権!J7)</f>
        <v/>
      </c>
      <c r="J7" s="906"/>
      <c r="K7" s="906"/>
      <c r="L7" s="906"/>
      <c r="M7" s="906"/>
      <c r="N7" s="906"/>
      <c r="O7" s="906"/>
      <c r="P7" s="906"/>
      <c r="Q7" s="906"/>
      <c r="R7" s="906"/>
      <c r="S7" s="906"/>
      <c r="T7" s="906"/>
      <c r="U7" s="901" t="s">
        <v>31</v>
      </c>
      <c r="V7" s="870" t="str">
        <f>IF(ISBLANK(高校選手権!W7),"",高校選手権!W7)</f>
        <v/>
      </c>
      <c r="W7" s="870"/>
      <c r="X7" s="870"/>
      <c r="Y7" s="870"/>
      <c r="Z7" s="870" t="s">
        <v>78</v>
      </c>
      <c r="AA7" s="870"/>
      <c r="AB7" s="908"/>
      <c r="AD7" s="53"/>
      <c r="AE7" s="53"/>
      <c r="AF7" s="53"/>
      <c r="AG7" s="36"/>
      <c r="AH7" s="36"/>
      <c r="AI7" s="36"/>
      <c r="AJ7" s="36"/>
      <c r="AK7" s="36"/>
    </row>
    <row r="8" spans="2:37" ht="9.75" customHeight="1">
      <c r="B8" s="885"/>
      <c r="C8" s="886"/>
      <c r="D8" s="887"/>
      <c r="E8" s="40"/>
      <c r="F8" s="41"/>
      <c r="G8" s="41"/>
      <c r="H8" s="41"/>
      <c r="I8" s="907"/>
      <c r="J8" s="907"/>
      <c r="K8" s="907"/>
      <c r="L8" s="907"/>
      <c r="M8" s="907"/>
      <c r="N8" s="907"/>
      <c r="O8" s="907"/>
      <c r="P8" s="907"/>
      <c r="Q8" s="907"/>
      <c r="R8" s="907"/>
      <c r="S8" s="907"/>
      <c r="T8" s="907"/>
      <c r="U8" s="902"/>
      <c r="V8" s="867"/>
      <c r="W8" s="867"/>
      <c r="X8" s="867"/>
      <c r="Y8" s="867"/>
      <c r="Z8" s="867"/>
      <c r="AA8" s="867"/>
      <c r="AB8" s="909"/>
      <c r="AD8" s="53"/>
      <c r="AE8" s="53"/>
      <c r="AF8" s="53"/>
      <c r="AG8" s="36"/>
      <c r="AH8" s="36"/>
      <c r="AI8" s="35"/>
      <c r="AJ8" s="35"/>
      <c r="AK8" s="35"/>
    </row>
    <row r="9" spans="2:37" ht="7.5" customHeight="1">
      <c r="B9" s="895" t="s">
        <v>50</v>
      </c>
      <c r="C9" s="870"/>
      <c r="D9" s="896"/>
      <c r="E9" s="32"/>
      <c r="F9" s="55"/>
      <c r="G9" s="55"/>
      <c r="H9" s="55"/>
      <c r="I9" s="55"/>
      <c r="J9" s="901" t="str">
        <f>IF(ISBLANK(高校選手権!K9),"",高校選手権!K9)</f>
        <v/>
      </c>
      <c r="K9" s="901"/>
      <c r="L9" s="901"/>
      <c r="M9" s="901"/>
      <c r="N9" s="901"/>
      <c r="O9" s="901"/>
      <c r="P9" s="901"/>
      <c r="Q9" s="901"/>
      <c r="R9" s="901"/>
      <c r="S9" s="901"/>
      <c r="T9" s="901"/>
      <c r="U9" s="901"/>
      <c r="V9" s="901"/>
      <c r="W9" s="901"/>
      <c r="X9" s="55"/>
      <c r="Y9" s="55"/>
      <c r="Z9" s="55"/>
      <c r="AA9" s="55"/>
      <c r="AB9" s="56"/>
      <c r="AD9" s="53"/>
      <c r="AE9" s="53"/>
      <c r="AF9" s="53"/>
      <c r="AG9" s="36"/>
      <c r="AH9" s="36"/>
      <c r="AI9" s="35"/>
      <c r="AJ9" s="35"/>
      <c r="AK9" s="35"/>
    </row>
    <row r="10" spans="2:37" ht="12" customHeight="1">
      <c r="B10" s="897"/>
      <c r="C10" s="865"/>
      <c r="D10" s="898"/>
      <c r="E10" s="40"/>
      <c r="F10" s="41"/>
      <c r="G10" s="41"/>
      <c r="H10" s="41"/>
      <c r="I10" s="41"/>
      <c r="J10" s="902"/>
      <c r="K10" s="902"/>
      <c r="L10" s="902"/>
      <c r="M10" s="902"/>
      <c r="N10" s="902"/>
      <c r="O10" s="902"/>
      <c r="P10" s="902"/>
      <c r="Q10" s="902"/>
      <c r="R10" s="902"/>
      <c r="S10" s="902"/>
      <c r="T10" s="902"/>
      <c r="U10" s="902"/>
      <c r="V10" s="902"/>
      <c r="W10" s="902"/>
      <c r="X10" s="41"/>
      <c r="Y10" s="41"/>
      <c r="Z10" s="41"/>
      <c r="AA10" s="41"/>
      <c r="AB10" s="57"/>
      <c r="AD10" s="49"/>
      <c r="AE10" s="49"/>
      <c r="AF10" s="49"/>
      <c r="AG10" s="50"/>
      <c r="AH10" s="49"/>
      <c r="AI10" s="49"/>
      <c r="AJ10" s="50"/>
      <c r="AK10" s="49"/>
    </row>
    <row r="11" spans="2:37" ht="19.5" customHeight="1">
      <c r="B11" s="899"/>
      <c r="C11" s="867"/>
      <c r="D11" s="900"/>
      <c r="E11" s="30"/>
      <c r="F11" s="38"/>
      <c r="G11" s="38"/>
      <c r="H11" s="38"/>
      <c r="I11" s="38"/>
      <c r="J11" s="890" t="str">
        <f>IF(ISBLANK(高校選手権!K11),"",高校選手権!K11)</f>
        <v/>
      </c>
      <c r="K11" s="890"/>
      <c r="L11" s="890"/>
      <c r="M11" s="890"/>
      <c r="N11" s="890"/>
      <c r="O11" s="890"/>
      <c r="P11" s="890"/>
      <c r="Q11" s="890"/>
      <c r="R11" s="890"/>
      <c r="S11" s="890"/>
      <c r="T11" s="890"/>
      <c r="U11" s="890"/>
      <c r="V11" s="890"/>
      <c r="W11" s="890"/>
      <c r="X11" s="38"/>
      <c r="Y11" s="38"/>
      <c r="Z11" s="38"/>
      <c r="AA11" s="38"/>
      <c r="AB11" s="58"/>
      <c r="AD11" s="25"/>
      <c r="AE11" s="49"/>
      <c r="AF11" s="49"/>
      <c r="AG11" s="49"/>
      <c r="AH11" s="49"/>
      <c r="AI11" s="49"/>
      <c r="AJ11" s="49"/>
      <c r="AK11" s="49"/>
    </row>
    <row r="12" spans="2:37" ht="19.5" customHeight="1" thickBot="1">
      <c r="B12" s="891" t="s">
        <v>56</v>
      </c>
      <c r="C12" s="892"/>
      <c r="D12" s="893"/>
      <c r="E12" s="59"/>
      <c r="F12" s="60"/>
      <c r="G12" s="60"/>
      <c r="H12" s="60"/>
      <c r="I12" s="60"/>
      <c r="J12" s="894" t="str">
        <f>IF(ISBLANK(高校選手権!K12),"",高校選手権!K12)</f>
        <v/>
      </c>
      <c r="K12" s="894"/>
      <c r="L12" s="894"/>
      <c r="M12" s="894"/>
      <c r="N12" s="894"/>
      <c r="O12" s="894"/>
      <c r="P12" s="894"/>
      <c r="Q12" s="894"/>
      <c r="R12" s="894"/>
      <c r="S12" s="894"/>
      <c r="T12" s="894"/>
      <c r="U12" s="894"/>
      <c r="V12" s="894"/>
      <c r="W12" s="894"/>
      <c r="X12" s="60"/>
      <c r="Y12" s="60"/>
      <c r="Z12" s="60"/>
      <c r="AA12" s="60"/>
      <c r="AB12" s="61"/>
      <c r="AD12" s="49"/>
      <c r="AE12" s="49"/>
      <c r="AF12" s="49"/>
      <c r="AG12" s="49"/>
      <c r="AH12" s="49"/>
      <c r="AI12" s="49"/>
      <c r="AJ12" s="49"/>
      <c r="AK12" s="49"/>
    </row>
    <row r="13" spans="2:37">
      <c r="B13" s="885" t="s">
        <v>13</v>
      </c>
      <c r="C13" s="886"/>
      <c r="D13" s="887"/>
      <c r="E13" s="857" t="s">
        <v>14</v>
      </c>
      <c r="F13" s="858"/>
      <c r="G13" s="858"/>
      <c r="H13" s="859"/>
      <c r="I13" s="40"/>
      <c r="J13" s="888" t="s">
        <v>57</v>
      </c>
      <c r="K13" s="888"/>
      <c r="L13" s="888"/>
      <c r="M13" s="888"/>
      <c r="N13" s="888"/>
      <c r="O13" s="888"/>
      <c r="P13" s="888"/>
      <c r="Q13" s="888"/>
      <c r="R13" s="888"/>
      <c r="S13" s="888"/>
      <c r="T13" s="888"/>
      <c r="U13" s="888"/>
      <c r="V13" s="888"/>
      <c r="W13" s="888"/>
      <c r="X13" s="42"/>
      <c r="Y13" s="857" t="s">
        <v>16</v>
      </c>
      <c r="Z13" s="858"/>
      <c r="AA13" s="858"/>
      <c r="AB13" s="889"/>
      <c r="AD13" s="34"/>
      <c r="AE13" s="34"/>
      <c r="AF13" s="34"/>
      <c r="AG13" s="34"/>
      <c r="AH13" s="34"/>
      <c r="AI13" s="34"/>
    </row>
    <row r="14" spans="2:37" ht="18.75">
      <c r="B14" s="875" t="s">
        <v>58</v>
      </c>
      <c r="C14" s="876"/>
      <c r="D14" s="876"/>
      <c r="E14" s="877" t="str">
        <f>IF(ISBLANK(高校選手権!F14),"",高校選手権!F14)</f>
        <v/>
      </c>
      <c r="F14" s="878"/>
      <c r="G14" s="878"/>
      <c r="H14" s="879"/>
      <c r="I14" s="30"/>
      <c r="J14" s="878" t="str">
        <f>IF(ISBLANK(高校選手権!K14),"",高校選手権!K14)</f>
        <v/>
      </c>
      <c r="K14" s="878"/>
      <c r="L14" s="878"/>
      <c r="M14" s="878"/>
      <c r="N14" s="878"/>
      <c r="O14" s="878"/>
      <c r="P14" s="878"/>
      <c r="Q14" s="878"/>
      <c r="R14" s="878"/>
      <c r="S14" s="878"/>
      <c r="T14" s="878"/>
      <c r="U14" s="878"/>
      <c r="V14" s="878"/>
      <c r="W14" s="878"/>
      <c r="X14" s="31"/>
      <c r="Y14" s="880" t="str">
        <f>IF(ISBLANK(高校選手権!Z14),"",高校選手権!Z14)</f>
        <v/>
      </c>
      <c r="Z14" s="881"/>
      <c r="AA14" s="881"/>
      <c r="AB14" s="882"/>
      <c r="AD14" s="43"/>
      <c r="AE14" s="98"/>
      <c r="AF14" s="43"/>
      <c r="AG14" s="43"/>
      <c r="AH14" s="43"/>
      <c r="AI14" s="43"/>
    </row>
    <row r="15" spans="2:37" ht="18.75">
      <c r="B15" s="875" t="s">
        <v>59</v>
      </c>
      <c r="C15" s="876"/>
      <c r="D15" s="876"/>
      <c r="E15" s="877" t="str">
        <f>IF(ISBLANK(高校選手権!F15),"",高校選手権!F15)</f>
        <v/>
      </c>
      <c r="F15" s="878"/>
      <c r="G15" s="878"/>
      <c r="H15" s="879"/>
      <c r="I15" s="30"/>
      <c r="J15" s="878" t="str">
        <f>IF(ISBLANK(高校選手権!K15),"",高校選手権!K15)</f>
        <v/>
      </c>
      <c r="K15" s="878"/>
      <c r="L15" s="878"/>
      <c r="M15" s="878"/>
      <c r="N15" s="878"/>
      <c r="O15" s="878"/>
      <c r="P15" s="878"/>
      <c r="Q15" s="878"/>
      <c r="R15" s="878"/>
      <c r="S15" s="878"/>
      <c r="T15" s="878"/>
      <c r="U15" s="878"/>
      <c r="V15" s="878"/>
      <c r="W15" s="878"/>
      <c r="X15" s="31"/>
      <c r="Y15" s="880" t="str">
        <f>IF(ISBLANK(高校選手権!Z15),"",高校選手権!Z15)</f>
        <v/>
      </c>
      <c r="Z15" s="881"/>
      <c r="AA15" s="881"/>
      <c r="AB15" s="882"/>
      <c r="AD15" s="43"/>
      <c r="AE15" s="43"/>
      <c r="AF15" s="43"/>
      <c r="AG15" s="43"/>
      <c r="AH15" s="43"/>
      <c r="AI15" s="43"/>
    </row>
    <row r="16" spans="2:37" ht="18.75">
      <c r="B16" s="875" t="s">
        <v>60</v>
      </c>
      <c r="C16" s="876"/>
      <c r="D16" s="876"/>
      <c r="E16" s="877" t="str">
        <f>IF(ISBLANK(高校選手権!F16),"",高校選手権!F16)</f>
        <v/>
      </c>
      <c r="F16" s="878"/>
      <c r="G16" s="878"/>
      <c r="H16" s="879"/>
      <c r="I16" s="30"/>
      <c r="J16" s="878" t="str">
        <f>IF(ISBLANK(高校選手権!K16),"",高校選手権!K16)</f>
        <v/>
      </c>
      <c r="K16" s="878"/>
      <c r="L16" s="878"/>
      <c r="M16" s="878"/>
      <c r="N16" s="878"/>
      <c r="O16" s="878"/>
      <c r="P16" s="878"/>
      <c r="Q16" s="878"/>
      <c r="R16" s="878"/>
      <c r="S16" s="878"/>
      <c r="T16" s="878"/>
      <c r="U16" s="878"/>
      <c r="V16" s="878"/>
      <c r="W16" s="878"/>
      <c r="X16" s="31"/>
      <c r="Y16" s="880" t="str">
        <f>IF(ISBLANK(高校選手権!Z16),"",高校選手権!Z16)</f>
        <v/>
      </c>
      <c r="Z16" s="881"/>
      <c r="AA16" s="881"/>
      <c r="AB16" s="882"/>
      <c r="AD16" s="43"/>
      <c r="AE16" s="43"/>
      <c r="AF16" s="43"/>
      <c r="AG16" s="43"/>
      <c r="AH16" s="43"/>
      <c r="AI16" s="43"/>
    </row>
    <row r="17" spans="2:35" ht="18.75">
      <c r="B17" s="875" t="s">
        <v>61</v>
      </c>
      <c r="C17" s="876"/>
      <c r="D17" s="876"/>
      <c r="E17" s="877" t="str">
        <f>IF(ISBLANK(高校選手権!F17),"",高校選手権!F17)</f>
        <v/>
      </c>
      <c r="F17" s="878"/>
      <c r="G17" s="878"/>
      <c r="H17" s="879"/>
      <c r="I17" s="30"/>
      <c r="J17" s="878" t="str">
        <f>IF(ISBLANK(高校選手権!K17),"",高校選手権!K17)</f>
        <v/>
      </c>
      <c r="K17" s="878"/>
      <c r="L17" s="878"/>
      <c r="M17" s="878"/>
      <c r="N17" s="878"/>
      <c r="O17" s="878"/>
      <c r="P17" s="878"/>
      <c r="Q17" s="878"/>
      <c r="R17" s="878"/>
      <c r="S17" s="878"/>
      <c r="T17" s="878"/>
      <c r="U17" s="878"/>
      <c r="V17" s="878"/>
      <c r="W17" s="878"/>
      <c r="X17" s="31"/>
      <c r="Y17" s="880" t="str">
        <f>IF(ISBLANK(高校選手権!Z17),"",高校選手権!Z17)</f>
        <v/>
      </c>
      <c r="Z17" s="881"/>
      <c r="AA17" s="881"/>
      <c r="AB17" s="882"/>
      <c r="AD17" s="43"/>
      <c r="AE17" s="43"/>
      <c r="AF17" s="43"/>
      <c r="AG17" s="43"/>
      <c r="AH17" s="43"/>
      <c r="AI17" s="43"/>
    </row>
    <row r="18" spans="2:35" ht="18.75">
      <c r="B18" s="875" t="s">
        <v>62</v>
      </c>
      <c r="C18" s="876"/>
      <c r="D18" s="876"/>
      <c r="E18" s="877" t="str">
        <f>IF(ISBLANK(高校選手権!F18),"",高校選手権!F18)</f>
        <v/>
      </c>
      <c r="F18" s="878"/>
      <c r="G18" s="878"/>
      <c r="H18" s="879"/>
      <c r="I18" s="30"/>
      <c r="J18" s="878" t="str">
        <f>IF(ISBLANK(高校選手権!K18),"",高校選手権!K18)</f>
        <v/>
      </c>
      <c r="K18" s="878"/>
      <c r="L18" s="878"/>
      <c r="M18" s="878"/>
      <c r="N18" s="878"/>
      <c r="O18" s="878"/>
      <c r="P18" s="878"/>
      <c r="Q18" s="878"/>
      <c r="R18" s="878"/>
      <c r="S18" s="878"/>
      <c r="T18" s="878"/>
      <c r="U18" s="878"/>
      <c r="V18" s="878"/>
      <c r="W18" s="878"/>
      <c r="X18" s="31"/>
      <c r="Y18" s="880" t="str">
        <f>IF(ISBLANK(高校選手権!Z18),"",高校選手権!Z18)</f>
        <v/>
      </c>
      <c r="Z18" s="881"/>
      <c r="AA18" s="881"/>
      <c r="AB18" s="882"/>
      <c r="AD18" s="43"/>
      <c r="AE18" s="43"/>
      <c r="AF18" s="43"/>
      <c r="AG18" s="43"/>
      <c r="AH18" s="43"/>
      <c r="AI18" s="43"/>
    </row>
    <row r="19" spans="2:35" ht="18.75">
      <c r="B19" s="875" t="s">
        <v>63</v>
      </c>
      <c r="C19" s="876"/>
      <c r="D19" s="876"/>
      <c r="E19" s="877" t="str">
        <f>IF(ISBLANK(高校選手権!F19),"",高校選手権!F19)</f>
        <v/>
      </c>
      <c r="F19" s="878"/>
      <c r="G19" s="878"/>
      <c r="H19" s="879"/>
      <c r="I19" s="30"/>
      <c r="J19" s="878" t="str">
        <f>IF(ISBLANK(高校選手権!K19),"",高校選手権!K19)</f>
        <v/>
      </c>
      <c r="K19" s="878"/>
      <c r="L19" s="878"/>
      <c r="M19" s="878"/>
      <c r="N19" s="878"/>
      <c r="O19" s="878"/>
      <c r="P19" s="878"/>
      <c r="Q19" s="878"/>
      <c r="R19" s="878"/>
      <c r="S19" s="878"/>
      <c r="T19" s="878"/>
      <c r="U19" s="878"/>
      <c r="V19" s="878"/>
      <c r="W19" s="878"/>
      <c r="X19" s="31"/>
      <c r="Y19" s="880" t="str">
        <f>IF(ISBLANK(高校選手権!Z19),"",高校選手権!Z19)</f>
        <v/>
      </c>
      <c r="Z19" s="881"/>
      <c r="AA19" s="881"/>
      <c r="AB19" s="882"/>
      <c r="AD19" s="43"/>
      <c r="AE19" s="43"/>
      <c r="AF19" s="43"/>
      <c r="AG19" s="43"/>
      <c r="AH19" s="43"/>
      <c r="AI19" s="43"/>
    </row>
    <row r="20" spans="2:35" ht="18.75">
      <c r="B20" s="875" t="s">
        <v>64</v>
      </c>
      <c r="C20" s="876"/>
      <c r="D20" s="876"/>
      <c r="E20" s="877" t="str">
        <f>IF(ISBLANK(高校選手権!F20),"",高校選手権!F20)</f>
        <v/>
      </c>
      <c r="F20" s="878"/>
      <c r="G20" s="878"/>
      <c r="H20" s="879"/>
      <c r="I20" s="30"/>
      <c r="J20" s="878" t="str">
        <f>IF(ISBLANK(高校選手権!K20),"",高校選手権!K20)</f>
        <v/>
      </c>
      <c r="K20" s="878"/>
      <c r="L20" s="878"/>
      <c r="M20" s="878"/>
      <c r="N20" s="878"/>
      <c r="O20" s="878"/>
      <c r="P20" s="878"/>
      <c r="Q20" s="878"/>
      <c r="R20" s="878"/>
      <c r="S20" s="878"/>
      <c r="T20" s="878"/>
      <c r="U20" s="878"/>
      <c r="V20" s="878"/>
      <c r="W20" s="878"/>
      <c r="X20" s="31"/>
      <c r="Y20" s="880" t="str">
        <f>IF(ISBLANK(高校選手権!Z20),"",高校選手権!Z20)</f>
        <v/>
      </c>
      <c r="Z20" s="881"/>
      <c r="AA20" s="881"/>
      <c r="AB20" s="882"/>
      <c r="AD20" s="43"/>
      <c r="AE20" s="43"/>
      <c r="AF20" s="43"/>
      <c r="AG20" s="43"/>
      <c r="AH20" s="43"/>
      <c r="AI20" s="43"/>
    </row>
    <row r="21" spans="2:35" ht="18.75">
      <c r="B21" s="875" t="s">
        <v>65</v>
      </c>
      <c r="C21" s="876"/>
      <c r="D21" s="876"/>
      <c r="E21" s="877" t="str">
        <f>IF(ISBLANK(高校選手権!F21),"",高校選手権!F21)</f>
        <v/>
      </c>
      <c r="F21" s="878"/>
      <c r="G21" s="878"/>
      <c r="H21" s="879"/>
      <c r="I21" s="30"/>
      <c r="J21" s="878" t="str">
        <f>IF(ISBLANK(高校選手権!K21),"",高校選手権!K21)</f>
        <v/>
      </c>
      <c r="K21" s="878"/>
      <c r="L21" s="878"/>
      <c r="M21" s="878"/>
      <c r="N21" s="878"/>
      <c r="O21" s="878"/>
      <c r="P21" s="878"/>
      <c r="Q21" s="878"/>
      <c r="R21" s="878"/>
      <c r="S21" s="878"/>
      <c r="T21" s="878"/>
      <c r="U21" s="878"/>
      <c r="V21" s="878"/>
      <c r="W21" s="878"/>
      <c r="X21" s="31"/>
      <c r="Y21" s="880" t="str">
        <f>IF(ISBLANK(高校選手権!Z21),"",高校選手権!Z21)</f>
        <v/>
      </c>
      <c r="Z21" s="881"/>
      <c r="AA21" s="881"/>
      <c r="AB21" s="882"/>
      <c r="AD21" s="43"/>
      <c r="AE21" s="43"/>
      <c r="AF21" s="43"/>
      <c r="AG21" s="43"/>
      <c r="AH21" s="43"/>
      <c r="AI21" s="43"/>
    </row>
    <row r="22" spans="2:35" ht="18.75">
      <c r="B22" s="875" t="s">
        <v>66</v>
      </c>
      <c r="C22" s="876"/>
      <c r="D22" s="876"/>
      <c r="E22" s="877" t="str">
        <f>IF(ISBLANK(高校選手権!F22),"",高校選手権!F22)</f>
        <v/>
      </c>
      <c r="F22" s="878"/>
      <c r="G22" s="878"/>
      <c r="H22" s="879"/>
      <c r="I22" s="30"/>
      <c r="J22" s="878" t="str">
        <f>IF(ISBLANK(高校選手権!K22),"",高校選手権!K22)</f>
        <v/>
      </c>
      <c r="K22" s="878"/>
      <c r="L22" s="878"/>
      <c r="M22" s="878"/>
      <c r="N22" s="878"/>
      <c r="O22" s="878"/>
      <c r="P22" s="878"/>
      <c r="Q22" s="878"/>
      <c r="R22" s="878"/>
      <c r="S22" s="878"/>
      <c r="T22" s="878"/>
      <c r="U22" s="878"/>
      <c r="V22" s="878"/>
      <c r="W22" s="878"/>
      <c r="X22" s="31"/>
      <c r="Y22" s="880" t="str">
        <f>IF(ISBLANK(高校選手権!Z22),"",高校選手権!Z22)</f>
        <v/>
      </c>
      <c r="Z22" s="881"/>
      <c r="AA22" s="881"/>
      <c r="AB22" s="882"/>
      <c r="AD22" s="43"/>
      <c r="AE22" s="43"/>
      <c r="AF22" s="43"/>
      <c r="AG22" s="43"/>
      <c r="AH22" s="43"/>
      <c r="AI22" s="43"/>
    </row>
    <row r="23" spans="2:35" ht="18.75">
      <c r="B23" s="875">
        <v>10</v>
      </c>
      <c r="C23" s="876"/>
      <c r="D23" s="876"/>
      <c r="E23" s="877" t="str">
        <f>IF(ISBLANK(高校選手権!F23),"",高校選手権!F23)</f>
        <v/>
      </c>
      <c r="F23" s="878"/>
      <c r="G23" s="878"/>
      <c r="H23" s="879"/>
      <c r="I23" s="30"/>
      <c r="J23" s="878" t="str">
        <f>IF(ISBLANK(高校選手権!K23),"",高校選手権!K23)</f>
        <v/>
      </c>
      <c r="K23" s="878"/>
      <c r="L23" s="878"/>
      <c r="M23" s="878"/>
      <c r="N23" s="878"/>
      <c r="O23" s="878"/>
      <c r="P23" s="878"/>
      <c r="Q23" s="878"/>
      <c r="R23" s="878"/>
      <c r="S23" s="878"/>
      <c r="T23" s="878"/>
      <c r="U23" s="878"/>
      <c r="V23" s="878"/>
      <c r="W23" s="878"/>
      <c r="X23" s="31"/>
      <c r="Y23" s="880" t="str">
        <f>IF(ISBLANK(高校選手権!Z23),"",高校選手権!Z23)</f>
        <v/>
      </c>
      <c r="Z23" s="881"/>
      <c r="AA23" s="881"/>
      <c r="AB23" s="882"/>
      <c r="AD23" s="43"/>
      <c r="AE23" s="43"/>
      <c r="AF23" s="43"/>
      <c r="AG23" s="43"/>
      <c r="AH23" s="43"/>
      <c r="AI23" s="43"/>
    </row>
    <row r="24" spans="2:35" ht="18.75">
      <c r="B24" s="875">
        <v>11</v>
      </c>
      <c r="C24" s="876"/>
      <c r="D24" s="876"/>
      <c r="E24" s="877" t="str">
        <f>IF(ISBLANK(高校選手権!F24),"",高校選手権!F24)</f>
        <v/>
      </c>
      <c r="F24" s="878"/>
      <c r="G24" s="878"/>
      <c r="H24" s="879"/>
      <c r="I24" s="30"/>
      <c r="J24" s="878" t="str">
        <f>IF(ISBLANK(高校選手権!K24),"",高校選手権!K24)</f>
        <v/>
      </c>
      <c r="K24" s="878"/>
      <c r="L24" s="878"/>
      <c r="M24" s="878"/>
      <c r="N24" s="878"/>
      <c r="O24" s="878"/>
      <c r="P24" s="878"/>
      <c r="Q24" s="878"/>
      <c r="R24" s="878"/>
      <c r="S24" s="878"/>
      <c r="T24" s="878"/>
      <c r="U24" s="878"/>
      <c r="V24" s="878"/>
      <c r="W24" s="878"/>
      <c r="X24" s="31"/>
      <c r="Y24" s="880" t="str">
        <f>IF(ISBLANK(高校選手権!Z24),"",高校選手権!Z24)</f>
        <v/>
      </c>
      <c r="Z24" s="881"/>
      <c r="AA24" s="881"/>
      <c r="AB24" s="882"/>
      <c r="AD24" s="43"/>
      <c r="AE24" s="43"/>
      <c r="AF24" s="43"/>
      <c r="AG24" s="43"/>
      <c r="AH24" s="43"/>
      <c r="AI24" s="43"/>
    </row>
    <row r="25" spans="2:35" ht="18.75">
      <c r="B25" s="875">
        <v>12</v>
      </c>
      <c r="C25" s="876"/>
      <c r="D25" s="876"/>
      <c r="E25" s="877" t="str">
        <f>IF(ISBLANK(高校選手権!F25),"",高校選手権!F25)</f>
        <v/>
      </c>
      <c r="F25" s="878"/>
      <c r="G25" s="878"/>
      <c r="H25" s="879"/>
      <c r="I25" s="30"/>
      <c r="J25" s="878" t="str">
        <f>IF(ISBLANK(高校選手権!K25),"",高校選手権!K25)</f>
        <v/>
      </c>
      <c r="K25" s="878"/>
      <c r="L25" s="878"/>
      <c r="M25" s="878"/>
      <c r="N25" s="878"/>
      <c r="O25" s="878"/>
      <c r="P25" s="878"/>
      <c r="Q25" s="878"/>
      <c r="R25" s="878"/>
      <c r="S25" s="878"/>
      <c r="T25" s="878"/>
      <c r="U25" s="878"/>
      <c r="V25" s="878"/>
      <c r="W25" s="878"/>
      <c r="X25" s="31"/>
      <c r="Y25" s="880" t="str">
        <f>IF(ISBLANK(高校選手権!Z25),"",高校選手権!Z25)</f>
        <v/>
      </c>
      <c r="Z25" s="881"/>
      <c r="AA25" s="881"/>
      <c r="AB25" s="882"/>
      <c r="AD25" s="43"/>
      <c r="AE25" s="43"/>
      <c r="AF25" s="43"/>
      <c r="AG25" s="43"/>
      <c r="AH25" s="43"/>
      <c r="AI25" s="43"/>
    </row>
    <row r="26" spans="2:35" ht="18.75">
      <c r="B26" s="875">
        <v>13</v>
      </c>
      <c r="C26" s="876"/>
      <c r="D26" s="876"/>
      <c r="E26" s="877" t="str">
        <f>IF(ISBLANK(高校選手権!F26),"",高校選手権!F26)</f>
        <v/>
      </c>
      <c r="F26" s="878"/>
      <c r="G26" s="878"/>
      <c r="H26" s="879"/>
      <c r="I26" s="30"/>
      <c r="J26" s="878" t="str">
        <f>IF(ISBLANK(高校選手権!K26),"",高校選手権!K26)</f>
        <v/>
      </c>
      <c r="K26" s="878"/>
      <c r="L26" s="878"/>
      <c r="M26" s="878"/>
      <c r="N26" s="878"/>
      <c r="O26" s="878"/>
      <c r="P26" s="878"/>
      <c r="Q26" s="878"/>
      <c r="R26" s="878"/>
      <c r="S26" s="878"/>
      <c r="T26" s="878"/>
      <c r="U26" s="878"/>
      <c r="V26" s="878"/>
      <c r="W26" s="878"/>
      <c r="X26" s="31"/>
      <c r="Y26" s="880" t="str">
        <f>IF(ISBLANK(高校選手権!Z26),"",高校選手権!Z26)</f>
        <v/>
      </c>
      <c r="Z26" s="881"/>
      <c r="AA26" s="881"/>
      <c r="AB26" s="882"/>
      <c r="AD26" s="43"/>
      <c r="AE26" s="43"/>
      <c r="AF26" s="43"/>
      <c r="AG26" s="43"/>
      <c r="AH26" s="43"/>
      <c r="AI26" s="43"/>
    </row>
    <row r="27" spans="2:35" ht="18.75">
      <c r="B27" s="875">
        <v>14</v>
      </c>
      <c r="C27" s="876"/>
      <c r="D27" s="876"/>
      <c r="E27" s="877" t="str">
        <f>IF(ISBLANK(高校選手権!F27),"",高校選手権!F27)</f>
        <v/>
      </c>
      <c r="F27" s="878"/>
      <c r="G27" s="878"/>
      <c r="H27" s="879"/>
      <c r="I27" s="30"/>
      <c r="J27" s="878" t="str">
        <f>IF(ISBLANK(高校選手権!K27),"",高校選手権!K27)</f>
        <v/>
      </c>
      <c r="K27" s="878"/>
      <c r="L27" s="878"/>
      <c r="M27" s="878"/>
      <c r="N27" s="878"/>
      <c r="O27" s="878"/>
      <c r="P27" s="878"/>
      <c r="Q27" s="878"/>
      <c r="R27" s="878"/>
      <c r="S27" s="878"/>
      <c r="T27" s="878"/>
      <c r="U27" s="878"/>
      <c r="V27" s="878"/>
      <c r="W27" s="878"/>
      <c r="X27" s="31"/>
      <c r="Y27" s="880" t="str">
        <f>IF(ISBLANK(高校選手権!Z27),"",高校選手権!Z27)</f>
        <v/>
      </c>
      <c r="Z27" s="881"/>
      <c r="AA27" s="881"/>
      <c r="AB27" s="882"/>
      <c r="AD27" s="43"/>
      <c r="AE27" s="43"/>
      <c r="AF27" s="43"/>
      <c r="AG27" s="43"/>
      <c r="AH27" s="43"/>
      <c r="AI27" s="43"/>
    </row>
    <row r="28" spans="2:35" ht="18.75">
      <c r="B28" s="875">
        <v>15</v>
      </c>
      <c r="C28" s="876"/>
      <c r="D28" s="876"/>
      <c r="E28" s="877" t="str">
        <f>IF(ISBLANK(高校選手権!F28),"",高校選手権!F28)</f>
        <v/>
      </c>
      <c r="F28" s="878"/>
      <c r="G28" s="878"/>
      <c r="H28" s="879"/>
      <c r="I28" s="30"/>
      <c r="J28" s="878" t="str">
        <f>IF(ISBLANK(高校選手権!K28),"",高校選手権!K28)</f>
        <v/>
      </c>
      <c r="K28" s="878"/>
      <c r="L28" s="878"/>
      <c r="M28" s="878"/>
      <c r="N28" s="878"/>
      <c r="O28" s="878"/>
      <c r="P28" s="878"/>
      <c r="Q28" s="878"/>
      <c r="R28" s="878"/>
      <c r="S28" s="878"/>
      <c r="T28" s="878"/>
      <c r="U28" s="878"/>
      <c r="V28" s="878"/>
      <c r="W28" s="878"/>
      <c r="X28" s="31"/>
      <c r="Y28" s="880" t="str">
        <f>IF(ISBLANK(高校選手権!Z28),"",高校選手権!Z28)</f>
        <v/>
      </c>
      <c r="Z28" s="881"/>
      <c r="AA28" s="881"/>
      <c r="AB28" s="882"/>
      <c r="AD28" s="43"/>
      <c r="AE28" s="43"/>
      <c r="AF28" s="43"/>
      <c r="AG28" s="43"/>
      <c r="AH28" s="43"/>
      <c r="AI28" s="43"/>
    </row>
    <row r="29" spans="2:35" ht="18.75">
      <c r="B29" s="875">
        <v>16</v>
      </c>
      <c r="C29" s="876"/>
      <c r="D29" s="876"/>
      <c r="E29" s="877" t="str">
        <f>IF(ISBLANK(高校選手権!F29),"",高校選手権!F29)</f>
        <v/>
      </c>
      <c r="F29" s="878"/>
      <c r="G29" s="878"/>
      <c r="H29" s="879"/>
      <c r="I29" s="30"/>
      <c r="J29" s="878" t="str">
        <f>IF(ISBLANK(高校選手権!K29),"",高校選手権!K29)</f>
        <v/>
      </c>
      <c r="K29" s="878"/>
      <c r="L29" s="878"/>
      <c r="M29" s="878"/>
      <c r="N29" s="878"/>
      <c r="O29" s="878"/>
      <c r="P29" s="878"/>
      <c r="Q29" s="878"/>
      <c r="R29" s="878"/>
      <c r="S29" s="878"/>
      <c r="T29" s="878"/>
      <c r="U29" s="878"/>
      <c r="V29" s="878"/>
      <c r="W29" s="878"/>
      <c r="X29" s="31"/>
      <c r="Y29" s="880" t="str">
        <f>IF(ISBLANK(高校選手権!Z29),"",高校選手権!Z29)</f>
        <v/>
      </c>
      <c r="Z29" s="881"/>
      <c r="AA29" s="881"/>
      <c r="AB29" s="882"/>
      <c r="AD29" s="43"/>
      <c r="AE29" s="43"/>
      <c r="AF29" s="43"/>
      <c r="AG29" s="43"/>
      <c r="AH29" s="43"/>
      <c r="AI29" s="43"/>
    </row>
    <row r="30" spans="2:35" ht="18.75">
      <c r="B30" s="875">
        <v>17</v>
      </c>
      <c r="C30" s="876"/>
      <c r="D30" s="876"/>
      <c r="E30" s="877" t="str">
        <f>IF(ISBLANK(高校選手権!F30),"",高校選手権!F30)</f>
        <v/>
      </c>
      <c r="F30" s="878"/>
      <c r="G30" s="878"/>
      <c r="H30" s="879"/>
      <c r="I30" s="30"/>
      <c r="J30" s="878" t="str">
        <f>IF(ISBLANK(高校選手権!K30),"",高校選手権!K30)</f>
        <v/>
      </c>
      <c r="K30" s="878"/>
      <c r="L30" s="878"/>
      <c r="M30" s="878"/>
      <c r="N30" s="878"/>
      <c r="O30" s="878"/>
      <c r="P30" s="878"/>
      <c r="Q30" s="878"/>
      <c r="R30" s="878"/>
      <c r="S30" s="878"/>
      <c r="T30" s="878"/>
      <c r="U30" s="878"/>
      <c r="V30" s="878"/>
      <c r="W30" s="878"/>
      <c r="X30" s="31"/>
      <c r="Y30" s="880" t="str">
        <f>IF(ISBLANK(高校選手権!Z30),"",高校選手権!Z30)</f>
        <v/>
      </c>
      <c r="Z30" s="881"/>
      <c r="AA30" s="881"/>
      <c r="AB30" s="882"/>
      <c r="AD30" s="43"/>
      <c r="AE30" s="43"/>
      <c r="AF30" s="43"/>
      <c r="AG30" s="43"/>
      <c r="AH30" s="43"/>
      <c r="AI30" s="43"/>
    </row>
    <row r="31" spans="2:35" ht="18.75">
      <c r="B31" s="875">
        <v>18</v>
      </c>
      <c r="C31" s="876"/>
      <c r="D31" s="876"/>
      <c r="E31" s="877" t="str">
        <f>IF(ISBLANK(高校選手権!F31),"",高校選手権!F31)</f>
        <v/>
      </c>
      <c r="F31" s="878"/>
      <c r="G31" s="878"/>
      <c r="H31" s="879"/>
      <c r="I31" s="30"/>
      <c r="J31" s="878" t="str">
        <f>IF(ISBLANK(高校選手権!K31),"",高校選手権!K31)</f>
        <v/>
      </c>
      <c r="K31" s="878"/>
      <c r="L31" s="878"/>
      <c r="M31" s="878"/>
      <c r="N31" s="878"/>
      <c r="O31" s="878"/>
      <c r="P31" s="878"/>
      <c r="Q31" s="878"/>
      <c r="R31" s="878"/>
      <c r="S31" s="878"/>
      <c r="T31" s="878"/>
      <c r="U31" s="878"/>
      <c r="V31" s="878"/>
      <c r="W31" s="878"/>
      <c r="X31" s="31"/>
      <c r="Y31" s="880" t="str">
        <f>IF(ISBLANK(高校選手権!Z31),"",高校選手権!Z31)</f>
        <v/>
      </c>
      <c r="Z31" s="881"/>
      <c r="AA31" s="881"/>
      <c r="AB31" s="882"/>
      <c r="AD31" s="25"/>
      <c r="AE31" s="43"/>
      <c r="AF31" s="43"/>
      <c r="AG31" s="43"/>
      <c r="AH31" s="43"/>
      <c r="AI31" s="43"/>
    </row>
    <row r="32" spans="2:35" ht="18.75">
      <c r="B32" s="875">
        <v>19</v>
      </c>
      <c r="C32" s="876"/>
      <c r="D32" s="876"/>
      <c r="E32" s="877" t="str">
        <f>IF(ISBLANK(高校選手権!F32),"",高校選手権!F32)</f>
        <v/>
      </c>
      <c r="F32" s="878"/>
      <c r="G32" s="878"/>
      <c r="H32" s="879"/>
      <c r="I32" s="30"/>
      <c r="J32" s="878" t="str">
        <f>IF(ISBLANK(高校選手権!K32),"",高校選手権!K32)</f>
        <v/>
      </c>
      <c r="K32" s="878"/>
      <c r="L32" s="878"/>
      <c r="M32" s="878"/>
      <c r="N32" s="878"/>
      <c r="O32" s="878"/>
      <c r="P32" s="878"/>
      <c r="Q32" s="878"/>
      <c r="R32" s="878"/>
      <c r="S32" s="878"/>
      <c r="T32" s="878"/>
      <c r="U32" s="878"/>
      <c r="V32" s="878"/>
      <c r="W32" s="878"/>
      <c r="X32" s="31"/>
      <c r="Y32" s="880" t="str">
        <f>IF(ISBLANK(高校選手権!Z32),"",高校選手権!Z32)</f>
        <v/>
      </c>
      <c r="Z32" s="881"/>
      <c r="AA32" s="881"/>
      <c r="AB32" s="882"/>
      <c r="AD32" s="43"/>
      <c r="AE32" s="43"/>
      <c r="AF32" s="43"/>
      <c r="AG32" s="43"/>
      <c r="AH32" s="43"/>
      <c r="AI32" s="43"/>
    </row>
    <row r="33" spans="2:37" ht="18.75">
      <c r="B33" s="875">
        <v>20</v>
      </c>
      <c r="C33" s="876"/>
      <c r="D33" s="876"/>
      <c r="E33" s="877" t="str">
        <f>IF(ISBLANK(高校選手権!F33),"",高校選手権!F33)</f>
        <v/>
      </c>
      <c r="F33" s="878"/>
      <c r="G33" s="878"/>
      <c r="H33" s="879"/>
      <c r="I33" s="30"/>
      <c r="J33" s="878" t="str">
        <f>IF(ISBLANK(高校選手権!K33),"",高校選手権!K33)</f>
        <v/>
      </c>
      <c r="K33" s="878"/>
      <c r="L33" s="878"/>
      <c r="M33" s="878"/>
      <c r="N33" s="878"/>
      <c r="O33" s="878"/>
      <c r="P33" s="878"/>
      <c r="Q33" s="878"/>
      <c r="R33" s="878"/>
      <c r="S33" s="878"/>
      <c r="T33" s="878"/>
      <c r="U33" s="878"/>
      <c r="V33" s="878"/>
      <c r="W33" s="878"/>
      <c r="X33" s="31"/>
      <c r="Y33" s="880" t="str">
        <f>IF(ISBLANK(高校選手権!Z33),"",高校選手権!Z33)</f>
        <v/>
      </c>
      <c r="Z33" s="881"/>
      <c r="AA33" s="881"/>
      <c r="AB33" s="882"/>
      <c r="AD33" s="43"/>
      <c r="AE33" s="43"/>
      <c r="AF33" s="43"/>
      <c r="AG33" s="43"/>
      <c r="AH33" s="43"/>
      <c r="AI33" s="43"/>
    </row>
    <row r="34" spans="2:37" ht="18.75">
      <c r="B34" s="875">
        <v>21</v>
      </c>
      <c r="C34" s="876"/>
      <c r="D34" s="876"/>
      <c r="E34" s="877" t="str">
        <f>IF(ISBLANK(高校選手権!F34),"",高校選手権!F34)</f>
        <v/>
      </c>
      <c r="F34" s="878"/>
      <c r="G34" s="878"/>
      <c r="H34" s="879"/>
      <c r="I34" s="30"/>
      <c r="J34" s="878" t="str">
        <f>IF(ISBLANK(高校選手権!K34),"",高校選手権!K34)</f>
        <v/>
      </c>
      <c r="K34" s="878"/>
      <c r="L34" s="878"/>
      <c r="M34" s="878"/>
      <c r="N34" s="878"/>
      <c r="O34" s="878"/>
      <c r="P34" s="878"/>
      <c r="Q34" s="878"/>
      <c r="R34" s="878"/>
      <c r="S34" s="878"/>
      <c r="T34" s="878"/>
      <c r="U34" s="878"/>
      <c r="V34" s="878"/>
      <c r="W34" s="878"/>
      <c r="X34" s="31"/>
      <c r="Y34" s="880" t="str">
        <f>IF(ISBLANK(高校選手権!Z34),"",高校選手権!Z34)</f>
        <v/>
      </c>
      <c r="Z34" s="881"/>
      <c r="AA34" s="881"/>
      <c r="AB34" s="882"/>
      <c r="AD34" s="43"/>
      <c r="AE34" s="43"/>
      <c r="AF34" s="43"/>
      <c r="AG34" s="43"/>
      <c r="AH34" s="43"/>
      <c r="AI34" s="43"/>
    </row>
    <row r="35" spans="2:37" ht="18.75">
      <c r="B35" s="875">
        <v>22</v>
      </c>
      <c r="C35" s="876"/>
      <c r="D35" s="876"/>
      <c r="E35" s="877" t="str">
        <f>IF(ISBLANK(高校選手権!F35),"",高校選手権!F35)</f>
        <v/>
      </c>
      <c r="F35" s="878"/>
      <c r="G35" s="878"/>
      <c r="H35" s="879"/>
      <c r="I35" s="30"/>
      <c r="J35" s="878" t="str">
        <f>IF(ISBLANK(高校選手権!K35),"",高校選手権!K35)</f>
        <v/>
      </c>
      <c r="K35" s="878"/>
      <c r="L35" s="878"/>
      <c r="M35" s="878"/>
      <c r="N35" s="878"/>
      <c r="O35" s="878"/>
      <c r="P35" s="878"/>
      <c r="Q35" s="878"/>
      <c r="R35" s="878"/>
      <c r="S35" s="878"/>
      <c r="T35" s="878"/>
      <c r="U35" s="878"/>
      <c r="V35" s="878"/>
      <c r="W35" s="878"/>
      <c r="X35" s="31"/>
      <c r="Y35" s="880" t="str">
        <f>IF(ISBLANK(高校選手権!Z35),"",高校選手権!Z35)</f>
        <v/>
      </c>
      <c r="Z35" s="881"/>
      <c r="AA35" s="881"/>
      <c r="AB35" s="882"/>
      <c r="AD35" s="43"/>
      <c r="AE35" s="43"/>
      <c r="AF35" s="43"/>
      <c r="AG35" s="43"/>
      <c r="AH35" s="43"/>
      <c r="AI35" s="43"/>
    </row>
    <row r="36" spans="2:37" ht="18.75">
      <c r="B36" s="875">
        <v>23</v>
      </c>
      <c r="C36" s="876"/>
      <c r="D36" s="876"/>
      <c r="E36" s="877" t="str">
        <f>IF(ISBLANK(高校選手権!F36),"",高校選手権!F36)</f>
        <v/>
      </c>
      <c r="F36" s="878"/>
      <c r="G36" s="878"/>
      <c r="H36" s="879"/>
      <c r="I36" s="30"/>
      <c r="J36" s="878" t="str">
        <f>IF(ISBLANK(高校選手権!K36),"",高校選手権!K36)</f>
        <v/>
      </c>
      <c r="K36" s="878"/>
      <c r="L36" s="878"/>
      <c r="M36" s="878"/>
      <c r="N36" s="878"/>
      <c r="O36" s="878"/>
      <c r="P36" s="878"/>
      <c r="Q36" s="878"/>
      <c r="R36" s="878"/>
      <c r="S36" s="878"/>
      <c r="T36" s="878"/>
      <c r="U36" s="878"/>
      <c r="V36" s="878"/>
      <c r="W36" s="878"/>
      <c r="X36" s="31"/>
      <c r="Y36" s="880" t="str">
        <f>IF(ISBLANK(高校選手権!Z36),"",高校選手権!Z36)</f>
        <v/>
      </c>
      <c r="Z36" s="881"/>
      <c r="AA36" s="881"/>
      <c r="AB36" s="882"/>
      <c r="AD36" s="43"/>
      <c r="AE36" s="43"/>
      <c r="AF36" s="43"/>
      <c r="AG36" s="43"/>
      <c r="AH36" s="43"/>
      <c r="AI36" s="43"/>
    </row>
    <row r="37" spans="2:37" ht="18.75">
      <c r="B37" s="875">
        <v>24</v>
      </c>
      <c r="C37" s="876"/>
      <c r="D37" s="876"/>
      <c r="E37" s="877" t="str">
        <f>IF(ISBLANK(高校選手権!F37),"",高校選手権!F37)</f>
        <v/>
      </c>
      <c r="F37" s="878"/>
      <c r="G37" s="878"/>
      <c r="H37" s="879"/>
      <c r="I37" s="30"/>
      <c r="J37" s="878" t="str">
        <f>IF(ISBLANK(高校選手権!K37),"",高校選手権!K37)</f>
        <v/>
      </c>
      <c r="K37" s="878"/>
      <c r="L37" s="878"/>
      <c r="M37" s="878"/>
      <c r="N37" s="878"/>
      <c r="O37" s="878"/>
      <c r="P37" s="878"/>
      <c r="Q37" s="878"/>
      <c r="R37" s="878"/>
      <c r="S37" s="878"/>
      <c r="T37" s="878"/>
      <c r="U37" s="878"/>
      <c r="V37" s="878"/>
      <c r="W37" s="878"/>
      <c r="X37" s="31"/>
      <c r="Y37" s="880" t="str">
        <f>IF(ISBLANK(高校選手権!Z37),"",高校選手権!Z37)</f>
        <v/>
      </c>
      <c r="Z37" s="881"/>
      <c r="AA37" s="881"/>
      <c r="AB37" s="882"/>
      <c r="AD37" s="43"/>
      <c r="AE37" s="43"/>
      <c r="AF37" s="43"/>
      <c r="AG37" s="43"/>
      <c r="AH37" s="43"/>
      <c r="AI37" s="43"/>
    </row>
    <row r="38" spans="2:37" ht="19.5" thickBot="1">
      <c r="B38" s="883">
        <v>25</v>
      </c>
      <c r="C38" s="884"/>
      <c r="D38" s="884"/>
      <c r="E38" s="877" t="str">
        <f>IF(ISBLANK(高校選手権!F38),"",高校選手権!F38)</f>
        <v/>
      </c>
      <c r="F38" s="878"/>
      <c r="G38" s="878"/>
      <c r="H38" s="879"/>
      <c r="I38" s="32"/>
      <c r="J38" s="878" t="str">
        <f>IF(ISBLANK(高校選手権!K38),"",高校選手権!K38)</f>
        <v/>
      </c>
      <c r="K38" s="878"/>
      <c r="L38" s="878"/>
      <c r="M38" s="878"/>
      <c r="N38" s="878"/>
      <c r="O38" s="878"/>
      <c r="P38" s="878"/>
      <c r="Q38" s="878"/>
      <c r="R38" s="878"/>
      <c r="S38" s="878"/>
      <c r="T38" s="878"/>
      <c r="U38" s="878"/>
      <c r="V38" s="878"/>
      <c r="W38" s="878"/>
      <c r="X38" s="33"/>
      <c r="Y38" s="880" t="str">
        <f>IF(ISBLANK(高校選手権!Z38),"",高校選手権!Z38)</f>
        <v/>
      </c>
      <c r="Z38" s="881"/>
      <c r="AA38" s="881"/>
      <c r="AB38" s="882"/>
      <c r="AD38" s="43"/>
      <c r="AE38" s="43"/>
      <c r="AF38" s="43"/>
      <c r="AG38" s="43"/>
      <c r="AH38" s="43"/>
      <c r="AI38" s="43"/>
    </row>
    <row r="39" spans="2:37" ht="16.5" customHeight="1">
      <c r="B39" s="851" t="s">
        <v>67</v>
      </c>
      <c r="C39" s="854" t="s">
        <v>68</v>
      </c>
      <c r="D39" s="857"/>
      <c r="E39" s="858"/>
      <c r="F39" s="858"/>
      <c r="G39" s="858"/>
      <c r="H39" s="858"/>
      <c r="I39" s="858"/>
      <c r="J39" s="859"/>
      <c r="K39" s="860" t="s">
        <v>69</v>
      </c>
      <c r="L39" s="860"/>
      <c r="M39" s="860"/>
      <c r="N39" s="860"/>
      <c r="O39" s="860"/>
      <c r="P39" s="860"/>
      <c r="Q39" s="861"/>
      <c r="R39" s="862" t="s">
        <v>70</v>
      </c>
      <c r="S39" s="860"/>
      <c r="T39" s="860"/>
      <c r="U39" s="860"/>
      <c r="V39" s="860"/>
      <c r="W39" s="861"/>
      <c r="X39" s="862" t="s">
        <v>71</v>
      </c>
      <c r="Y39" s="860"/>
      <c r="Z39" s="860"/>
      <c r="AA39" s="860"/>
      <c r="AB39" s="863"/>
    </row>
    <row r="40" spans="2:37" ht="18.75" customHeight="1">
      <c r="B40" s="852"/>
      <c r="C40" s="855"/>
      <c r="D40" s="864" t="s">
        <v>19</v>
      </c>
      <c r="E40" s="865"/>
      <c r="F40" s="865"/>
      <c r="G40" s="868" t="s">
        <v>20</v>
      </c>
      <c r="H40" s="868"/>
      <c r="I40" s="868"/>
      <c r="J40" s="868"/>
      <c r="K40" s="849" t="str">
        <f>IF(ISBLANK(高校選手権!L40),"",高校選手権!L40)</f>
        <v/>
      </c>
      <c r="L40" s="849"/>
      <c r="M40" s="849"/>
      <c r="N40" s="849"/>
      <c r="O40" s="849"/>
      <c r="P40" s="849"/>
      <c r="Q40" s="849"/>
      <c r="R40" s="849" t="str">
        <f>IF(ISBLANK(高校選手権!S40),"",高校選手権!S40)</f>
        <v/>
      </c>
      <c r="S40" s="849"/>
      <c r="T40" s="849"/>
      <c r="U40" s="849"/>
      <c r="V40" s="849"/>
      <c r="W40" s="849"/>
      <c r="X40" s="849" t="str">
        <f>IF(ISBLANK(高校選手権!Y40),"",高校選手権!Y40)</f>
        <v/>
      </c>
      <c r="Y40" s="849"/>
      <c r="Z40" s="849"/>
      <c r="AA40" s="849"/>
      <c r="AB40" s="850"/>
    </row>
    <row r="41" spans="2:37" ht="18.75" customHeight="1">
      <c r="B41" s="852"/>
      <c r="C41" s="855"/>
      <c r="D41" s="866"/>
      <c r="E41" s="867"/>
      <c r="F41" s="867"/>
      <c r="G41" s="849" t="s">
        <v>22</v>
      </c>
      <c r="H41" s="849"/>
      <c r="I41" s="849"/>
      <c r="J41" s="849"/>
      <c r="K41" s="849" t="str">
        <f>IF(ISBLANK(高校選手権!L41),"",高校選手権!L41)</f>
        <v/>
      </c>
      <c r="L41" s="849"/>
      <c r="M41" s="849"/>
      <c r="N41" s="849"/>
      <c r="O41" s="849"/>
      <c r="P41" s="849"/>
      <c r="Q41" s="849"/>
      <c r="R41" s="849" t="str">
        <f>IF(ISBLANK(高校選手権!S41),"",高校選手権!S41)</f>
        <v/>
      </c>
      <c r="S41" s="849"/>
      <c r="T41" s="849"/>
      <c r="U41" s="849"/>
      <c r="V41" s="849"/>
      <c r="W41" s="849"/>
      <c r="X41" s="849" t="str">
        <f>IF(ISBLANK(高校選手権!Y41),"",高校選手権!Y41)</f>
        <v/>
      </c>
      <c r="Y41" s="849"/>
      <c r="Z41" s="849"/>
      <c r="AA41" s="849"/>
      <c r="AB41" s="850"/>
      <c r="AD41" s="34"/>
      <c r="AE41" s="34"/>
      <c r="AF41" s="34"/>
      <c r="AG41" s="34"/>
      <c r="AH41" s="34"/>
    </row>
    <row r="42" spans="2:37" ht="18.75" customHeight="1">
      <c r="B42" s="852"/>
      <c r="C42" s="855"/>
      <c r="D42" s="869" t="s">
        <v>21</v>
      </c>
      <c r="E42" s="870"/>
      <c r="F42" s="870"/>
      <c r="G42" s="849" t="s">
        <v>20</v>
      </c>
      <c r="H42" s="849"/>
      <c r="I42" s="849"/>
      <c r="J42" s="849"/>
      <c r="K42" s="849" t="str">
        <f>IF(ISBLANK(高校選手権!L42),"",高校選手権!L42)</f>
        <v/>
      </c>
      <c r="L42" s="849"/>
      <c r="M42" s="849"/>
      <c r="N42" s="849"/>
      <c r="O42" s="849"/>
      <c r="P42" s="849"/>
      <c r="Q42" s="849"/>
      <c r="R42" s="849" t="str">
        <f>IF(ISBLANK(高校選手権!S42),"",高校選手権!S42)</f>
        <v/>
      </c>
      <c r="S42" s="849"/>
      <c r="T42" s="849"/>
      <c r="U42" s="849"/>
      <c r="V42" s="849"/>
      <c r="W42" s="849"/>
      <c r="X42" s="849" t="str">
        <f>IF(ISBLANK(高校選手権!Y42),"",高校選手権!Y42)</f>
        <v/>
      </c>
      <c r="Y42" s="849"/>
      <c r="Z42" s="849"/>
      <c r="AA42" s="849"/>
      <c r="AB42" s="850"/>
      <c r="AD42" s="34"/>
      <c r="AE42" s="34"/>
      <c r="AF42" s="34"/>
      <c r="AG42" s="34"/>
      <c r="AH42" s="34"/>
    </row>
    <row r="43" spans="2:37" ht="18.75" customHeight="1" thickBot="1">
      <c r="B43" s="853"/>
      <c r="C43" s="856"/>
      <c r="D43" s="871"/>
      <c r="E43" s="872"/>
      <c r="F43" s="872"/>
      <c r="G43" s="873" t="s">
        <v>22</v>
      </c>
      <c r="H43" s="873"/>
      <c r="I43" s="873"/>
      <c r="J43" s="873"/>
      <c r="K43" s="873" t="str">
        <f>IF(ISBLANK(高校選手権!L43),"",高校選手権!L43)</f>
        <v/>
      </c>
      <c r="L43" s="873"/>
      <c r="M43" s="873"/>
      <c r="N43" s="873"/>
      <c r="O43" s="873"/>
      <c r="P43" s="873"/>
      <c r="Q43" s="873"/>
      <c r="R43" s="873" t="str">
        <f>IF(ISBLANK(高校選手権!S43),"",高校選手権!S43)</f>
        <v/>
      </c>
      <c r="S43" s="873"/>
      <c r="T43" s="873"/>
      <c r="U43" s="873"/>
      <c r="V43" s="873"/>
      <c r="W43" s="873"/>
      <c r="X43" s="873" t="str">
        <f>IF(ISBLANK(高校選手権!Y43),"",高校選手権!Y43)</f>
        <v/>
      </c>
      <c r="Y43" s="873"/>
      <c r="Z43" s="873"/>
      <c r="AA43" s="873"/>
      <c r="AB43" s="874"/>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B7:D8"/>
    <mergeCell ref="I7:T8"/>
    <mergeCell ref="U7:U8"/>
    <mergeCell ref="V7:Y8"/>
    <mergeCell ref="Z7:AB8"/>
    <mergeCell ref="Z5:AB6"/>
    <mergeCell ref="B3:D4"/>
    <mergeCell ref="E3:AB4"/>
    <mergeCell ref="B5:D6"/>
    <mergeCell ref="I5:T6"/>
    <mergeCell ref="U5:U6"/>
    <mergeCell ref="V5:Y6"/>
    <mergeCell ref="B13:D13"/>
    <mergeCell ref="E13:H13"/>
    <mergeCell ref="J13:W13"/>
    <mergeCell ref="Y13:AB13"/>
    <mergeCell ref="B14:D14"/>
    <mergeCell ref="E14:H14"/>
    <mergeCell ref="J14:W14"/>
    <mergeCell ref="Y14:AB14"/>
    <mergeCell ref="J11:W11"/>
    <mergeCell ref="B12:D12"/>
    <mergeCell ref="J12:W12"/>
    <mergeCell ref="B9:D11"/>
    <mergeCell ref="J9:W1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formula1>"A-G,A-15,B,C,D"</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L41"/>
  <sheetViews>
    <sheetView workbookViewId="0">
      <selection activeCell="BJ6" sqref="BJ6"/>
    </sheetView>
  </sheetViews>
  <sheetFormatPr defaultRowHeight="13.5"/>
  <cols>
    <col min="1" max="1" width="0.625" style="29" customWidth="1"/>
    <col min="2" max="57" width="1.25" style="29" customWidth="1"/>
    <col min="58" max="60" width="3.75" style="29" customWidth="1"/>
    <col min="61" max="116" width="1.25" style="145"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row>
    <row r="2" spans="2:116" ht="24.95" customHeight="1">
      <c r="B2" s="849" t="s">
        <v>85</v>
      </c>
      <c r="C2" s="849"/>
      <c r="D2" s="849"/>
      <c r="E2" s="849"/>
      <c r="F2" s="849"/>
      <c r="G2" s="849"/>
      <c r="H2" s="849"/>
      <c r="I2" s="849"/>
      <c r="J2" s="936" t="str">
        <f>IF(ISBLANK('U-17選手権(１枚目)'!J3),"",'U-17選手権(１枚目)'!J3)</f>
        <v/>
      </c>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I2" s="43"/>
      <c r="BJ2" s="43"/>
      <c r="BK2" s="43"/>
      <c r="BL2" s="43"/>
      <c r="BM2" s="43"/>
      <c r="BN2" s="43"/>
      <c r="BO2" s="43"/>
      <c r="BP2" s="43"/>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row>
    <row r="3" spans="2:116" ht="20.100000000000001" customHeight="1">
      <c r="B3" s="929" t="s">
        <v>7</v>
      </c>
      <c r="C3" s="930"/>
      <c r="D3" s="930"/>
      <c r="E3" s="930"/>
      <c r="F3" s="930"/>
      <c r="G3" s="930"/>
      <c r="H3" s="930"/>
      <c r="I3" s="931"/>
      <c r="J3" s="933" t="str">
        <f>IF(ISBLANK('U-17選手権(１枚目)'!N5),"",'U-17選手権(１枚目)'!N5)</f>
        <v/>
      </c>
      <c r="K3" s="933"/>
      <c r="L3" s="933"/>
      <c r="M3" s="933"/>
      <c r="N3" s="933"/>
      <c r="O3" s="933"/>
      <c r="P3" s="933"/>
      <c r="Q3" s="933"/>
      <c r="R3" s="933"/>
      <c r="S3" s="933"/>
      <c r="T3" s="933"/>
      <c r="U3" s="933"/>
      <c r="V3" s="64" t="s">
        <v>77</v>
      </c>
      <c r="W3" s="830" t="str">
        <f>IF(ISBLANK('U-17選手権(１枚目)'!AC5),"",'U-17選手権(１枚目)'!AC5)</f>
        <v/>
      </c>
      <c r="X3" s="830"/>
      <c r="Y3" s="830"/>
      <c r="Z3" s="830"/>
      <c r="AA3" s="64" t="s">
        <v>87</v>
      </c>
      <c r="AB3" s="830" t="s">
        <v>45</v>
      </c>
      <c r="AC3" s="831"/>
      <c r="AD3" s="929" t="s">
        <v>76</v>
      </c>
      <c r="AE3" s="930"/>
      <c r="AF3" s="930"/>
      <c r="AG3" s="930"/>
      <c r="AH3" s="930"/>
      <c r="AI3" s="930"/>
      <c r="AJ3" s="930"/>
      <c r="AK3" s="931"/>
      <c r="AL3" s="933" t="str">
        <f>IF(ISBLANK('U-17選手権(１枚目)'!N4),"",'U-17選手権(１枚目)'!N4)</f>
        <v/>
      </c>
      <c r="AM3" s="933"/>
      <c r="AN3" s="933"/>
      <c r="AO3" s="933"/>
      <c r="AP3" s="933"/>
      <c r="AQ3" s="933"/>
      <c r="AR3" s="933"/>
      <c r="AS3" s="933"/>
      <c r="AT3" s="933"/>
      <c r="AU3" s="933"/>
      <c r="AV3" s="933"/>
      <c r="AW3" s="933"/>
      <c r="AX3" s="64" t="s">
        <v>86</v>
      </c>
      <c r="AY3" s="830" t="str">
        <f>IF(ISBLANK('U-17選手権(１枚目)'!AC4),"",'U-17選手権(１枚目)'!AC4)</f>
        <v/>
      </c>
      <c r="AZ3" s="830"/>
      <c r="BA3" s="830"/>
      <c r="BB3" s="830"/>
      <c r="BC3" s="64" t="s">
        <v>87</v>
      </c>
      <c r="BD3" s="830" t="s">
        <v>45</v>
      </c>
      <c r="BE3" s="831"/>
      <c r="BI3" s="143"/>
      <c r="BJ3" s="143"/>
      <c r="BK3" s="143"/>
      <c r="BL3" s="143"/>
      <c r="BM3" s="143"/>
      <c r="BN3" s="143"/>
      <c r="BO3" s="143"/>
      <c r="BP3" s="143"/>
      <c r="BQ3" s="43"/>
      <c r="BR3" s="43"/>
      <c r="BS3" s="43"/>
      <c r="BT3" s="43"/>
      <c r="BU3" s="43"/>
      <c r="BV3" s="43"/>
      <c r="BW3" s="43"/>
      <c r="BX3" s="43"/>
      <c r="BY3" s="43"/>
      <c r="BZ3" s="43"/>
      <c r="CA3" s="43"/>
      <c r="CB3" s="43"/>
      <c r="CC3" s="144"/>
      <c r="CD3" s="43"/>
      <c r="CE3" s="43"/>
      <c r="CF3" s="43"/>
      <c r="CG3" s="43"/>
      <c r="CH3" s="144"/>
      <c r="CI3" s="43"/>
      <c r="CJ3" s="43"/>
      <c r="CK3" s="143"/>
      <c r="CL3" s="143"/>
      <c r="CM3" s="143"/>
      <c r="CN3" s="143"/>
      <c r="CO3" s="143"/>
      <c r="CP3" s="143"/>
      <c r="CQ3" s="143"/>
      <c r="CR3" s="143"/>
      <c r="CS3" s="43"/>
      <c r="CT3" s="43"/>
      <c r="CU3" s="43"/>
      <c r="CV3" s="43"/>
      <c r="CW3" s="43"/>
      <c r="CX3" s="43"/>
      <c r="CY3" s="43"/>
      <c r="CZ3" s="43"/>
      <c r="DA3" s="43"/>
      <c r="DB3" s="43"/>
      <c r="DC3" s="43"/>
      <c r="DD3" s="43"/>
      <c r="DE3" s="144"/>
      <c r="DF3" s="43"/>
      <c r="DG3" s="43"/>
      <c r="DH3" s="43"/>
      <c r="DI3" s="43"/>
      <c r="DJ3" s="144"/>
      <c r="DK3" s="43"/>
      <c r="DL3" s="43"/>
    </row>
    <row r="4" spans="2:116" ht="20.100000000000001" customHeight="1">
      <c r="B4" s="929" t="s">
        <v>90</v>
      </c>
      <c r="C4" s="930"/>
      <c r="D4" s="930"/>
      <c r="E4" s="930"/>
      <c r="F4" s="930"/>
      <c r="G4" s="930"/>
      <c r="H4" s="930"/>
      <c r="I4" s="931"/>
      <c r="J4" s="829" t="str">
        <f>IF(ISBLANK('U-17選手権(１枚目)'!N6),"",'U-17選手権(１枚目)'!N6)</f>
        <v/>
      </c>
      <c r="K4" s="830"/>
      <c r="L4" s="830" t="str">
        <f>IF(ISBLANK('U-17選手権(１枚目)'!N6),"",'U-17選手権(１枚目)'!N6)</f>
        <v/>
      </c>
      <c r="M4" s="830"/>
      <c r="N4" s="830"/>
      <c r="O4" s="830"/>
      <c r="P4" s="830"/>
      <c r="Q4" s="830"/>
      <c r="R4" s="830"/>
      <c r="S4" s="830"/>
      <c r="T4" s="830"/>
      <c r="U4" s="830"/>
      <c r="V4" s="830"/>
      <c r="W4" s="830"/>
      <c r="X4" s="830"/>
      <c r="Y4" s="830"/>
      <c r="Z4" s="38"/>
      <c r="AA4" s="38"/>
      <c r="AB4" s="38"/>
      <c r="AC4" s="31"/>
      <c r="AD4" s="932" t="s">
        <v>9</v>
      </c>
      <c r="AE4" s="870"/>
      <c r="AF4" s="870"/>
      <c r="AG4" s="870"/>
      <c r="AH4" s="870"/>
      <c r="AI4" s="870"/>
      <c r="AJ4" s="870"/>
      <c r="AK4" s="896"/>
      <c r="AL4" s="934" t="str">
        <f>IF(ISBLANK('U-17選手権(１枚目)'!N7),"",'U-17選手権(１枚目)'!N7)</f>
        <v/>
      </c>
      <c r="AM4" s="934"/>
      <c r="AN4" s="934"/>
      <c r="AO4" s="934"/>
      <c r="AP4" s="934"/>
      <c r="AQ4" s="934"/>
      <c r="AR4" s="934"/>
      <c r="AS4" s="934"/>
      <c r="AT4" s="934"/>
      <c r="AU4" s="934"/>
      <c r="AV4" s="934"/>
      <c r="AW4" s="934"/>
      <c r="AX4" s="64" t="s">
        <v>77</v>
      </c>
      <c r="AY4" s="934" t="str">
        <f>IF(ISBLANK('U-17選手権(１枚目)'!AD7),"",'U-17選手権(１枚目)'!AD7)</f>
        <v/>
      </c>
      <c r="AZ4" s="934"/>
      <c r="BA4" s="934"/>
      <c r="BB4" s="934"/>
      <c r="BC4" s="63" t="s">
        <v>267</v>
      </c>
      <c r="BD4" s="830" t="s">
        <v>45</v>
      </c>
      <c r="BE4" s="831"/>
      <c r="BI4" s="143"/>
      <c r="BJ4" s="143"/>
      <c r="BK4" s="143"/>
      <c r="BL4" s="143"/>
      <c r="BM4" s="143"/>
      <c r="BN4" s="143"/>
      <c r="BO4" s="143"/>
      <c r="BP4" s="143"/>
      <c r="BQ4" s="43"/>
      <c r="BR4" s="43"/>
      <c r="BS4" s="43"/>
      <c r="BT4" s="43"/>
      <c r="BU4" s="43"/>
      <c r="BV4" s="43"/>
      <c r="BW4" s="43"/>
      <c r="BX4" s="43"/>
      <c r="BY4" s="43"/>
      <c r="BZ4" s="43"/>
      <c r="CA4" s="43"/>
      <c r="CB4" s="43"/>
      <c r="CC4" s="43"/>
      <c r="CD4" s="43"/>
      <c r="CE4" s="43"/>
      <c r="CF4" s="43"/>
      <c r="CK4" s="146"/>
      <c r="CL4" s="43"/>
      <c r="CM4" s="43"/>
      <c r="CN4" s="43"/>
      <c r="CO4" s="43"/>
      <c r="CP4" s="43"/>
      <c r="CQ4" s="43"/>
      <c r="CR4" s="43"/>
      <c r="CS4" s="144"/>
      <c r="CT4" s="144"/>
      <c r="CU4" s="144"/>
      <c r="CV4" s="144"/>
      <c r="CW4" s="144"/>
      <c r="CX4" s="144"/>
      <c r="CY4" s="144"/>
      <c r="CZ4" s="144"/>
      <c r="DA4" s="144"/>
      <c r="DB4" s="144"/>
      <c r="DC4" s="144"/>
      <c r="DD4" s="144"/>
      <c r="DE4" s="144"/>
      <c r="DF4" s="144"/>
      <c r="DG4" s="144"/>
      <c r="DH4" s="144"/>
      <c r="DI4" s="144"/>
      <c r="DJ4" s="97"/>
      <c r="DK4" s="43"/>
      <c r="DL4" s="43"/>
    </row>
    <row r="5" spans="2:116" ht="20.100000000000001" customHeight="1">
      <c r="B5" s="928" t="s">
        <v>88</v>
      </c>
      <c r="C5" s="928"/>
      <c r="D5" s="928"/>
      <c r="E5" s="928"/>
      <c r="F5" s="928"/>
      <c r="G5" s="928"/>
      <c r="H5" s="928"/>
      <c r="I5" s="928"/>
      <c r="J5" s="829" t="str">
        <f>IF(ISBLANK('U-17選手権(１枚目)'!N7),"",'U-17選手権(１枚目)'!N7)</f>
        <v/>
      </c>
      <c r="K5" s="830"/>
      <c r="L5" s="830" t="str">
        <f>IF(ISBLANK('U-17選手権(１枚目)'!AX4),"",'U-17選手権(１枚目)'!AX4)</f>
        <v/>
      </c>
      <c r="M5" s="830"/>
      <c r="N5" s="830"/>
      <c r="O5" s="830"/>
      <c r="P5" s="830"/>
      <c r="Q5" s="830"/>
      <c r="R5" s="830"/>
      <c r="S5" s="830"/>
      <c r="T5" s="830"/>
      <c r="U5" s="830"/>
      <c r="V5" s="830"/>
      <c r="W5" s="830"/>
      <c r="X5" s="830"/>
      <c r="Y5" s="830"/>
      <c r="Z5" s="38"/>
      <c r="AA5" s="38"/>
      <c r="AB5" s="38"/>
      <c r="AC5" s="31"/>
      <c r="AD5" s="864"/>
      <c r="AE5" s="865"/>
      <c r="AF5" s="865"/>
      <c r="AG5" s="865"/>
      <c r="AH5" s="865"/>
      <c r="AI5" s="865"/>
      <c r="AJ5" s="865"/>
      <c r="AK5" s="898"/>
      <c r="AL5" s="934" t="str">
        <f>IF(ISBLANK('U-17選手権(１枚目)'!N8),"",'U-17選手権(１枚目)'!N8)</f>
        <v/>
      </c>
      <c r="AM5" s="934"/>
      <c r="AN5" s="934"/>
      <c r="AO5" s="934"/>
      <c r="AP5" s="934"/>
      <c r="AQ5" s="934"/>
      <c r="AR5" s="934"/>
      <c r="AS5" s="934"/>
      <c r="AT5" s="934"/>
      <c r="AU5" s="934"/>
      <c r="AV5" s="934"/>
      <c r="AW5" s="934"/>
      <c r="AX5" s="64" t="s">
        <v>77</v>
      </c>
      <c r="AY5" s="934" t="str">
        <f>IF(ISBLANK('U-17選手権(１枚目)'!AD8),"",'U-17選手権(１枚目)'!AD8)</f>
        <v/>
      </c>
      <c r="AZ5" s="934"/>
      <c r="BA5" s="934"/>
      <c r="BB5" s="934"/>
      <c r="BC5" s="63" t="s">
        <v>267</v>
      </c>
      <c r="BD5" s="830" t="s">
        <v>45</v>
      </c>
      <c r="BE5" s="831"/>
      <c r="BI5" s="143"/>
      <c r="BJ5" s="143"/>
      <c r="BK5" s="143"/>
      <c r="BL5" s="143"/>
      <c r="BM5" s="143"/>
      <c r="BN5" s="143"/>
      <c r="BO5" s="143"/>
      <c r="BP5" s="143"/>
      <c r="BQ5" s="43"/>
      <c r="BR5" s="43"/>
      <c r="BS5" s="43"/>
      <c r="BT5" s="43"/>
      <c r="BU5" s="43"/>
      <c r="BV5" s="43"/>
      <c r="BW5" s="43"/>
      <c r="BX5" s="43"/>
      <c r="BY5" s="43"/>
      <c r="BZ5" s="43"/>
      <c r="CA5" s="43"/>
      <c r="CB5" s="43"/>
      <c r="CC5" s="43"/>
      <c r="CD5" s="43"/>
      <c r="CE5" s="43"/>
      <c r="CF5" s="43"/>
      <c r="CK5" s="43"/>
      <c r="CL5" s="43"/>
      <c r="CM5" s="43"/>
      <c r="CN5" s="43"/>
      <c r="CO5" s="43"/>
      <c r="CP5" s="43"/>
      <c r="CQ5" s="43"/>
      <c r="CR5" s="43"/>
      <c r="CS5" s="144"/>
      <c r="CT5" s="144"/>
      <c r="CU5" s="144"/>
      <c r="CV5" s="144"/>
      <c r="CW5" s="144"/>
      <c r="CX5" s="144"/>
      <c r="CY5" s="144"/>
      <c r="CZ5" s="144"/>
      <c r="DA5" s="144"/>
      <c r="DB5" s="144"/>
      <c r="DC5" s="144"/>
      <c r="DD5" s="144"/>
      <c r="DE5" s="144"/>
      <c r="DF5" s="144"/>
      <c r="DG5" s="144"/>
      <c r="DH5" s="144"/>
      <c r="DI5" s="144"/>
      <c r="DJ5" s="97"/>
      <c r="DK5" s="43"/>
      <c r="DL5" s="43"/>
    </row>
    <row r="6" spans="2:116" ht="20.100000000000001" customHeight="1">
      <c r="B6" s="928"/>
      <c r="C6" s="928"/>
      <c r="D6" s="928"/>
      <c r="E6" s="928"/>
      <c r="F6" s="928"/>
      <c r="G6" s="928"/>
      <c r="H6" s="928"/>
      <c r="I6" s="928"/>
      <c r="J6" s="866" t="str">
        <f>IF(ISBLANK('U-17選手権(１枚目)'!N8),"",'U-17選手権(１枚目)'!N8)</f>
        <v/>
      </c>
      <c r="K6" s="867"/>
      <c r="L6" s="867"/>
      <c r="M6" s="867"/>
      <c r="N6" s="867"/>
      <c r="O6" s="867"/>
      <c r="P6" s="867"/>
      <c r="Q6" s="867"/>
      <c r="R6" s="867"/>
      <c r="S6" s="867"/>
      <c r="T6" s="867"/>
      <c r="U6" s="867"/>
      <c r="V6" s="867"/>
      <c r="W6" s="867"/>
      <c r="X6" s="867"/>
      <c r="Y6" s="867"/>
      <c r="Z6" s="41"/>
      <c r="AA6" s="41"/>
      <c r="AB6" s="41"/>
      <c r="AC6" s="42"/>
      <c r="AD6" s="866"/>
      <c r="AE6" s="867"/>
      <c r="AF6" s="867"/>
      <c r="AG6" s="867"/>
      <c r="AH6" s="867"/>
      <c r="AI6" s="867"/>
      <c r="AJ6" s="867"/>
      <c r="AK6" s="900"/>
      <c r="AL6" s="934" t="str">
        <f>IF(ISBLANK('U-17選手権(１枚目)'!N9),"",'U-17選手権(１枚目)'!N9)</f>
        <v/>
      </c>
      <c r="AM6" s="934"/>
      <c r="AN6" s="934"/>
      <c r="AO6" s="934"/>
      <c r="AP6" s="934"/>
      <c r="AQ6" s="934"/>
      <c r="AR6" s="934"/>
      <c r="AS6" s="934"/>
      <c r="AT6" s="934"/>
      <c r="AU6" s="934"/>
      <c r="AV6" s="934"/>
      <c r="AW6" s="934"/>
      <c r="AX6" s="64" t="s">
        <v>77</v>
      </c>
      <c r="AY6" s="934" t="str">
        <f>IF(ISBLANK('U-17選手権(１枚目)'!AD9),"",'U-17選手権(１枚目)'!AD9)</f>
        <v/>
      </c>
      <c r="AZ6" s="934"/>
      <c r="BA6" s="934"/>
      <c r="BB6" s="934"/>
      <c r="BC6" s="63" t="s">
        <v>267</v>
      </c>
      <c r="BD6" s="830" t="s">
        <v>45</v>
      </c>
      <c r="BE6" s="831"/>
      <c r="BI6" s="143"/>
      <c r="BJ6" s="143"/>
      <c r="BK6" s="143"/>
      <c r="BL6" s="143"/>
      <c r="BM6" s="143"/>
      <c r="BN6" s="143"/>
      <c r="BO6" s="143"/>
      <c r="BP6" s="143"/>
      <c r="BQ6" s="43"/>
      <c r="BR6" s="43"/>
      <c r="BS6" s="43"/>
      <c r="BT6" s="43"/>
      <c r="BU6" s="43"/>
      <c r="BV6" s="43"/>
      <c r="BW6" s="43"/>
      <c r="BX6" s="43"/>
      <c r="BY6" s="43"/>
      <c r="BZ6" s="43"/>
      <c r="CA6" s="43"/>
      <c r="CB6" s="43"/>
      <c r="CC6" s="43"/>
      <c r="CD6" s="43"/>
      <c r="CE6" s="43"/>
      <c r="CF6" s="43"/>
      <c r="CK6" s="43"/>
      <c r="CL6" s="43"/>
      <c r="CM6" s="43"/>
      <c r="CN6" s="43"/>
      <c r="CO6" s="43"/>
      <c r="CP6" s="43"/>
      <c r="CQ6" s="43"/>
      <c r="CR6" s="43"/>
      <c r="CS6" s="144"/>
      <c r="CT6" s="144"/>
      <c r="CU6" s="144"/>
      <c r="CV6" s="144"/>
      <c r="CW6" s="144"/>
      <c r="CX6" s="144"/>
      <c r="CY6" s="144"/>
      <c r="CZ6" s="144"/>
      <c r="DA6" s="144"/>
      <c r="DB6" s="144"/>
      <c r="DC6" s="144"/>
      <c r="DD6" s="144"/>
      <c r="DE6" s="144"/>
      <c r="DF6" s="144"/>
      <c r="DG6" s="144"/>
      <c r="DH6" s="144"/>
      <c r="DI6" s="144"/>
      <c r="DJ6" s="97"/>
      <c r="DK6" s="43"/>
      <c r="DL6" s="43"/>
    </row>
    <row r="7" spans="2:116" ht="18" customHeight="1">
      <c r="B7" s="866" t="s">
        <v>13</v>
      </c>
      <c r="C7" s="867"/>
      <c r="D7" s="867"/>
      <c r="E7" s="900"/>
      <c r="F7" s="866" t="s">
        <v>14</v>
      </c>
      <c r="G7" s="867"/>
      <c r="H7" s="867"/>
      <c r="I7" s="900"/>
      <c r="J7" s="45"/>
      <c r="K7" s="867" t="s">
        <v>15</v>
      </c>
      <c r="L7" s="867"/>
      <c r="M7" s="867"/>
      <c r="N7" s="867"/>
      <c r="O7" s="867"/>
      <c r="P7" s="867"/>
      <c r="Q7" s="867"/>
      <c r="R7" s="867"/>
      <c r="S7" s="867"/>
      <c r="T7" s="867"/>
      <c r="U7" s="867"/>
      <c r="V7" s="867"/>
      <c r="W7" s="867"/>
      <c r="X7" s="867"/>
      <c r="Y7" s="44"/>
      <c r="Z7" s="866" t="s">
        <v>16</v>
      </c>
      <c r="AA7" s="867"/>
      <c r="AB7" s="867"/>
      <c r="AC7" s="900"/>
      <c r="AD7" s="829" t="s">
        <v>13</v>
      </c>
      <c r="AE7" s="830"/>
      <c r="AF7" s="830"/>
      <c r="AG7" s="831"/>
      <c r="AH7" s="829" t="s">
        <v>14</v>
      </c>
      <c r="AI7" s="830"/>
      <c r="AJ7" s="830"/>
      <c r="AK7" s="831"/>
      <c r="AL7" s="22"/>
      <c r="AM7" s="830" t="s">
        <v>15</v>
      </c>
      <c r="AN7" s="830"/>
      <c r="AO7" s="830"/>
      <c r="AP7" s="830"/>
      <c r="AQ7" s="830"/>
      <c r="AR7" s="830"/>
      <c r="AS7" s="830"/>
      <c r="AT7" s="830"/>
      <c r="AU7" s="830"/>
      <c r="AV7" s="830"/>
      <c r="AW7" s="830"/>
      <c r="AX7" s="830"/>
      <c r="AY7" s="830"/>
      <c r="AZ7" s="830"/>
      <c r="BA7" s="24"/>
      <c r="BB7" s="829" t="s">
        <v>16</v>
      </c>
      <c r="BC7" s="830"/>
      <c r="BD7" s="830"/>
      <c r="BE7" s="831"/>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829">
        <v>1</v>
      </c>
      <c r="C8" s="830"/>
      <c r="D8" s="830"/>
      <c r="E8" s="831"/>
      <c r="F8" s="829" t="str">
        <f>IF(ISBLANK('U-17選手権(１枚目)'!F11),"",'U-17選手権(１枚目)'!F11)</f>
        <v/>
      </c>
      <c r="G8" s="830"/>
      <c r="H8" s="830"/>
      <c r="I8" s="831"/>
      <c r="J8" s="22"/>
      <c r="K8" s="23"/>
      <c r="L8" s="835" t="str">
        <f>IF(ISBLANK('U-17選手権(１枚目)'!L11),"",'U-17選手権(１枚目)'!L11)</f>
        <v/>
      </c>
      <c r="M8" s="835"/>
      <c r="N8" s="835"/>
      <c r="O8" s="835"/>
      <c r="P8" s="835"/>
      <c r="Q8" s="835"/>
      <c r="R8" s="835"/>
      <c r="S8" s="835"/>
      <c r="T8" s="835"/>
      <c r="U8" s="835"/>
      <c r="V8" s="835"/>
      <c r="W8" s="835"/>
      <c r="X8" s="23"/>
      <c r="Y8" s="24"/>
      <c r="Z8" s="829" t="str">
        <f>IF(ISBLANK('U-17選手権(１枚目)'!Z11),"",'U-17選手権(１枚目)'!Z11)</f>
        <v/>
      </c>
      <c r="AA8" s="830"/>
      <c r="AB8" s="830"/>
      <c r="AC8" s="831"/>
      <c r="AD8" s="829">
        <v>31</v>
      </c>
      <c r="AE8" s="830"/>
      <c r="AF8" s="830"/>
      <c r="AG8" s="831"/>
      <c r="AH8" s="829" t="str">
        <f>IF(ISBLANK('U-17選手権(１枚目)'!AM11),"",'U-17選手権(１枚目)'!AM11)</f>
        <v/>
      </c>
      <c r="AI8" s="830"/>
      <c r="AJ8" s="830"/>
      <c r="AK8" s="831"/>
      <c r="AL8" s="22"/>
      <c r="AM8" s="23"/>
      <c r="AN8" s="835" t="str">
        <f>IF(ISBLANK('U-17選手権(１枚目)'!AS11),"",'U-17選手権(１枚目)'!AS11)</f>
        <v/>
      </c>
      <c r="AO8" s="835"/>
      <c r="AP8" s="835"/>
      <c r="AQ8" s="835"/>
      <c r="AR8" s="835"/>
      <c r="AS8" s="835"/>
      <c r="AT8" s="835"/>
      <c r="AU8" s="835"/>
      <c r="AV8" s="835"/>
      <c r="AW8" s="835"/>
      <c r="AX8" s="835"/>
      <c r="AY8" s="835"/>
      <c r="AZ8" s="23"/>
      <c r="BA8" s="24"/>
      <c r="BB8" s="829" t="str">
        <f>IF(ISBLANK('U-17選手権(１枚目)'!BG11),"",'U-17選手権(１枚目)'!BG11)</f>
        <v/>
      </c>
      <c r="BC8" s="830"/>
      <c r="BD8" s="830"/>
      <c r="BE8" s="831"/>
      <c r="BH8" s="98"/>
      <c r="BI8" s="43"/>
      <c r="BJ8" s="43"/>
      <c r="BK8" s="43"/>
      <c r="BL8" s="43"/>
      <c r="BM8" s="43"/>
      <c r="BN8" s="43"/>
      <c r="BO8" s="43"/>
      <c r="BP8" s="43"/>
      <c r="BQ8" s="43"/>
      <c r="BR8" s="147"/>
      <c r="BS8" s="147"/>
      <c r="BT8" s="147"/>
      <c r="BU8" s="147"/>
      <c r="BV8" s="147"/>
      <c r="BW8" s="147"/>
      <c r="BX8" s="147"/>
      <c r="BY8" s="147"/>
      <c r="BZ8" s="147"/>
      <c r="CA8" s="147"/>
      <c r="CB8" s="147"/>
      <c r="CC8" s="147"/>
      <c r="CD8" s="147"/>
      <c r="CE8" s="147"/>
      <c r="CF8" s="43"/>
      <c r="CG8" s="43"/>
      <c r="CH8" s="43"/>
      <c r="CI8" s="43"/>
      <c r="CJ8" s="43"/>
      <c r="CK8" s="43"/>
      <c r="CL8" s="43"/>
      <c r="CM8" s="43"/>
      <c r="CN8" s="43"/>
      <c r="CO8" s="43"/>
      <c r="CP8" s="43"/>
      <c r="CQ8" s="43"/>
      <c r="CR8" s="43"/>
      <c r="CS8" s="43"/>
      <c r="CT8" s="147"/>
      <c r="CU8" s="147"/>
      <c r="CV8" s="147"/>
      <c r="CW8" s="147"/>
      <c r="CX8" s="147"/>
      <c r="CY8" s="147"/>
      <c r="CZ8" s="147"/>
      <c r="DA8" s="147"/>
      <c r="DB8" s="147"/>
      <c r="DC8" s="147"/>
      <c r="DD8" s="147"/>
      <c r="DE8" s="147"/>
      <c r="DF8" s="147"/>
      <c r="DG8" s="147"/>
      <c r="DH8" s="43"/>
      <c r="DI8" s="43"/>
      <c r="DJ8" s="43"/>
      <c r="DK8" s="43"/>
      <c r="DL8" s="43"/>
    </row>
    <row r="9" spans="2:116" ht="15.95" customHeight="1">
      <c r="B9" s="829">
        <v>2</v>
      </c>
      <c r="C9" s="830"/>
      <c r="D9" s="830"/>
      <c r="E9" s="831"/>
      <c r="F9" s="829" t="str">
        <f>IF(ISBLANK('U-17選手権(１枚目)'!F12),"",'U-17選手権(１枚目)'!F12)</f>
        <v/>
      </c>
      <c r="G9" s="830"/>
      <c r="H9" s="830"/>
      <c r="I9" s="831"/>
      <c r="J9" s="22"/>
      <c r="K9" s="23"/>
      <c r="L9" s="835" t="str">
        <f>IF(ISBLANK('U-17選手権(１枚目)'!L12),"",'U-17選手権(１枚目)'!L12)</f>
        <v/>
      </c>
      <c r="M9" s="835"/>
      <c r="N9" s="835"/>
      <c r="O9" s="835"/>
      <c r="P9" s="835"/>
      <c r="Q9" s="835"/>
      <c r="R9" s="835"/>
      <c r="S9" s="835"/>
      <c r="T9" s="835"/>
      <c r="U9" s="835"/>
      <c r="V9" s="835"/>
      <c r="W9" s="835"/>
      <c r="X9" s="23"/>
      <c r="Y9" s="24"/>
      <c r="Z9" s="829" t="str">
        <f>IF(ISBLANK('U-17選手権(１枚目)'!Z12),"",'U-17選手権(１枚目)'!Z12)</f>
        <v/>
      </c>
      <c r="AA9" s="830"/>
      <c r="AB9" s="830"/>
      <c r="AC9" s="831"/>
      <c r="AD9" s="829">
        <v>32</v>
      </c>
      <c r="AE9" s="830"/>
      <c r="AF9" s="830"/>
      <c r="AG9" s="831"/>
      <c r="AH9" s="829" t="str">
        <f>IF(ISBLANK('U-17選手権(１枚目)'!AM12),"",'U-17選手権(１枚目)'!AM12)</f>
        <v/>
      </c>
      <c r="AI9" s="830"/>
      <c r="AJ9" s="830"/>
      <c r="AK9" s="831"/>
      <c r="AL9" s="22"/>
      <c r="AM9" s="23"/>
      <c r="AN9" s="835" t="str">
        <f>IF(ISBLANK('U-17選手権(１枚目)'!AS12),"",'U-17選手権(１枚目)'!AS12)</f>
        <v/>
      </c>
      <c r="AO9" s="835"/>
      <c r="AP9" s="835"/>
      <c r="AQ9" s="835"/>
      <c r="AR9" s="835"/>
      <c r="AS9" s="835"/>
      <c r="AT9" s="835"/>
      <c r="AU9" s="835"/>
      <c r="AV9" s="835"/>
      <c r="AW9" s="835"/>
      <c r="AX9" s="835"/>
      <c r="AY9" s="835"/>
      <c r="AZ9" s="23"/>
      <c r="BA9" s="24"/>
      <c r="BB9" s="829" t="str">
        <f>IF(ISBLANK('U-17選手権(１枚目)'!BG12),"",'U-17選手権(１枚目)'!BG12)</f>
        <v/>
      </c>
      <c r="BC9" s="830"/>
      <c r="BD9" s="830"/>
      <c r="BE9" s="831"/>
      <c r="BI9" s="43"/>
      <c r="BJ9" s="43"/>
      <c r="BK9" s="43"/>
      <c r="BL9" s="43"/>
      <c r="BM9" s="43"/>
      <c r="BN9" s="43"/>
      <c r="BO9" s="43"/>
      <c r="BP9" s="43"/>
      <c r="BQ9" s="43"/>
      <c r="BR9" s="147"/>
      <c r="BS9" s="147"/>
      <c r="BT9" s="147"/>
      <c r="BU9" s="147"/>
      <c r="BV9" s="147"/>
      <c r="BW9" s="147"/>
      <c r="BX9" s="147"/>
      <c r="BY9" s="147"/>
      <c r="BZ9" s="147"/>
      <c r="CA9" s="147"/>
      <c r="CB9" s="147"/>
      <c r="CC9" s="147"/>
      <c r="CD9" s="147"/>
      <c r="CE9" s="147"/>
      <c r="CF9" s="43"/>
      <c r="CG9" s="43"/>
      <c r="CH9" s="43"/>
      <c r="CI9" s="43"/>
      <c r="CJ9" s="43"/>
      <c r="CK9" s="43"/>
      <c r="CL9" s="43"/>
      <c r="CM9" s="43"/>
      <c r="CN9" s="43"/>
      <c r="CO9" s="43"/>
      <c r="CP9" s="43"/>
      <c r="CQ9" s="43"/>
      <c r="CR9" s="43"/>
      <c r="CS9" s="43"/>
      <c r="CT9" s="147"/>
      <c r="CU9" s="147"/>
      <c r="CV9" s="147"/>
      <c r="CW9" s="147"/>
      <c r="CX9" s="147"/>
      <c r="CY9" s="147"/>
      <c r="CZ9" s="147"/>
      <c r="DA9" s="147"/>
      <c r="DB9" s="147"/>
      <c r="DC9" s="147"/>
      <c r="DD9" s="147"/>
      <c r="DE9" s="147"/>
      <c r="DF9" s="147"/>
      <c r="DG9" s="147"/>
      <c r="DH9" s="43"/>
      <c r="DI9" s="43"/>
      <c r="DJ9" s="43"/>
      <c r="DK9" s="43"/>
      <c r="DL9" s="43"/>
    </row>
    <row r="10" spans="2:116" ht="15.95" customHeight="1">
      <c r="B10" s="829">
        <v>3</v>
      </c>
      <c r="C10" s="830"/>
      <c r="D10" s="830"/>
      <c r="E10" s="831"/>
      <c r="F10" s="829" t="str">
        <f>IF(ISBLANK('U-17選手権(１枚目)'!F13),"",'U-17選手権(１枚目)'!F13)</f>
        <v/>
      </c>
      <c r="G10" s="830"/>
      <c r="H10" s="830"/>
      <c r="I10" s="831"/>
      <c r="J10" s="22"/>
      <c r="K10" s="23"/>
      <c r="L10" s="835" t="str">
        <f>IF(ISBLANK('U-17選手権(１枚目)'!L13),"",'U-17選手権(１枚目)'!L13)</f>
        <v/>
      </c>
      <c r="M10" s="835"/>
      <c r="N10" s="835"/>
      <c r="O10" s="835"/>
      <c r="P10" s="835"/>
      <c r="Q10" s="835"/>
      <c r="R10" s="835"/>
      <c r="S10" s="835"/>
      <c r="T10" s="835"/>
      <c r="U10" s="835"/>
      <c r="V10" s="835"/>
      <c r="W10" s="835"/>
      <c r="X10" s="23"/>
      <c r="Y10" s="24"/>
      <c r="Z10" s="829" t="str">
        <f>IF(ISBLANK('U-17選手権(１枚目)'!Z13),"",'U-17選手権(１枚目)'!Z13)</f>
        <v/>
      </c>
      <c r="AA10" s="830"/>
      <c r="AB10" s="830"/>
      <c r="AC10" s="831"/>
      <c r="AD10" s="829">
        <v>33</v>
      </c>
      <c r="AE10" s="830"/>
      <c r="AF10" s="830"/>
      <c r="AG10" s="831"/>
      <c r="AH10" s="829" t="str">
        <f>IF(ISBLANK('U-17選手権(１枚目)'!AM13),"",'U-17選手権(１枚目)'!AM13)</f>
        <v/>
      </c>
      <c r="AI10" s="830"/>
      <c r="AJ10" s="830"/>
      <c r="AK10" s="831"/>
      <c r="AL10" s="22"/>
      <c r="AM10" s="23"/>
      <c r="AN10" s="835" t="str">
        <f>IF(ISBLANK('U-17選手権(１枚目)'!AS13),"",'U-17選手権(１枚目)'!AS13)</f>
        <v/>
      </c>
      <c r="AO10" s="835"/>
      <c r="AP10" s="835"/>
      <c r="AQ10" s="835"/>
      <c r="AR10" s="835"/>
      <c r="AS10" s="835"/>
      <c r="AT10" s="835"/>
      <c r="AU10" s="835"/>
      <c r="AV10" s="835"/>
      <c r="AW10" s="835"/>
      <c r="AX10" s="835"/>
      <c r="AY10" s="835"/>
      <c r="AZ10" s="23"/>
      <c r="BA10" s="24"/>
      <c r="BB10" s="829" t="str">
        <f>IF(ISBLANK('U-17選手権(１枚目)'!BG13),"",'U-17選手権(１枚目)'!BG13)</f>
        <v/>
      </c>
      <c r="BC10" s="830"/>
      <c r="BD10" s="830"/>
      <c r="BE10" s="831"/>
      <c r="BI10" s="43"/>
      <c r="BJ10" s="43"/>
      <c r="BK10" s="43"/>
      <c r="BL10" s="43"/>
      <c r="BM10" s="43"/>
      <c r="BN10" s="43"/>
      <c r="BO10" s="43"/>
      <c r="BP10" s="43"/>
      <c r="BQ10" s="43"/>
      <c r="BR10" s="147"/>
      <c r="BS10" s="147"/>
      <c r="BT10" s="147"/>
      <c r="BU10" s="147"/>
      <c r="BV10" s="147"/>
      <c r="BW10" s="147"/>
      <c r="BX10" s="147"/>
      <c r="BY10" s="147"/>
      <c r="BZ10" s="147"/>
      <c r="CA10" s="147"/>
      <c r="CB10" s="147"/>
      <c r="CC10" s="147"/>
      <c r="CD10" s="147"/>
      <c r="CE10" s="147"/>
      <c r="CF10" s="43"/>
      <c r="CG10" s="43"/>
      <c r="CH10" s="43"/>
      <c r="CI10" s="43"/>
      <c r="CJ10" s="43"/>
      <c r="CK10" s="43"/>
      <c r="CL10" s="43"/>
      <c r="CM10" s="43"/>
      <c r="CN10" s="43"/>
      <c r="CO10" s="43"/>
      <c r="CP10" s="43"/>
      <c r="CQ10" s="43"/>
      <c r="CR10" s="43"/>
      <c r="CS10" s="43"/>
      <c r="CT10" s="147"/>
      <c r="CU10" s="147"/>
      <c r="CV10" s="147"/>
      <c r="CW10" s="147"/>
      <c r="CX10" s="147"/>
      <c r="CY10" s="147"/>
      <c r="CZ10" s="147"/>
      <c r="DA10" s="147"/>
      <c r="DB10" s="147"/>
      <c r="DC10" s="147"/>
      <c r="DD10" s="147"/>
      <c r="DE10" s="147"/>
      <c r="DF10" s="147"/>
      <c r="DG10" s="147"/>
      <c r="DH10" s="43"/>
      <c r="DI10" s="43"/>
      <c r="DJ10" s="43"/>
      <c r="DK10" s="43"/>
      <c r="DL10" s="43"/>
    </row>
    <row r="11" spans="2:116" ht="15.95" customHeight="1">
      <c r="B11" s="829">
        <v>4</v>
      </c>
      <c r="C11" s="830"/>
      <c r="D11" s="830"/>
      <c r="E11" s="831"/>
      <c r="F11" s="829" t="str">
        <f>IF(ISBLANK('U-17選手権(１枚目)'!F14),"",'U-17選手権(１枚目)'!F14)</f>
        <v/>
      </c>
      <c r="G11" s="830"/>
      <c r="H11" s="830"/>
      <c r="I11" s="831"/>
      <c r="J11" s="22"/>
      <c r="K11" s="23"/>
      <c r="L11" s="835" t="str">
        <f>IF(ISBLANK('U-17選手権(１枚目)'!L14),"",'U-17選手権(１枚目)'!L14)</f>
        <v/>
      </c>
      <c r="M11" s="835"/>
      <c r="N11" s="835"/>
      <c r="O11" s="835"/>
      <c r="P11" s="835"/>
      <c r="Q11" s="835"/>
      <c r="R11" s="835"/>
      <c r="S11" s="835"/>
      <c r="T11" s="835"/>
      <c r="U11" s="835"/>
      <c r="V11" s="835"/>
      <c r="W11" s="835"/>
      <c r="X11" s="23"/>
      <c r="Y11" s="24"/>
      <c r="Z11" s="829" t="str">
        <f>IF(ISBLANK('U-17選手権(１枚目)'!Z14),"",'U-17選手権(１枚目)'!Z14)</f>
        <v/>
      </c>
      <c r="AA11" s="830"/>
      <c r="AB11" s="830"/>
      <c r="AC11" s="831"/>
      <c r="AD11" s="829">
        <v>34</v>
      </c>
      <c r="AE11" s="830"/>
      <c r="AF11" s="830"/>
      <c r="AG11" s="831"/>
      <c r="AH11" s="829" t="str">
        <f>IF(ISBLANK('U-17選手権(１枚目)'!AM14),"",'U-17選手権(１枚目)'!AM14)</f>
        <v/>
      </c>
      <c r="AI11" s="830"/>
      <c r="AJ11" s="830"/>
      <c r="AK11" s="831"/>
      <c r="AL11" s="22"/>
      <c r="AM11" s="23"/>
      <c r="AN11" s="835" t="str">
        <f>IF(ISBLANK('U-17選手権(１枚目)'!AS14),"",'U-17選手権(１枚目)'!AS14)</f>
        <v/>
      </c>
      <c r="AO11" s="835"/>
      <c r="AP11" s="835"/>
      <c r="AQ11" s="835"/>
      <c r="AR11" s="835"/>
      <c r="AS11" s="835"/>
      <c r="AT11" s="835"/>
      <c r="AU11" s="835"/>
      <c r="AV11" s="835"/>
      <c r="AW11" s="835"/>
      <c r="AX11" s="835"/>
      <c r="AY11" s="835"/>
      <c r="AZ11" s="23"/>
      <c r="BA11" s="24"/>
      <c r="BB11" s="829" t="str">
        <f>IF(ISBLANK('U-17選手権(１枚目)'!BG14),"",'U-17選手権(１枚目)'!BG14)</f>
        <v/>
      </c>
      <c r="BC11" s="830"/>
      <c r="BD11" s="830"/>
      <c r="BE11" s="831"/>
      <c r="BF11" s="25"/>
      <c r="BI11" s="43"/>
      <c r="BJ11" s="43"/>
      <c r="BK11" s="43"/>
      <c r="BL11" s="43"/>
      <c r="BM11" s="43"/>
      <c r="BN11" s="43"/>
      <c r="BO11" s="43"/>
      <c r="BP11" s="43"/>
      <c r="BQ11" s="43"/>
      <c r="BR11" s="147"/>
      <c r="BS11" s="147"/>
      <c r="BT11" s="147"/>
      <c r="BU11" s="147"/>
      <c r="BV11" s="147"/>
      <c r="BW11" s="147"/>
      <c r="BX11" s="147"/>
      <c r="BY11" s="147"/>
      <c r="BZ11" s="147"/>
      <c r="CA11" s="147"/>
      <c r="CB11" s="147"/>
      <c r="CC11" s="147"/>
      <c r="CD11" s="147"/>
      <c r="CE11" s="147"/>
      <c r="CF11" s="43"/>
      <c r="CG11" s="43"/>
      <c r="CH11" s="43"/>
      <c r="CI11" s="43"/>
      <c r="CJ11" s="43"/>
      <c r="CK11" s="43"/>
      <c r="CL11" s="43"/>
      <c r="CM11" s="43"/>
      <c r="CN11" s="43"/>
      <c r="CO11" s="43"/>
      <c r="CP11" s="43"/>
      <c r="CQ11" s="43"/>
      <c r="CR11" s="43"/>
      <c r="CS11" s="43"/>
      <c r="CT11" s="147"/>
      <c r="CU11" s="147"/>
      <c r="CV11" s="147"/>
      <c r="CW11" s="147"/>
      <c r="CX11" s="147"/>
      <c r="CY11" s="147"/>
      <c r="CZ11" s="147"/>
      <c r="DA11" s="147"/>
      <c r="DB11" s="147"/>
      <c r="DC11" s="147"/>
      <c r="DD11" s="147"/>
      <c r="DE11" s="147"/>
      <c r="DF11" s="147"/>
      <c r="DG11" s="147"/>
      <c r="DH11" s="43"/>
      <c r="DI11" s="43"/>
      <c r="DJ11" s="43"/>
      <c r="DK11" s="43"/>
      <c r="DL11" s="43"/>
    </row>
    <row r="12" spans="2:116" ht="15.95" customHeight="1">
      <c r="B12" s="829">
        <v>5</v>
      </c>
      <c r="C12" s="830"/>
      <c r="D12" s="830"/>
      <c r="E12" s="831"/>
      <c r="F12" s="829" t="str">
        <f>IF(ISBLANK('U-17選手権(１枚目)'!F15),"",'U-17選手権(１枚目)'!F15)</f>
        <v/>
      </c>
      <c r="G12" s="830"/>
      <c r="H12" s="830"/>
      <c r="I12" s="831"/>
      <c r="J12" s="22"/>
      <c r="K12" s="23"/>
      <c r="L12" s="835" t="str">
        <f>IF(ISBLANK('U-17選手権(１枚目)'!L15),"",'U-17選手権(１枚目)'!L15)</f>
        <v/>
      </c>
      <c r="M12" s="835"/>
      <c r="N12" s="835"/>
      <c r="O12" s="835"/>
      <c r="P12" s="835"/>
      <c r="Q12" s="835"/>
      <c r="R12" s="835"/>
      <c r="S12" s="835"/>
      <c r="T12" s="835"/>
      <c r="U12" s="835"/>
      <c r="V12" s="835"/>
      <c r="W12" s="835"/>
      <c r="X12" s="23"/>
      <c r="Y12" s="24"/>
      <c r="Z12" s="829" t="str">
        <f>IF(ISBLANK('U-17選手権(１枚目)'!Z15),"",'U-17選手権(１枚目)'!Z15)</f>
        <v/>
      </c>
      <c r="AA12" s="830"/>
      <c r="AB12" s="830"/>
      <c r="AC12" s="831"/>
      <c r="AD12" s="829">
        <v>35</v>
      </c>
      <c r="AE12" s="830"/>
      <c r="AF12" s="830"/>
      <c r="AG12" s="831"/>
      <c r="AH12" s="829" t="str">
        <f>IF(ISBLANK('U-17選手権(１枚目)'!AM15),"",'U-17選手権(１枚目)'!AM15)</f>
        <v/>
      </c>
      <c r="AI12" s="830"/>
      <c r="AJ12" s="830"/>
      <c r="AK12" s="831"/>
      <c r="AL12" s="22"/>
      <c r="AM12" s="23"/>
      <c r="AN12" s="835" t="str">
        <f>IF(ISBLANK('U-17選手権(１枚目)'!AS15),"",'U-17選手権(１枚目)'!AS15)</f>
        <v/>
      </c>
      <c r="AO12" s="835"/>
      <c r="AP12" s="835"/>
      <c r="AQ12" s="835"/>
      <c r="AR12" s="835"/>
      <c r="AS12" s="835"/>
      <c r="AT12" s="835"/>
      <c r="AU12" s="835"/>
      <c r="AV12" s="835"/>
      <c r="AW12" s="835"/>
      <c r="AX12" s="835"/>
      <c r="AY12" s="835"/>
      <c r="AZ12" s="23"/>
      <c r="BA12" s="24"/>
      <c r="BB12" s="829" t="str">
        <f>IF(ISBLANK('U-17選手権(１枚目)'!BG15),"",'U-17選手権(１枚目)'!BG15)</f>
        <v/>
      </c>
      <c r="BC12" s="830"/>
      <c r="BD12" s="830"/>
      <c r="BE12" s="831"/>
      <c r="BI12" s="43"/>
      <c r="BJ12" s="43"/>
      <c r="BK12" s="43"/>
      <c r="BL12" s="43"/>
      <c r="BM12" s="43"/>
      <c r="BN12" s="43"/>
      <c r="BO12" s="43"/>
      <c r="BP12" s="43"/>
      <c r="BQ12" s="43"/>
      <c r="BR12" s="147"/>
      <c r="BS12" s="147"/>
      <c r="BT12" s="147"/>
      <c r="BU12" s="147"/>
      <c r="BV12" s="147"/>
      <c r="BW12" s="147"/>
      <c r="BX12" s="147"/>
      <c r="BY12" s="147"/>
      <c r="BZ12" s="147"/>
      <c r="CA12" s="147"/>
      <c r="CB12" s="147"/>
      <c r="CC12" s="147"/>
      <c r="CD12" s="147"/>
      <c r="CE12" s="147"/>
      <c r="CF12" s="43"/>
      <c r="CG12" s="43"/>
      <c r="CH12" s="43"/>
      <c r="CI12" s="43"/>
      <c r="CJ12" s="43"/>
      <c r="CK12" s="43"/>
      <c r="CL12" s="43"/>
      <c r="CM12" s="43"/>
      <c r="CN12" s="43"/>
      <c r="CO12" s="43"/>
      <c r="CP12" s="43"/>
      <c r="CQ12" s="43"/>
      <c r="CR12" s="43"/>
      <c r="CS12" s="43"/>
      <c r="CT12" s="147"/>
      <c r="CU12" s="147"/>
      <c r="CV12" s="147"/>
      <c r="CW12" s="147"/>
      <c r="CX12" s="147"/>
      <c r="CY12" s="147"/>
      <c r="CZ12" s="147"/>
      <c r="DA12" s="147"/>
      <c r="DB12" s="147"/>
      <c r="DC12" s="147"/>
      <c r="DD12" s="147"/>
      <c r="DE12" s="147"/>
      <c r="DF12" s="147"/>
      <c r="DG12" s="147"/>
      <c r="DH12" s="43"/>
      <c r="DI12" s="43"/>
      <c r="DJ12" s="43"/>
      <c r="DK12" s="43"/>
      <c r="DL12" s="43"/>
    </row>
    <row r="13" spans="2:116" ht="15.95" customHeight="1">
      <c r="B13" s="829">
        <v>6</v>
      </c>
      <c r="C13" s="830"/>
      <c r="D13" s="830"/>
      <c r="E13" s="831"/>
      <c r="F13" s="829" t="str">
        <f>IF(ISBLANK('U-17選手権(１枚目)'!F16),"",'U-17選手権(１枚目)'!F16)</f>
        <v/>
      </c>
      <c r="G13" s="830"/>
      <c r="H13" s="830"/>
      <c r="I13" s="831"/>
      <c r="J13" s="22"/>
      <c r="K13" s="23"/>
      <c r="L13" s="835" t="str">
        <f>IF(ISBLANK('U-17選手権(１枚目)'!L16),"",'U-17選手権(１枚目)'!L16)</f>
        <v/>
      </c>
      <c r="M13" s="835"/>
      <c r="N13" s="835"/>
      <c r="O13" s="835"/>
      <c r="P13" s="835"/>
      <c r="Q13" s="835"/>
      <c r="R13" s="835"/>
      <c r="S13" s="835"/>
      <c r="T13" s="835"/>
      <c r="U13" s="835"/>
      <c r="V13" s="835"/>
      <c r="W13" s="835"/>
      <c r="X13" s="23"/>
      <c r="Y13" s="24"/>
      <c r="Z13" s="829" t="str">
        <f>IF(ISBLANK('U-17選手権(１枚目)'!Z16),"",'U-17選手権(１枚目)'!Z16)</f>
        <v/>
      </c>
      <c r="AA13" s="830"/>
      <c r="AB13" s="830"/>
      <c r="AC13" s="831"/>
      <c r="AD13" s="829">
        <v>36</v>
      </c>
      <c r="AE13" s="830"/>
      <c r="AF13" s="830"/>
      <c r="AG13" s="831"/>
      <c r="AH13" s="829" t="str">
        <f>IF(ISBLANK('U-17選手権(１枚目)'!AM16),"",'U-17選手権(１枚目)'!AM16)</f>
        <v/>
      </c>
      <c r="AI13" s="830"/>
      <c r="AJ13" s="830"/>
      <c r="AK13" s="831"/>
      <c r="AL13" s="22"/>
      <c r="AM13" s="23"/>
      <c r="AN13" s="835" t="str">
        <f>IF(ISBLANK('U-17選手権(１枚目)'!AS16),"",'U-17選手権(１枚目)'!AS16)</f>
        <v/>
      </c>
      <c r="AO13" s="835"/>
      <c r="AP13" s="835"/>
      <c r="AQ13" s="835"/>
      <c r="AR13" s="835"/>
      <c r="AS13" s="835"/>
      <c r="AT13" s="835"/>
      <c r="AU13" s="835"/>
      <c r="AV13" s="835"/>
      <c r="AW13" s="835"/>
      <c r="AX13" s="835"/>
      <c r="AY13" s="835"/>
      <c r="AZ13" s="23"/>
      <c r="BA13" s="24"/>
      <c r="BB13" s="829" t="str">
        <f>IF(ISBLANK('U-17選手権(１枚目)'!BG16),"",'U-17選手権(１枚目)'!BG16)</f>
        <v/>
      </c>
      <c r="BC13" s="830"/>
      <c r="BD13" s="830"/>
      <c r="BE13" s="831"/>
      <c r="BI13" s="43"/>
      <c r="BJ13" s="43"/>
      <c r="BK13" s="43"/>
      <c r="BL13" s="43"/>
      <c r="BM13" s="43"/>
      <c r="BN13" s="43"/>
      <c r="BO13" s="43"/>
      <c r="BP13" s="43"/>
      <c r="BQ13" s="43"/>
      <c r="BR13" s="147"/>
      <c r="BS13" s="147"/>
      <c r="BT13" s="147"/>
      <c r="BU13" s="147"/>
      <c r="BV13" s="147"/>
      <c r="BW13" s="147"/>
      <c r="BX13" s="147"/>
      <c r="BY13" s="147"/>
      <c r="BZ13" s="147"/>
      <c r="CA13" s="147"/>
      <c r="CB13" s="147"/>
      <c r="CC13" s="147"/>
      <c r="CD13" s="147"/>
      <c r="CE13" s="147"/>
      <c r="CF13" s="43"/>
      <c r="CG13" s="43"/>
      <c r="CH13" s="43"/>
      <c r="CI13" s="43"/>
      <c r="CJ13" s="43"/>
      <c r="CK13" s="43"/>
      <c r="CL13" s="43"/>
      <c r="CM13" s="43"/>
      <c r="CN13" s="43"/>
      <c r="CO13" s="43"/>
      <c r="CP13" s="43"/>
      <c r="CQ13" s="43"/>
      <c r="CR13" s="43"/>
      <c r="CS13" s="43"/>
      <c r="CT13" s="147"/>
      <c r="CU13" s="147"/>
      <c r="CV13" s="147"/>
      <c r="CW13" s="147"/>
      <c r="CX13" s="147"/>
      <c r="CY13" s="147"/>
      <c r="CZ13" s="147"/>
      <c r="DA13" s="147"/>
      <c r="DB13" s="147"/>
      <c r="DC13" s="147"/>
      <c r="DD13" s="147"/>
      <c r="DE13" s="147"/>
      <c r="DF13" s="147"/>
      <c r="DG13" s="147"/>
      <c r="DH13" s="43"/>
      <c r="DI13" s="43"/>
      <c r="DJ13" s="43"/>
      <c r="DK13" s="43"/>
      <c r="DL13" s="43"/>
    </row>
    <row r="14" spans="2:116" ht="15.95" customHeight="1">
      <c r="B14" s="829">
        <v>7</v>
      </c>
      <c r="C14" s="830"/>
      <c r="D14" s="830"/>
      <c r="E14" s="831"/>
      <c r="F14" s="829" t="str">
        <f>IF(ISBLANK('U-17選手権(１枚目)'!F17),"",'U-17選手権(１枚目)'!F17)</f>
        <v/>
      </c>
      <c r="G14" s="830"/>
      <c r="H14" s="830"/>
      <c r="I14" s="831"/>
      <c r="J14" s="22"/>
      <c r="K14" s="23"/>
      <c r="L14" s="835" t="str">
        <f>IF(ISBLANK('U-17選手権(１枚目)'!L17),"",'U-17選手権(１枚目)'!L17)</f>
        <v/>
      </c>
      <c r="M14" s="835"/>
      <c r="N14" s="835"/>
      <c r="O14" s="835"/>
      <c r="P14" s="835"/>
      <c r="Q14" s="835"/>
      <c r="R14" s="835"/>
      <c r="S14" s="835"/>
      <c r="T14" s="835"/>
      <c r="U14" s="835"/>
      <c r="V14" s="835"/>
      <c r="W14" s="835"/>
      <c r="X14" s="23"/>
      <c r="Y14" s="24"/>
      <c r="Z14" s="829" t="str">
        <f>IF(ISBLANK('U-17選手権(１枚目)'!Z17),"",'U-17選手権(１枚目)'!Z17)</f>
        <v/>
      </c>
      <c r="AA14" s="830"/>
      <c r="AB14" s="830"/>
      <c r="AC14" s="831"/>
      <c r="AD14" s="829">
        <v>37</v>
      </c>
      <c r="AE14" s="830"/>
      <c r="AF14" s="830"/>
      <c r="AG14" s="831"/>
      <c r="AH14" s="829" t="str">
        <f>IF(ISBLANK('U-17選手権(１枚目)'!AM17),"",'U-17選手権(１枚目)'!AM17)</f>
        <v/>
      </c>
      <c r="AI14" s="830"/>
      <c r="AJ14" s="830"/>
      <c r="AK14" s="831"/>
      <c r="AL14" s="22"/>
      <c r="AM14" s="23"/>
      <c r="AN14" s="835" t="str">
        <f>IF(ISBLANK('U-17選手権(１枚目)'!AS17),"",'U-17選手権(１枚目)'!AS17)</f>
        <v/>
      </c>
      <c r="AO14" s="835"/>
      <c r="AP14" s="835"/>
      <c r="AQ14" s="835"/>
      <c r="AR14" s="835"/>
      <c r="AS14" s="835"/>
      <c r="AT14" s="835"/>
      <c r="AU14" s="835"/>
      <c r="AV14" s="835"/>
      <c r="AW14" s="835"/>
      <c r="AX14" s="835"/>
      <c r="AY14" s="835"/>
      <c r="AZ14" s="23"/>
      <c r="BA14" s="24"/>
      <c r="BB14" s="829" t="str">
        <f>IF(ISBLANK('U-17選手権(１枚目)'!BG17),"",'U-17選手権(１枚目)'!BG17)</f>
        <v/>
      </c>
      <c r="BC14" s="830"/>
      <c r="BD14" s="830"/>
      <c r="BE14" s="831"/>
      <c r="BI14" s="43"/>
      <c r="BJ14" s="43"/>
      <c r="BK14" s="43"/>
      <c r="BL14" s="43"/>
      <c r="BM14" s="43"/>
      <c r="BN14" s="43"/>
      <c r="BO14" s="43"/>
      <c r="BP14" s="43"/>
      <c r="BQ14" s="43"/>
      <c r="BR14" s="147"/>
      <c r="BS14" s="147"/>
      <c r="BT14" s="147"/>
      <c r="BU14" s="147"/>
      <c r="BV14" s="147"/>
      <c r="BW14" s="147"/>
      <c r="BX14" s="147"/>
      <c r="BY14" s="147"/>
      <c r="BZ14" s="147"/>
      <c r="CA14" s="147"/>
      <c r="CB14" s="147"/>
      <c r="CC14" s="147"/>
      <c r="CD14" s="147"/>
      <c r="CE14" s="147"/>
      <c r="CF14" s="43"/>
      <c r="CG14" s="43"/>
      <c r="CH14" s="43"/>
      <c r="CI14" s="43"/>
      <c r="CJ14" s="43"/>
      <c r="CK14" s="43"/>
      <c r="CL14" s="43"/>
      <c r="CM14" s="43"/>
      <c r="CN14" s="43"/>
      <c r="CO14" s="43"/>
      <c r="CP14" s="43"/>
      <c r="CQ14" s="43"/>
      <c r="CR14" s="43"/>
      <c r="CS14" s="43"/>
      <c r="CT14" s="147"/>
      <c r="CU14" s="147"/>
      <c r="CV14" s="147"/>
      <c r="CW14" s="147"/>
      <c r="CX14" s="147"/>
      <c r="CY14" s="147"/>
      <c r="CZ14" s="147"/>
      <c r="DA14" s="147"/>
      <c r="DB14" s="147"/>
      <c r="DC14" s="147"/>
      <c r="DD14" s="147"/>
      <c r="DE14" s="147"/>
      <c r="DF14" s="147"/>
      <c r="DG14" s="147"/>
      <c r="DH14" s="43"/>
      <c r="DI14" s="43"/>
      <c r="DJ14" s="43"/>
      <c r="DK14" s="43"/>
      <c r="DL14" s="43"/>
    </row>
    <row r="15" spans="2:116" ht="15.95" customHeight="1">
      <c r="B15" s="829">
        <v>8</v>
      </c>
      <c r="C15" s="830"/>
      <c r="D15" s="830"/>
      <c r="E15" s="831"/>
      <c r="F15" s="829" t="str">
        <f>IF(ISBLANK('U-17選手権(１枚目)'!F18),"",'U-17選手権(１枚目)'!F18)</f>
        <v/>
      </c>
      <c r="G15" s="830"/>
      <c r="H15" s="830"/>
      <c r="I15" s="831"/>
      <c r="J15" s="22"/>
      <c r="K15" s="23"/>
      <c r="L15" s="835" t="str">
        <f>IF(ISBLANK('U-17選手権(１枚目)'!L18),"",'U-17選手権(１枚目)'!L18)</f>
        <v/>
      </c>
      <c r="M15" s="835"/>
      <c r="N15" s="835"/>
      <c r="O15" s="835"/>
      <c r="P15" s="835"/>
      <c r="Q15" s="835"/>
      <c r="R15" s="835"/>
      <c r="S15" s="835"/>
      <c r="T15" s="835"/>
      <c r="U15" s="835"/>
      <c r="V15" s="835"/>
      <c r="W15" s="835"/>
      <c r="X15" s="23"/>
      <c r="Y15" s="24"/>
      <c r="Z15" s="829" t="str">
        <f>IF(ISBLANK('U-17選手権(１枚目)'!Z18),"",'U-17選手権(１枚目)'!Z18)</f>
        <v/>
      </c>
      <c r="AA15" s="830"/>
      <c r="AB15" s="830"/>
      <c r="AC15" s="831"/>
      <c r="AD15" s="829">
        <v>38</v>
      </c>
      <c r="AE15" s="830"/>
      <c r="AF15" s="830"/>
      <c r="AG15" s="831"/>
      <c r="AH15" s="829" t="str">
        <f>IF(ISBLANK('U-17選手権(１枚目)'!AM18),"",'U-17選手権(１枚目)'!AM18)</f>
        <v/>
      </c>
      <c r="AI15" s="830"/>
      <c r="AJ15" s="830"/>
      <c r="AK15" s="831"/>
      <c r="AL15" s="22"/>
      <c r="AM15" s="23"/>
      <c r="AN15" s="835" t="str">
        <f>IF(ISBLANK('U-17選手権(１枚目)'!AS18),"",'U-17選手権(１枚目)'!AS18)</f>
        <v/>
      </c>
      <c r="AO15" s="835"/>
      <c r="AP15" s="835"/>
      <c r="AQ15" s="835"/>
      <c r="AR15" s="835"/>
      <c r="AS15" s="835"/>
      <c r="AT15" s="835"/>
      <c r="AU15" s="835"/>
      <c r="AV15" s="835"/>
      <c r="AW15" s="835"/>
      <c r="AX15" s="835"/>
      <c r="AY15" s="835"/>
      <c r="AZ15" s="23"/>
      <c r="BA15" s="24"/>
      <c r="BB15" s="829" t="str">
        <f>IF(ISBLANK('U-17選手権(１枚目)'!BG18),"",'U-17選手権(１枚目)'!BG18)</f>
        <v/>
      </c>
      <c r="BC15" s="830"/>
      <c r="BD15" s="830"/>
      <c r="BE15" s="831"/>
      <c r="BI15" s="43"/>
      <c r="BJ15" s="43"/>
      <c r="BK15" s="43"/>
      <c r="BL15" s="43"/>
      <c r="BM15" s="43"/>
      <c r="BN15" s="43"/>
      <c r="BO15" s="43"/>
      <c r="BP15" s="43"/>
      <c r="BQ15" s="43"/>
      <c r="BR15" s="147"/>
      <c r="BS15" s="147"/>
      <c r="BT15" s="147"/>
      <c r="BU15" s="147"/>
      <c r="BV15" s="147"/>
      <c r="BW15" s="147"/>
      <c r="BX15" s="147"/>
      <c r="BY15" s="147"/>
      <c r="BZ15" s="147"/>
      <c r="CA15" s="147"/>
      <c r="CB15" s="147"/>
      <c r="CC15" s="147"/>
      <c r="CD15" s="147"/>
      <c r="CE15" s="147"/>
      <c r="CF15" s="43"/>
      <c r="CG15" s="43"/>
      <c r="CH15" s="43"/>
      <c r="CI15" s="43"/>
      <c r="CJ15" s="43"/>
      <c r="CK15" s="43"/>
      <c r="CL15" s="43"/>
      <c r="CM15" s="43"/>
      <c r="CN15" s="43"/>
      <c r="CO15" s="43"/>
      <c r="CP15" s="43"/>
      <c r="CQ15" s="43"/>
      <c r="CR15" s="43"/>
      <c r="CS15" s="43"/>
      <c r="CT15" s="147"/>
      <c r="CU15" s="147"/>
      <c r="CV15" s="147"/>
      <c r="CW15" s="147"/>
      <c r="CX15" s="147"/>
      <c r="CY15" s="147"/>
      <c r="CZ15" s="147"/>
      <c r="DA15" s="147"/>
      <c r="DB15" s="147"/>
      <c r="DC15" s="147"/>
      <c r="DD15" s="147"/>
      <c r="DE15" s="147"/>
      <c r="DF15" s="147"/>
      <c r="DG15" s="147"/>
      <c r="DH15" s="43"/>
      <c r="DI15" s="43"/>
      <c r="DJ15" s="43"/>
      <c r="DK15" s="43"/>
      <c r="DL15" s="43"/>
    </row>
    <row r="16" spans="2:116" ht="15.95" customHeight="1">
      <c r="B16" s="829">
        <v>9</v>
      </c>
      <c r="C16" s="830"/>
      <c r="D16" s="830"/>
      <c r="E16" s="831"/>
      <c r="F16" s="829" t="str">
        <f>IF(ISBLANK('U-17選手権(１枚目)'!F19),"",'U-17選手権(１枚目)'!F19)</f>
        <v/>
      </c>
      <c r="G16" s="830"/>
      <c r="H16" s="830"/>
      <c r="I16" s="831"/>
      <c r="J16" s="22"/>
      <c r="K16" s="23"/>
      <c r="L16" s="835" t="str">
        <f>IF(ISBLANK('U-17選手権(１枚目)'!L19),"",'U-17選手権(１枚目)'!L19)</f>
        <v/>
      </c>
      <c r="M16" s="835"/>
      <c r="N16" s="835"/>
      <c r="O16" s="835"/>
      <c r="P16" s="835"/>
      <c r="Q16" s="835"/>
      <c r="R16" s="835"/>
      <c r="S16" s="835"/>
      <c r="T16" s="835"/>
      <c r="U16" s="835"/>
      <c r="V16" s="835"/>
      <c r="W16" s="835"/>
      <c r="X16" s="23"/>
      <c r="Y16" s="24"/>
      <c r="Z16" s="829" t="str">
        <f>IF(ISBLANK('U-17選手権(１枚目)'!Z19),"",'U-17選手権(１枚目)'!Z19)</f>
        <v/>
      </c>
      <c r="AA16" s="830"/>
      <c r="AB16" s="830"/>
      <c r="AC16" s="831"/>
      <c r="AD16" s="829">
        <v>39</v>
      </c>
      <c r="AE16" s="830"/>
      <c r="AF16" s="830"/>
      <c r="AG16" s="831"/>
      <c r="AH16" s="829" t="str">
        <f>IF(ISBLANK('U-17選手権(１枚目)'!AM19),"",'U-17選手権(１枚目)'!AM19)</f>
        <v/>
      </c>
      <c r="AI16" s="830"/>
      <c r="AJ16" s="830"/>
      <c r="AK16" s="831"/>
      <c r="AL16" s="22"/>
      <c r="AM16" s="23"/>
      <c r="AN16" s="835" t="str">
        <f>IF(ISBLANK('U-17選手権(１枚目)'!AS19),"",'U-17選手権(１枚目)'!AS19)</f>
        <v/>
      </c>
      <c r="AO16" s="835"/>
      <c r="AP16" s="835"/>
      <c r="AQ16" s="835"/>
      <c r="AR16" s="835"/>
      <c r="AS16" s="835"/>
      <c r="AT16" s="835"/>
      <c r="AU16" s="835"/>
      <c r="AV16" s="835"/>
      <c r="AW16" s="835"/>
      <c r="AX16" s="835"/>
      <c r="AY16" s="835"/>
      <c r="AZ16" s="23"/>
      <c r="BA16" s="24"/>
      <c r="BB16" s="829" t="str">
        <f>IF(ISBLANK('U-17選手権(１枚目)'!BG19),"",'U-17選手権(１枚目)'!BG19)</f>
        <v/>
      </c>
      <c r="BC16" s="830"/>
      <c r="BD16" s="830"/>
      <c r="BE16" s="831"/>
      <c r="BI16" s="43"/>
      <c r="BJ16" s="43"/>
      <c r="BK16" s="43"/>
      <c r="BL16" s="43"/>
      <c r="BM16" s="43"/>
      <c r="BN16" s="43"/>
      <c r="BO16" s="43"/>
      <c r="BP16" s="43"/>
      <c r="BQ16" s="43"/>
      <c r="BR16" s="147"/>
      <c r="BS16" s="147"/>
      <c r="BT16" s="147"/>
      <c r="BU16" s="147"/>
      <c r="BV16" s="147"/>
      <c r="BW16" s="147"/>
      <c r="BX16" s="147"/>
      <c r="BY16" s="147"/>
      <c r="BZ16" s="147"/>
      <c r="CA16" s="147"/>
      <c r="CB16" s="147"/>
      <c r="CC16" s="147"/>
      <c r="CD16" s="147"/>
      <c r="CE16" s="147"/>
      <c r="CF16" s="43"/>
      <c r="CG16" s="43"/>
      <c r="CH16" s="43"/>
      <c r="CI16" s="43"/>
      <c r="CJ16" s="43"/>
      <c r="CK16" s="43"/>
      <c r="CL16" s="43"/>
      <c r="CM16" s="43"/>
      <c r="CN16" s="43"/>
      <c r="CO16" s="43"/>
      <c r="CP16" s="43"/>
      <c r="CQ16" s="43"/>
      <c r="CR16" s="43"/>
      <c r="CS16" s="43"/>
      <c r="CT16" s="147"/>
      <c r="CU16" s="147"/>
      <c r="CV16" s="147"/>
      <c r="CW16" s="147"/>
      <c r="CX16" s="147"/>
      <c r="CY16" s="147"/>
      <c r="CZ16" s="147"/>
      <c r="DA16" s="147"/>
      <c r="DB16" s="147"/>
      <c r="DC16" s="147"/>
      <c r="DD16" s="147"/>
      <c r="DE16" s="147"/>
      <c r="DF16" s="147"/>
      <c r="DG16" s="147"/>
      <c r="DH16" s="43"/>
      <c r="DI16" s="43"/>
      <c r="DJ16" s="43"/>
      <c r="DK16" s="43"/>
      <c r="DL16" s="43"/>
    </row>
    <row r="17" spans="2:116" ht="15.95" customHeight="1">
      <c r="B17" s="829">
        <v>10</v>
      </c>
      <c r="C17" s="830"/>
      <c r="D17" s="830"/>
      <c r="E17" s="831"/>
      <c r="F17" s="829" t="str">
        <f>IF(ISBLANK('U-17選手権(１枚目)'!F20),"",'U-17選手権(１枚目)'!F20)</f>
        <v/>
      </c>
      <c r="G17" s="830"/>
      <c r="H17" s="830"/>
      <c r="I17" s="831"/>
      <c r="J17" s="22"/>
      <c r="K17" s="23"/>
      <c r="L17" s="835" t="str">
        <f>IF(ISBLANK('U-17選手権(１枚目)'!L20),"",'U-17選手権(１枚目)'!L20)</f>
        <v/>
      </c>
      <c r="M17" s="835"/>
      <c r="N17" s="835"/>
      <c r="O17" s="835"/>
      <c r="P17" s="835"/>
      <c r="Q17" s="835"/>
      <c r="R17" s="835"/>
      <c r="S17" s="835"/>
      <c r="T17" s="835"/>
      <c r="U17" s="835"/>
      <c r="V17" s="835"/>
      <c r="W17" s="835"/>
      <c r="X17" s="23"/>
      <c r="Y17" s="24"/>
      <c r="Z17" s="829" t="str">
        <f>IF(ISBLANK('U-17選手権(１枚目)'!Z20),"",'U-17選手権(１枚目)'!Z20)</f>
        <v/>
      </c>
      <c r="AA17" s="830"/>
      <c r="AB17" s="830"/>
      <c r="AC17" s="831"/>
      <c r="AD17" s="829">
        <v>40</v>
      </c>
      <c r="AE17" s="830"/>
      <c r="AF17" s="830"/>
      <c r="AG17" s="831"/>
      <c r="AH17" s="829" t="str">
        <f>IF(ISBLANK('U-17選手権(１枚目)'!AM20),"",'U-17選手権(１枚目)'!AM20)</f>
        <v/>
      </c>
      <c r="AI17" s="830"/>
      <c r="AJ17" s="830"/>
      <c r="AK17" s="831"/>
      <c r="AL17" s="22"/>
      <c r="AM17" s="23"/>
      <c r="AN17" s="835" t="str">
        <f>IF(ISBLANK('U-17選手権(１枚目)'!AS20),"",'U-17選手権(１枚目)'!AS20)</f>
        <v/>
      </c>
      <c r="AO17" s="835"/>
      <c r="AP17" s="835"/>
      <c r="AQ17" s="835"/>
      <c r="AR17" s="835"/>
      <c r="AS17" s="835"/>
      <c r="AT17" s="835"/>
      <c r="AU17" s="835"/>
      <c r="AV17" s="835"/>
      <c r="AW17" s="835"/>
      <c r="AX17" s="835"/>
      <c r="AY17" s="835"/>
      <c r="AZ17" s="23"/>
      <c r="BA17" s="24"/>
      <c r="BB17" s="829" t="str">
        <f>IF(ISBLANK('U-17選手権(１枚目)'!BG20),"",'U-17選手権(１枚目)'!BG20)</f>
        <v/>
      </c>
      <c r="BC17" s="830"/>
      <c r="BD17" s="830"/>
      <c r="BE17" s="831"/>
      <c r="BI17" s="43"/>
      <c r="BJ17" s="43"/>
      <c r="BK17" s="43"/>
      <c r="BL17" s="43"/>
      <c r="BM17" s="43"/>
      <c r="BN17" s="43"/>
      <c r="BO17" s="43"/>
      <c r="BP17" s="43"/>
      <c r="BQ17" s="43"/>
      <c r="BR17" s="147"/>
      <c r="BS17" s="147"/>
      <c r="BT17" s="147"/>
      <c r="BU17" s="147"/>
      <c r="BV17" s="147"/>
      <c r="BW17" s="147"/>
      <c r="BX17" s="147"/>
      <c r="BY17" s="147"/>
      <c r="BZ17" s="147"/>
      <c r="CA17" s="147"/>
      <c r="CB17" s="147"/>
      <c r="CC17" s="147"/>
      <c r="CD17" s="147"/>
      <c r="CE17" s="147"/>
      <c r="CF17" s="43"/>
      <c r="CG17" s="43"/>
      <c r="CH17" s="43"/>
      <c r="CI17" s="43"/>
      <c r="CJ17" s="43"/>
      <c r="CK17" s="43"/>
      <c r="CL17" s="43"/>
      <c r="CM17" s="43"/>
      <c r="CN17" s="43"/>
      <c r="CO17" s="43"/>
      <c r="CP17" s="43"/>
      <c r="CQ17" s="43"/>
      <c r="CR17" s="43"/>
      <c r="CS17" s="43"/>
      <c r="CT17" s="147"/>
      <c r="CU17" s="147"/>
      <c r="CV17" s="147"/>
      <c r="CW17" s="147"/>
      <c r="CX17" s="147"/>
      <c r="CY17" s="147"/>
      <c r="CZ17" s="147"/>
      <c r="DA17" s="147"/>
      <c r="DB17" s="147"/>
      <c r="DC17" s="147"/>
      <c r="DD17" s="147"/>
      <c r="DE17" s="147"/>
      <c r="DF17" s="147"/>
      <c r="DG17" s="147"/>
      <c r="DH17" s="43"/>
      <c r="DI17" s="43"/>
      <c r="DJ17" s="43"/>
      <c r="DK17" s="43"/>
      <c r="DL17" s="43"/>
    </row>
    <row r="18" spans="2:116" ht="15.95" customHeight="1">
      <c r="B18" s="829">
        <v>11</v>
      </c>
      <c r="C18" s="830"/>
      <c r="D18" s="830"/>
      <c r="E18" s="831"/>
      <c r="F18" s="829" t="str">
        <f>IF(ISBLANK('U-17選手権(１枚目)'!F21),"",'U-17選手権(１枚目)'!F21)</f>
        <v/>
      </c>
      <c r="G18" s="830"/>
      <c r="H18" s="830"/>
      <c r="I18" s="831"/>
      <c r="J18" s="22"/>
      <c r="K18" s="23"/>
      <c r="L18" s="835" t="str">
        <f>IF(ISBLANK('U-17選手権(１枚目)'!L21),"",'U-17選手権(１枚目)'!L21)</f>
        <v/>
      </c>
      <c r="M18" s="835"/>
      <c r="N18" s="835"/>
      <c r="O18" s="835"/>
      <c r="P18" s="835"/>
      <c r="Q18" s="835"/>
      <c r="R18" s="835"/>
      <c r="S18" s="835"/>
      <c r="T18" s="835"/>
      <c r="U18" s="835"/>
      <c r="V18" s="835"/>
      <c r="W18" s="835"/>
      <c r="X18" s="23"/>
      <c r="Y18" s="24"/>
      <c r="Z18" s="829" t="str">
        <f>IF(ISBLANK('U-17選手権(１枚目)'!Z21),"",'U-17選手権(１枚目)'!Z21)</f>
        <v/>
      </c>
      <c r="AA18" s="830"/>
      <c r="AB18" s="830"/>
      <c r="AC18" s="831"/>
      <c r="AD18" s="829">
        <v>41</v>
      </c>
      <c r="AE18" s="830"/>
      <c r="AF18" s="830"/>
      <c r="AG18" s="831"/>
      <c r="AH18" s="829" t="str">
        <f>IF(ISBLANK('U-17選手権(１枚目)'!AM21),"",'U-17選手権(１枚目)'!AM21)</f>
        <v/>
      </c>
      <c r="AI18" s="830"/>
      <c r="AJ18" s="830"/>
      <c r="AK18" s="831"/>
      <c r="AL18" s="22"/>
      <c r="AM18" s="23"/>
      <c r="AN18" s="835" t="str">
        <f>IF(ISBLANK('U-17選手権(１枚目)'!AS21),"",'U-17選手権(１枚目)'!AS21)</f>
        <v/>
      </c>
      <c r="AO18" s="835"/>
      <c r="AP18" s="835"/>
      <c r="AQ18" s="835"/>
      <c r="AR18" s="835"/>
      <c r="AS18" s="835"/>
      <c r="AT18" s="835"/>
      <c r="AU18" s="835"/>
      <c r="AV18" s="835"/>
      <c r="AW18" s="835"/>
      <c r="AX18" s="835"/>
      <c r="AY18" s="835"/>
      <c r="AZ18" s="23"/>
      <c r="BA18" s="24"/>
      <c r="BB18" s="829" t="str">
        <f>IF(ISBLANK('U-17選手権(１枚目)'!BG21),"",'U-17選手権(１枚目)'!BG21)</f>
        <v/>
      </c>
      <c r="BC18" s="830"/>
      <c r="BD18" s="830"/>
      <c r="BE18" s="831"/>
      <c r="BI18" s="43"/>
      <c r="BJ18" s="43"/>
      <c r="BK18" s="43"/>
      <c r="BL18" s="43"/>
      <c r="BM18" s="43"/>
      <c r="BN18" s="43"/>
      <c r="BO18" s="43"/>
      <c r="BP18" s="43"/>
      <c r="BQ18" s="43"/>
      <c r="BR18" s="147"/>
      <c r="BS18" s="147"/>
      <c r="BT18" s="147"/>
      <c r="BU18" s="147"/>
      <c r="BV18" s="147"/>
      <c r="BW18" s="147"/>
      <c r="BX18" s="147"/>
      <c r="BY18" s="147"/>
      <c r="BZ18" s="147"/>
      <c r="CA18" s="147"/>
      <c r="CB18" s="147"/>
      <c r="CC18" s="147"/>
      <c r="CD18" s="147"/>
      <c r="CE18" s="147"/>
      <c r="CF18" s="43"/>
      <c r="CG18" s="43"/>
      <c r="CH18" s="43"/>
      <c r="CI18" s="43"/>
      <c r="CJ18" s="43"/>
      <c r="CK18" s="43"/>
      <c r="CL18" s="43"/>
      <c r="CM18" s="43"/>
      <c r="CN18" s="43"/>
      <c r="CO18" s="43"/>
      <c r="CP18" s="43"/>
      <c r="CQ18" s="43"/>
      <c r="CR18" s="43"/>
      <c r="CS18" s="43"/>
      <c r="CT18" s="147"/>
      <c r="CU18" s="147"/>
      <c r="CV18" s="147"/>
      <c r="CW18" s="147"/>
      <c r="CX18" s="147"/>
      <c r="CY18" s="147"/>
      <c r="CZ18" s="147"/>
      <c r="DA18" s="147"/>
      <c r="DB18" s="147"/>
      <c r="DC18" s="147"/>
      <c r="DD18" s="147"/>
      <c r="DE18" s="147"/>
      <c r="DF18" s="147"/>
      <c r="DG18" s="147"/>
      <c r="DH18" s="43"/>
      <c r="DI18" s="43"/>
      <c r="DJ18" s="43"/>
      <c r="DK18" s="43"/>
      <c r="DL18" s="43"/>
    </row>
    <row r="19" spans="2:116" ht="15.95" customHeight="1">
      <c r="B19" s="829">
        <v>12</v>
      </c>
      <c r="C19" s="830"/>
      <c r="D19" s="830"/>
      <c r="E19" s="831"/>
      <c r="F19" s="829" t="str">
        <f>IF(ISBLANK('U-17選手権(１枚目)'!F22),"",'U-17選手権(１枚目)'!F22)</f>
        <v/>
      </c>
      <c r="G19" s="830"/>
      <c r="H19" s="830"/>
      <c r="I19" s="831"/>
      <c r="J19" s="22"/>
      <c r="K19" s="23"/>
      <c r="L19" s="835" t="str">
        <f>IF(ISBLANK('U-17選手権(１枚目)'!L22),"",'U-17選手権(１枚目)'!L22)</f>
        <v/>
      </c>
      <c r="M19" s="835"/>
      <c r="N19" s="835"/>
      <c r="O19" s="835"/>
      <c r="P19" s="835"/>
      <c r="Q19" s="835"/>
      <c r="R19" s="835"/>
      <c r="S19" s="835"/>
      <c r="T19" s="835"/>
      <c r="U19" s="835"/>
      <c r="V19" s="835"/>
      <c r="W19" s="835"/>
      <c r="X19" s="23"/>
      <c r="Y19" s="24"/>
      <c r="Z19" s="829" t="str">
        <f>IF(ISBLANK('U-17選手権(１枚目)'!Z22),"",'U-17選手権(１枚目)'!Z22)</f>
        <v/>
      </c>
      <c r="AA19" s="830"/>
      <c r="AB19" s="830"/>
      <c r="AC19" s="831"/>
      <c r="AD19" s="829">
        <v>42</v>
      </c>
      <c r="AE19" s="830"/>
      <c r="AF19" s="830"/>
      <c r="AG19" s="831"/>
      <c r="AH19" s="829" t="str">
        <f>IF(ISBLANK('U-17選手権(１枚目)'!AM22),"",'U-17選手権(１枚目)'!AM22)</f>
        <v/>
      </c>
      <c r="AI19" s="830"/>
      <c r="AJ19" s="830"/>
      <c r="AK19" s="831"/>
      <c r="AL19" s="22"/>
      <c r="AM19" s="23"/>
      <c r="AN19" s="835" t="str">
        <f>IF(ISBLANK('U-17選手権(１枚目)'!AS22),"",'U-17選手権(１枚目)'!AS22)</f>
        <v/>
      </c>
      <c r="AO19" s="835"/>
      <c r="AP19" s="835"/>
      <c r="AQ19" s="835"/>
      <c r="AR19" s="835"/>
      <c r="AS19" s="835"/>
      <c r="AT19" s="835"/>
      <c r="AU19" s="835"/>
      <c r="AV19" s="835"/>
      <c r="AW19" s="835"/>
      <c r="AX19" s="835"/>
      <c r="AY19" s="835"/>
      <c r="AZ19" s="23"/>
      <c r="BA19" s="24"/>
      <c r="BB19" s="829" t="str">
        <f>IF(ISBLANK('U-17選手権(１枚目)'!BG22),"",'U-17選手権(１枚目)'!BG22)</f>
        <v/>
      </c>
      <c r="BC19" s="830"/>
      <c r="BD19" s="830"/>
      <c r="BE19" s="831"/>
      <c r="BI19" s="43"/>
      <c r="BJ19" s="43"/>
      <c r="BK19" s="43"/>
      <c r="BL19" s="43"/>
      <c r="BM19" s="43"/>
      <c r="BN19" s="43"/>
      <c r="BO19" s="43"/>
      <c r="BP19" s="43"/>
      <c r="BQ19" s="43"/>
      <c r="BR19" s="147"/>
      <c r="BS19" s="147"/>
      <c r="BT19" s="147"/>
      <c r="BU19" s="147"/>
      <c r="BV19" s="147"/>
      <c r="BW19" s="147"/>
      <c r="BX19" s="147"/>
      <c r="BY19" s="147"/>
      <c r="BZ19" s="147"/>
      <c r="CA19" s="147"/>
      <c r="CB19" s="147"/>
      <c r="CC19" s="147"/>
      <c r="CD19" s="147"/>
      <c r="CE19" s="147"/>
      <c r="CF19" s="43"/>
      <c r="CG19" s="43"/>
      <c r="CH19" s="43"/>
      <c r="CI19" s="43"/>
      <c r="CJ19" s="43"/>
      <c r="CK19" s="43"/>
      <c r="CL19" s="43"/>
      <c r="CM19" s="43"/>
      <c r="CN19" s="43"/>
      <c r="CO19" s="43"/>
      <c r="CP19" s="43"/>
      <c r="CQ19" s="43"/>
      <c r="CR19" s="43"/>
      <c r="CS19" s="43"/>
      <c r="CT19" s="147"/>
      <c r="CU19" s="147"/>
      <c r="CV19" s="147"/>
      <c r="CW19" s="147"/>
      <c r="CX19" s="147"/>
      <c r="CY19" s="147"/>
      <c r="CZ19" s="147"/>
      <c r="DA19" s="147"/>
      <c r="DB19" s="147"/>
      <c r="DC19" s="147"/>
      <c r="DD19" s="147"/>
      <c r="DE19" s="147"/>
      <c r="DF19" s="147"/>
      <c r="DG19" s="147"/>
      <c r="DH19" s="43"/>
      <c r="DI19" s="43"/>
      <c r="DJ19" s="43"/>
      <c r="DK19" s="43"/>
      <c r="DL19" s="43"/>
    </row>
    <row r="20" spans="2:116" ht="15.95" customHeight="1">
      <c r="B20" s="829">
        <v>13</v>
      </c>
      <c r="C20" s="830"/>
      <c r="D20" s="830"/>
      <c r="E20" s="831"/>
      <c r="F20" s="829" t="str">
        <f>IF(ISBLANK('U-17選手権(１枚目)'!F23),"",'U-17選手権(１枚目)'!F23)</f>
        <v/>
      </c>
      <c r="G20" s="830"/>
      <c r="H20" s="830"/>
      <c r="I20" s="831"/>
      <c r="J20" s="22"/>
      <c r="K20" s="23"/>
      <c r="L20" s="835" t="str">
        <f>IF(ISBLANK('U-17選手権(１枚目)'!L23),"",'U-17選手権(１枚目)'!L23)</f>
        <v/>
      </c>
      <c r="M20" s="835"/>
      <c r="N20" s="835"/>
      <c r="O20" s="835"/>
      <c r="P20" s="835"/>
      <c r="Q20" s="835"/>
      <c r="R20" s="835"/>
      <c r="S20" s="835"/>
      <c r="T20" s="835"/>
      <c r="U20" s="835"/>
      <c r="V20" s="835"/>
      <c r="W20" s="835"/>
      <c r="X20" s="23"/>
      <c r="Y20" s="24"/>
      <c r="Z20" s="829" t="str">
        <f>IF(ISBLANK('U-17選手権(１枚目)'!Z23),"",'U-17選手権(１枚目)'!Z23)</f>
        <v/>
      </c>
      <c r="AA20" s="830"/>
      <c r="AB20" s="830"/>
      <c r="AC20" s="831"/>
      <c r="AD20" s="829">
        <v>43</v>
      </c>
      <c r="AE20" s="830"/>
      <c r="AF20" s="830"/>
      <c r="AG20" s="831"/>
      <c r="AH20" s="829" t="str">
        <f>IF(ISBLANK('U-17選手権(１枚目)'!AM23),"",'U-17選手権(１枚目)'!AM23)</f>
        <v/>
      </c>
      <c r="AI20" s="830"/>
      <c r="AJ20" s="830"/>
      <c r="AK20" s="831"/>
      <c r="AL20" s="22"/>
      <c r="AM20" s="23"/>
      <c r="AN20" s="835" t="str">
        <f>IF(ISBLANK('U-17選手権(１枚目)'!AS23),"",'U-17選手権(１枚目)'!AS23)</f>
        <v/>
      </c>
      <c r="AO20" s="835"/>
      <c r="AP20" s="835"/>
      <c r="AQ20" s="835"/>
      <c r="AR20" s="835"/>
      <c r="AS20" s="835"/>
      <c r="AT20" s="835"/>
      <c r="AU20" s="835"/>
      <c r="AV20" s="835"/>
      <c r="AW20" s="835"/>
      <c r="AX20" s="835"/>
      <c r="AY20" s="835"/>
      <c r="AZ20" s="23"/>
      <c r="BA20" s="24"/>
      <c r="BB20" s="829" t="str">
        <f>IF(ISBLANK('U-17選手権(１枚目)'!BG23),"",'U-17選手権(１枚目)'!BG23)</f>
        <v/>
      </c>
      <c r="BC20" s="830"/>
      <c r="BD20" s="830"/>
      <c r="BE20" s="831"/>
      <c r="BI20" s="43"/>
      <c r="BJ20" s="43"/>
      <c r="BK20" s="43"/>
      <c r="BL20" s="43"/>
      <c r="BM20" s="43"/>
      <c r="BN20" s="43"/>
      <c r="BO20" s="43"/>
      <c r="BP20" s="43"/>
      <c r="BQ20" s="43"/>
      <c r="BR20" s="147"/>
      <c r="BS20" s="147"/>
      <c r="BT20" s="147"/>
      <c r="BU20" s="147"/>
      <c r="BV20" s="147"/>
      <c r="BW20" s="147"/>
      <c r="BX20" s="147"/>
      <c r="BY20" s="147"/>
      <c r="BZ20" s="147"/>
      <c r="CA20" s="147"/>
      <c r="CB20" s="147"/>
      <c r="CC20" s="147"/>
      <c r="CD20" s="147"/>
      <c r="CE20" s="147"/>
      <c r="CF20" s="43"/>
      <c r="CG20" s="43"/>
      <c r="CH20" s="43"/>
      <c r="CI20" s="43"/>
      <c r="CJ20" s="43"/>
      <c r="CK20" s="43"/>
      <c r="CL20" s="43"/>
      <c r="CM20" s="43"/>
      <c r="CN20" s="43"/>
      <c r="CO20" s="43"/>
      <c r="CP20" s="43"/>
      <c r="CQ20" s="43"/>
      <c r="CR20" s="43"/>
      <c r="CS20" s="43"/>
      <c r="CT20" s="147"/>
      <c r="CU20" s="147"/>
      <c r="CV20" s="147"/>
      <c r="CW20" s="147"/>
      <c r="CX20" s="147"/>
      <c r="CY20" s="147"/>
      <c r="CZ20" s="147"/>
      <c r="DA20" s="147"/>
      <c r="DB20" s="147"/>
      <c r="DC20" s="147"/>
      <c r="DD20" s="147"/>
      <c r="DE20" s="147"/>
      <c r="DF20" s="147"/>
      <c r="DG20" s="147"/>
      <c r="DH20" s="43"/>
      <c r="DI20" s="43"/>
      <c r="DJ20" s="43"/>
      <c r="DK20" s="43"/>
      <c r="DL20" s="43"/>
    </row>
    <row r="21" spans="2:116" ht="15.95" customHeight="1">
      <c r="B21" s="829">
        <v>14</v>
      </c>
      <c r="C21" s="830"/>
      <c r="D21" s="830"/>
      <c r="E21" s="831"/>
      <c r="F21" s="829" t="str">
        <f>IF(ISBLANK('U-17選手権(１枚目)'!F24),"",'U-17選手権(１枚目)'!F24)</f>
        <v/>
      </c>
      <c r="G21" s="830"/>
      <c r="H21" s="830"/>
      <c r="I21" s="831"/>
      <c r="J21" s="22"/>
      <c r="K21" s="23"/>
      <c r="L21" s="835" t="str">
        <f>IF(ISBLANK('U-17選手権(１枚目)'!L24),"",'U-17選手権(１枚目)'!L24)</f>
        <v/>
      </c>
      <c r="M21" s="835"/>
      <c r="N21" s="835"/>
      <c r="O21" s="835"/>
      <c r="P21" s="835"/>
      <c r="Q21" s="835"/>
      <c r="R21" s="835"/>
      <c r="S21" s="835"/>
      <c r="T21" s="835"/>
      <c r="U21" s="835"/>
      <c r="V21" s="835"/>
      <c r="W21" s="835"/>
      <c r="X21" s="23"/>
      <c r="Y21" s="24"/>
      <c r="Z21" s="829" t="str">
        <f>IF(ISBLANK('U-17選手権(１枚目)'!Z24),"",'U-17選手権(１枚目)'!Z24)</f>
        <v/>
      </c>
      <c r="AA21" s="830"/>
      <c r="AB21" s="830"/>
      <c r="AC21" s="831"/>
      <c r="AD21" s="829">
        <v>44</v>
      </c>
      <c r="AE21" s="830"/>
      <c r="AF21" s="830"/>
      <c r="AG21" s="831"/>
      <c r="AH21" s="829" t="str">
        <f>IF(ISBLANK('U-17選手権(１枚目)'!AM24),"",'U-17選手権(１枚目)'!AM24)</f>
        <v/>
      </c>
      <c r="AI21" s="830"/>
      <c r="AJ21" s="830"/>
      <c r="AK21" s="831"/>
      <c r="AL21" s="22"/>
      <c r="AM21" s="23"/>
      <c r="AN21" s="835" t="str">
        <f>IF(ISBLANK('U-17選手権(１枚目)'!AS24),"",'U-17選手権(１枚目)'!AS24)</f>
        <v/>
      </c>
      <c r="AO21" s="835"/>
      <c r="AP21" s="835"/>
      <c r="AQ21" s="835"/>
      <c r="AR21" s="835"/>
      <c r="AS21" s="835"/>
      <c r="AT21" s="835"/>
      <c r="AU21" s="835"/>
      <c r="AV21" s="835"/>
      <c r="AW21" s="835"/>
      <c r="AX21" s="835"/>
      <c r="AY21" s="835"/>
      <c r="AZ21" s="23"/>
      <c r="BA21" s="24"/>
      <c r="BB21" s="829" t="str">
        <f>IF(ISBLANK('U-17選手権(１枚目)'!BG24),"",'U-17選手権(１枚目)'!BG24)</f>
        <v/>
      </c>
      <c r="BC21" s="830"/>
      <c r="BD21" s="830"/>
      <c r="BE21" s="831"/>
      <c r="BI21" s="43"/>
      <c r="BJ21" s="43"/>
      <c r="BK21" s="43"/>
      <c r="BL21" s="43"/>
      <c r="BM21" s="43"/>
      <c r="BN21" s="43"/>
      <c r="BO21" s="43"/>
      <c r="BP21" s="43"/>
      <c r="BQ21" s="43"/>
      <c r="BR21" s="147"/>
      <c r="BS21" s="147"/>
      <c r="BT21" s="147"/>
      <c r="BU21" s="147"/>
      <c r="BV21" s="147"/>
      <c r="BW21" s="147"/>
      <c r="BX21" s="147"/>
      <c r="BY21" s="147"/>
      <c r="BZ21" s="147"/>
      <c r="CA21" s="147"/>
      <c r="CB21" s="147"/>
      <c r="CC21" s="147"/>
      <c r="CD21" s="147"/>
      <c r="CE21" s="147"/>
      <c r="CF21" s="43"/>
      <c r="CG21" s="43"/>
      <c r="CH21" s="43"/>
      <c r="CI21" s="43"/>
      <c r="CJ21" s="43"/>
      <c r="CK21" s="43"/>
      <c r="CL21" s="43"/>
      <c r="CM21" s="43"/>
      <c r="CN21" s="43"/>
      <c r="CO21" s="43"/>
      <c r="CP21" s="43"/>
      <c r="CQ21" s="43"/>
      <c r="CR21" s="43"/>
      <c r="CS21" s="43"/>
      <c r="CT21" s="147"/>
      <c r="CU21" s="147"/>
      <c r="CV21" s="147"/>
      <c r="CW21" s="147"/>
      <c r="CX21" s="147"/>
      <c r="CY21" s="147"/>
      <c r="CZ21" s="147"/>
      <c r="DA21" s="147"/>
      <c r="DB21" s="147"/>
      <c r="DC21" s="147"/>
      <c r="DD21" s="147"/>
      <c r="DE21" s="147"/>
      <c r="DF21" s="147"/>
      <c r="DG21" s="147"/>
      <c r="DH21" s="43"/>
      <c r="DI21" s="43"/>
      <c r="DJ21" s="43"/>
      <c r="DK21" s="43"/>
      <c r="DL21" s="43"/>
    </row>
    <row r="22" spans="2:116" ht="15.95" customHeight="1">
      <c r="B22" s="829">
        <v>15</v>
      </c>
      <c r="C22" s="830"/>
      <c r="D22" s="830"/>
      <c r="E22" s="831"/>
      <c r="F22" s="829" t="str">
        <f>IF(ISBLANK('U-17選手権(１枚目)'!F25),"",'U-17選手権(１枚目)'!F25)</f>
        <v/>
      </c>
      <c r="G22" s="830"/>
      <c r="H22" s="830"/>
      <c r="I22" s="831"/>
      <c r="J22" s="22"/>
      <c r="K22" s="23"/>
      <c r="L22" s="835" t="str">
        <f>IF(ISBLANK('U-17選手権(１枚目)'!L25),"",'U-17選手権(１枚目)'!L25)</f>
        <v/>
      </c>
      <c r="M22" s="835"/>
      <c r="N22" s="835"/>
      <c r="O22" s="835"/>
      <c r="P22" s="835"/>
      <c r="Q22" s="835"/>
      <c r="R22" s="835"/>
      <c r="S22" s="835"/>
      <c r="T22" s="835"/>
      <c r="U22" s="835"/>
      <c r="V22" s="835"/>
      <c r="W22" s="835"/>
      <c r="X22" s="23"/>
      <c r="Y22" s="24"/>
      <c r="Z22" s="829" t="str">
        <f>IF(ISBLANK('U-17選手権(１枚目)'!Z25),"",'U-17選手権(１枚目)'!Z25)</f>
        <v/>
      </c>
      <c r="AA22" s="830"/>
      <c r="AB22" s="830"/>
      <c r="AC22" s="831"/>
      <c r="AD22" s="829">
        <v>45</v>
      </c>
      <c r="AE22" s="830"/>
      <c r="AF22" s="830"/>
      <c r="AG22" s="831"/>
      <c r="AH22" s="829" t="str">
        <f>IF(ISBLANK('U-17選手権(１枚目)'!AM25),"",'U-17選手権(１枚目)'!AM25)</f>
        <v/>
      </c>
      <c r="AI22" s="830"/>
      <c r="AJ22" s="830"/>
      <c r="AK22" s="831"/>
      <c r="AL22" s="22"/>
      <c r="AM22" s="23"/>
      <c r="AN22" s="835" t="str">
        <f>IF(ISBLANK('U-17選手権(１枚目)'!AS25),"",'U-17選手権(１枚目)'!AS25)</f>
        <v/>
      </c>
      <c r="AO22" s="835"/>
      <c r="AP22" s="835"/>
      <c r="AQ22" s="835"/>
      <c r="AR22" s="835"/>
      <c r="AS22" s="835"/>
      <c r="AT22" s="835"/>
      <c r="AU22" s="835"/>
      <c r="AV22" s="835"/>
      <c r="AW22" s="835"/>
      <c r="AX22" s="835"/>
      <c r="AY22" s="835"/>
      <c r="AZ22" s="23"/>
      <c r="BA22" s="24"/>
      <c r="BB22" s="829" t="str">
        <f>IF(ISBLANK('U-17選手権(１枚目)'!BG25),"",'U-17選手権(１枚目)'!BG25)</f>
        <v/>
      </c>
      <c r="BC22" s="830"/>
      <c r="BD22" s="830"/>
      <c r="BE22" s="831"/>
      <c r="BI22" s="43"/>
      <c r="BJ22" s="43"/>
      <c r="BK22" s="43"/>
      <c r="BL22" s="43"/>
      <c r="BM22" s="43"/>
      <c r="BN22" s="43"/>
      <c r="BO22" s="43"/>
      <c r="BP22" s="43"/>
      <c r="BQ22" s="43"/>
      <c r="BR22" s="147"/>
      <c r="BS22" s="147"/>
      <c r="BT22" s="147"/>
      <c r="BU22" s="147"/>
      <c r="BV22" s="147"/>
      <c r="BW22" s="147"/>
      <c r="BX22" s="147"/>
      <c r="BY22" s="147"/>
      <c r="BZ22" s="147"/>
      <c r="CA22" s="147"/>
      <c r="CB22" s="147"/>
      <c r="CC22" s="147"/>
      <c r="CD22" s="147"/>
      <c r="CE22" s="147"/>
      <c r="CF22" s="43"/>
      <c r="CG22" s="43"/>
      <c r="CH22" s="43"/>
      <c r="CI22" s="43"/>
      <c r="CJ22" s="43"/>
      <c r="CK22" s="43"/>
      <c r="CL22" s="43"/>
      <c r="CM22" s="43"/>
      <c r="CN22" s="43"/>
      <c r="CO22" s="43"/>
      <c r="CP22" s="43"/>
      <c r="CQ22" s="43"/>
      <c r="CR22" s="43"/>
      <c r="CS22" s="43"/>
      <c r="CT22" s="147"/>
      <c r="CU22" s="147"/>
      <c r="CV22" s="147"/>
      <c r="CW22" s="147"/>
      <c r="CX22" s="147"/>
      <c r="CY22" s="147"/>
      <c r="CZ22" s="147"/>
      <c r="DA22" s="147"/>
      <c r="DB22" s="147"/>
      <c r="DC22" s="147"/>
      <c r="DD22" s="147"/>
      <c r="DE22" s="147"/>
      <c r="DF22" s="147"/>
      <c r="DG22" s="147"/>
      <c r="DH22" s="43"/>
      <c r="DI22" s="43"/>
      <c r="DJ22" s="43"/>
      <c r="DK22" s="43"/>
      <c r="DL22" s="43"/>
    </row>
    <row r="23" spans="2:116" ht="15.95" customHeight="1">
      <c r="B23" s="829">
        <v>16</v>
      </c>
      <c r="C23" s="830"/>
      <c r="D23" s="830"/>
      <c r="E23" s="831"/>
      <c r="F23" s="829" t="str">
        <f>IF(ISBLANK('U-17選手権(１枚目)'!F26),"",'U-17選手権(１枚目)'!F26)</f>
        <v/>
      </c>
      <c r="G23" s="830"/>
      <c r="H23" s="830"/>
      <c r="I23" s="831"/>
      <c r="J23" s="22"/>
      <c r="K23" s="23"/>
      <c r="L23" s="835" t="str">
        <f>IF(ISBLANK('U-17選手権(１枚目)'!L26),"",'U-17選手権(１枚目)'!L26)</f>
        <v/>
      </c>
      <c r="M23" s="835"/>
      <c r="N23" s="835"/>
      <c r="O23" s="835"/>
      <c r="P23" s="835"/>
      <c r="Q23" s="835"/>
      <c r="R23" s="835"/>
      <c r="S23" s="835"/>
      <c r="T23" s="835"/>
      <c r="U23" s="835"/>
      <c r="V23" s="835"/>
      <c r="W23" s="835"/>
      <c r="X23" s="23"/>
      <c r="Y23" s="24"/>
      <c r="Z23" s="829" t="str">
        <f>IF(ISBLANK('U-17選手権(１枚目)'!Z26),"",'U-17選手権(１枚目)'!Z26)</f>
        <v/>
      </c>
      <c r="AA23" s="830"/>
      <c r="AB23" s="830"/>
      <c r="AC23" s="831"/>
      <c r="AD23" s="829">
        <v>46</v>
      </c>
      <c r="AE23" s="830"/>
      <c r="AF23" s="830"/>
      <c r="AG23" s="831"/>
      <c r="AH23" s="829" t="str">
        <f>IF(ISBLANK('U-17選手権(１枚目)'!AM26),"",'U-17選手権(１枚目)'!AM26)</f>
        <v/>
      </c>
      <c r="AI23" s="830"/>
      <c r="AJ23" s="830"/>
      <c r="AK23" s="831"/>
      <c r="AL23" s="22"/>
      <c r="AM23" s="23"/>
      <c r="AN23" s="835" t="str">
        <f>IF(ISBLANK('U-17選手権(１枚目)'!AS26),"",'U-17選手権(１枚目)'!AS26)</f>
        <v/>
      </c>
      <c r="AO23" s="835"/>
      <c r="AP23" s="835"/>
      <c r="AQ23" s="835"/>
      <c r="AR23" s="835"/>
      <c r="AS23" s="835"/>
      <c r="AT23" s="835"/>
      <c r="AU23" s="835"/>
      <c r="AV23" s="835"/>
      <c r="AW23" s="835"/>
      <c r="AX23" s="835"/>
      <c r="AY23" s="835"/>
      <c r="AZ23" s="23"/>
      <c r="BA23" s="24"/>
      <c r="BB23" s="829" t="str">
        <f>IF(ISBLANK('U-17選手権(１枚目)'!BG26),"",'U-17選手権(１枚目)'!BG26)</f>
        <v/>
      </c>
      <c r="BC23" s="830"/>
      <c r="BD23" s="830"/>
      <c r="BE23" s="831"/>
      <c r="BI23" s="43"/>
      <c r="BJ23" s="43"/>
      <c r="BK23" s="43"/>
      <c r="BL23" s="43"/>
      <c r="BM23" s="43"/>
      <c r="BN23" s="43"/>
      <c r="BO23" s="43"/>
      <c r="BP23" s="43"/>
      <c r="BQ23" s="43"/>
      <c r="BR23" s="147"/>
      <c r="BS23" s="147"/>
      <c r="BT23" s="147"/>
      <c r="BU23" s="147"/>
      <c r="BV23" s="147"/>
      <c r="BW23" s="147"/>
      <c r="BX23" s="147"/>
      <c r="BY23" s="147"/>
      <c r="BZ23" s="147"/>
      <c r="CA23" s="147"/>
      <c r="CB23" s="147"/>
      <c r="CC23" s="147"/>
      <c r="CD23" s="147"/>
      <c r="CE23" s="147"/>
      <c r="CF23" s="43"/>
      <c r="CG23" s="43"/>
      <c r="CH23" s="43"/>
      <c r="CI23" s="43"/>
      <c r="CJ23" s="43"/>
      <c r="CK23" s="43"/>
      <c r="CL23" s="43"/>
      <c r="CM23" s="43"/>
      <c r="CN23" s="43"/>
      <c r="CO23" s="43"/>
      <c r="CP23" s="43"/>
      <c r="CQ23" s="43"/>
      <c r="CR23" s="43"/>
      <c r="CS23" s="43"/>
      <c r="CT23" s="147"/>
      <c r="CU23" s="147"/>
      <c r="CV23" s="147"/>
      <c r="CW23" s="147"/>
      <c r="CX23" s="147"/>
      <c r="CY23" s="147"/>
      <c r="CZ23" s="147"/>
      <c r="DA23" s="147"/>
      <c r="DB23" s="147"/>
      <c r="DC23" s="147"/>
      <c r="DD23" s="147"/>
      <c r="DE23" s="147"/>
      <c r="DF23" s="147"/>
      <c r="DG23" s="147"/>
      <c r="DH23" s="43"/>
      <c r="DI23" s="43"/>
      <c r="DJ23" s="43"/>
      <c r="DK23" s="43"/>
      <c r="DL23" s="43"/>
    </row>
    <row r="24" spans="2:116" ht="15.95" customHeight="1">
      <c r="B24" s="829">
        <v>17</v>
      </c>
      <c r="C24" s="830"/>
      <c r="D24" s="830"/>
      <c r="E24" s="831"/>
      <c r="F24" s="829" t="str">
        <f>IF(ISBLANK('U-17選手権(１枚目)'!F27),"",'U-17選手権(１枚目)'!F27)</f>
        <v/>
      </c>
      <c r="G24" s="830"/>
      <c r="H24" s="830"/>
      <c r="I24" s="831"/>
      <c r="J24" s="22"/>
      <c r="K24" s="23"/>
      <c r="L24" s="835" t="str">
        <f>IF(ISBLANK('U-17選手権(１枚目)'!L27),"",'U-17選手権(１枚目)'!L27)</f>
        <v/>
      </c>
      <c r="M24" s="835"/>
      <c r="N24" s="835"/>
      <c r="O24" s="835"/>
      <c r="P24" s="835"/>
      <c r="Q24" s="835"/>
      <c r="R24" s="835"/>
      <c r="S24" s="835"/>
      <c r="T24" s="835"/>
      <c r="U24" s="835"/>
      <c r="V24" s="835"/>
      <c r="W24" s="835"/>
      <c r="X24" s="23"/>
      <c r="Y24" s="24"/>
      <c r="Z24" s="829" t="str">
        <f>IF(ISBLANK('U-17選手権(１枚目)'!Z27),"",'U-17選手権(１枚目)'!Z27)</f>
        <v/>
      </c>
      <c r="AA24" s="830"/>
      <c r="AB24" s="830"/>
      <c r="AC24" s="831"/>
      <c r="AD24" s="829">
        <v>47</v>
      </c>
      <c r="AE24" s="830"/>
      <c r="AF24" s="830"/>
      <c r="AG24" s="831"/>
      <c r="AH24" s="829" t="str">
        <f>IF(ISBLANK('U-17選手権(１枚目)'!AM27),"",'U-17選手権(１枚目)'!AM27)</f>
        <v/>
      </c>
      <c r="AI24" s="830"/>
      <c r="AJ24" s="830"/>
      <c r="AK24" s="831"/>
      <c r="AL24" s="22"/>
      <c r="AM24" s="23"/>
      <c r="AN24" s="835" t="str">
        <f>IF(ISBLANK('U-17選手権(１枚目)'!AS27),"",'U-17選手権(１枚目)'!AS27)</f>
        <v/>
      </c>
      <c r="AO24" s="835"/>
      <c r="AP24" s="835"/>
      <c r="AQ24" s="835"/>
      <c r="AR24" s="835"/>
      <c r="AS24" s="835"/>
      <c r="AT24" s="835"/>
      <c r="AU24" s="835"/>
      <c r="AV24" s="835"/>
      <c r="AW24" s="835"/>
      <c r="AX24" s="835"/>
      <c r="AY24" s="835"/>
      <c r="AZ24" s="23"/>
      <c r="BA24" s="24"/>
      <c r="BB24" s="829" t="str">
        <f>IF(ISBLANK('U-17選手権(１枚目)'!BG27),"",'U-17選手権(１枚目)'!BG27)</f>
        <v/>
      </c>
      <c r="BC24" s="830"/>
      <c r="BD24" s="830"/>
      <c r="BE24" s="831"/>
      <c r="BI24" s="43"/>
      <c r="BJ24" s="43"/>
      <c r="BK24" s="43"/>
      <c r="BL24" s="43"/>
      <c r="BM24" s="43"/>
      <c r="BN24" s="43"/>
      <c r="BO24" s="43"/>
      <c r="BP24" s="43"/>
      <c r="BQ24" s="43"/>
      <c r="BR24" s="147"/>
      <c r="BS24" s="147"/>
      <c r="BT24" s="147"/>
      <c r="BU24" s="147"/>
      <c r="BV24" s="147"/>
      <c r="BW24" s="147"/>
      <c r="BX24" s="147"/>
      <c r="BY24" s="147"/>
      <c r="BZ24" s="147"/>
      <c r="CA24" s="147"/>
      <c r="CB24" s="147"/>
      <c r="CC24" s="147"/>
      <c r="CD24" s="147"/>
      <c r="CE24" s="147"/>
      <c r="CF24" s="43"/>
      <c r="CG24" s="43"/>
      <c r="CH24" s="43"/>
      <c r="CI24" s="43"/>
      <c r="CJ24" s="43"/>
      <c r="CK24" s="43"/>
      <c r="CL24" s="43"/>
      <c r="CM24" s="43"/>
      <c r="CN24" s="43"/>
      <c r="CO24" s="43"/>
      <c r="CP24" s="43"/>
      <c r="CQ24" s="43"/>
      <c r="CR24" s="43"/>
      <c r="CS24" s="43"/>
      <c r="CT24" s="147"/>
      <c r="CU24" s="147"/>
      <c r="CV24" s="147"/>
      <c r="CW24" s="147"/>
      <c r="CX24" s="147"/>
      <c r="CY24" s="147"/>
      <c r="CZ24" s="147"/>
      <c r="DA24" s="147"/>
      <c r="DB24" s="147"/>
      <c r="DC24" s="147"/>
      <c r="DD24" s="147"/>
      <c r="DE24" s="147"/>
      <c r="DF24" s="147"/>
      <c r="DG24" s="147"/>
      <c r="DH24" s="43"/>
      <c r="DI24" s="43"/>
      <c r="DJ24" s="43"/>
      <c r="DK24" s="43"/>
      <c r="DL24" s="43"/>
    </row>
    <row r="25" spans="2:116" ht="15.95" customHeight="1">
      <c r="B25" s="829">
        <v>18</v>
      </c>
      <c r="C25" s="830"/>
      <c r="D25" s="830"/>
      <c r="E25" s="831"/>
      <c r="F25" s="829" t="str">
        <f>IF(ISBLANK('U-17選手権(１枚目)'!F28),"",'U-17選手権(１枚目)'!F28)</f>
        <v/>
      </c>
      <c r="G25" s="830"/>
      <c r="H25" s="830"/>
      <c r="I25" s="831"/>
      <c r="J25" s="22"/>
      <c r="K25" s="23"/>
      <c r="L25" s="835" t="str">
        <f>IF(ISBLANK('U-17選手権(１枚目)'!L28),"",'U-17選手権(１枚目)'!L28)</f>
        <v/>
      </c>
      <c r="M25" s="835"/>
      <c r="N25" s="835"/>
      <c r="O25" s="835"/>
      <c r="P25" s="835"/>
      <c r="Q25" s="835"/>
      <c r="R25" s="835"/>
      <c r="S25" s="835"/>
      <c r="T25" s="835"/>
      <c r="U25" s="835"/>
      <c r="V25" s="835"/>
      <c r="W25" s="835"/>
      <c r="X25" s="23"/>
      <c r="Y25" s="24"/>
      <c r="Z25" s="829" t="str">
        <f>IF(ISBLANK('U-17選手権(１枚目)'!Z28),"",'U-17選手権(１枚目)'!Z28)</f>
        <v/>
      </c>
      <c r="AA25" s="830"/>
      <c r="AB25" s="830"/>
      <c r="AC25" s="831"/>
      <c r="AD25" s="829">
        <v>48</v>
      </c>
      <c r="AE25" s="830"/>
      <c r="AF25" s="830"/>
      <c r="AG25" s="831"/>
      <c r="AH25" s="829" t="str">
        <f>IF(ISBLANK('U-17選手権(１枚目)'!AM28),"",'U-17選手権(１枚目)'!AM28)</f>
        <v/>
      </c>
      <c r="AI25" s="830"/>
      <c r="AJ25" s="830"/>
      <c r="AK25" s="831"/>
      <c r="AL25" s="22"/>
      <c r="AM25" s="23"/>
      <c r="AN25" s="835" t="str">
        <f>IF(ISBLANK('U-17選手権(１枚目)'!AS28),"",'U-17選手権(１枚目)'!AS28)</f>
        <v/>
      </c>
      <c r="AO25" s="835"/>
      <c r="AP25" s="835"/>
      <c r="AQ25" s="835"/>
      <c r="AR25" s="835"/>
      <c r="AS25" s="835"/>
      <c r="AT25" s="835"/>
      <c r="AU25" s="835"/>
      <c r="AV25" s="835"/>
      <c r="AW25" s="835"/>
      <c r="AX25" s="835"/>
      <c r="AY25" s="835"/>
      <c r="AZ25" s="23"/>
      <c r="BA25" s="24"/>
      <c r="BB25" s="829" t="str">
        <f>IF(ISBLANK('U-17選手権(１枚目)'!BG28),"",'U-17選手権(１枚目)'!BG28)</f>
        <v/>
      </c>
      <c r="BC25" s="830"/>
      <c r="BD25" s="830"/>
      <c r="BE25" s="831"/>
      <c r="BI25" s="43"/>
      <c r="BJ25" s="43"/>
      <c r="BK25" s="43"/>
      <c r="BL25" s="43"/>
      <c r="BM25" s="43"/>
      <c r="BN25" s="43"/>
      <c r="BO25" s="43"/>
      <c r="BP25" s="43"/>
      <c r="BQ25" s="43"/>
      <c r="BR25" s="147"/>
      <c r="BS25" s="147"/>
      <c r="BT25" s="147"/>
      <c r="BU25" s="147"/>
      <c r="BV25" s="147"/>
      <c r="BW25" s="147"/>
      <c r="BX25" s="147"/>
      <c r="BY25" s="147"/>
      <c r="BZ25" s="147"/>
      <c r="CA25" s="147"/>
      <c r="CB25" s="147"/>
      <c r="CC25" s="147"/>
      <c r="CD25" s="147"/>
      <c r="CE25" s="147"/>
      <c r="CF25" s="43"/>
      <c r="CG25" s="43"/>
      <c r="CH25" s="43"/>
      <c r="CI25" s="43"/>
      <c r="CJ25" s="43"/>
      <c r="CK25" s="43"/>
      <c r="CL25" s="43"/>
      <c r="CM25" s="43"/>
      <c r="CN25" s="43"/>
      <c r="CO25" s="43"/>
      <c r="CP25" s="43"/>
      <c r="CQ25" s="43"/>
      <c r="CR25" s="43"/>
      <c r="CS25" s="43"/>
      <c r="CT25" s="147"/>
      <c r="CU25" s="147"/>
      <c r="CV25" s="147"/>
      <c r="CW25" s="147"/>
      <c r="CX25" s="147"/>
      <c r="CY25" s="147"/>
      <c r="CZ25" s="147"/>
      <c r="DA25" s="147"/>
      <c r="DB25" s="147"/>
      <c r="DC25" s="147"/>
      <c r="DD25" s="147"/>
      <c r="DE25" s="147"/>
      <c r="DF25" s="147"/>
      <c r="DG25" s="147"/>
      <c r="DH25" s="43"/>
      <c r="DI25" s="43"/>
      <c r="DJ25" s="43"/>
      <c r="DK25" s="43"/>
      <c r="DL25" s="43"/>
    </row>
    <row r="26" spans="2:116" ht="15.95" customHeight="1">
      <c r="B26" s="829">
        <v>19</v>
      </c>
      <c r="C26" s="830"/>
      <c r="D26" s="830"/>
      <c r="E26" s="831"/>
      <c r="F26" s="829" t="str">
        <f>IF(ISBLANK('U-17選手権(１枚目)'!F29),"",'U-17選手権(１枚目)'!F29)</f>
        <v/>
      </c>
      <c r="G26" s="830"/>
      <c r="H26" s="830"/>
      <c r="I26" s="831"/>
      <c r="J26" s="22"/>
      <c r="K26" s="23"/>
      <c r="L26" s="835" t="str">
        <f>IF(ISBLANK('U-17選手権(１枚目)'!L29),"",'U-17選手権(１枚目)'!L29)</f>
        <v/>
      </c>
      <c r="M26" s="835"/>
      <c r="N26" s="835"/>
      <c r="O26" s="835"/>
      <c r="P26" s="835"/>
      <c r="Q26" s="835"/>
      <c r="R26" s="835"/>
      <c r="S26" s="835"/>
      <c r="T26" s="835"/>
      <c r="U26" s="835"/>
      <c r="V26" s="835"/>
      <c r="W26" s="835"/>
      <c r="X26" s="23"/>
      <c r="Y26" s="24"/>
      <c r="Z26" s="829" t="str">
        <f>IF(ISBLANK('U-17選手権(１枚目)'!Z29),"",'U-17選手権(１枚目)'!Z29)</f>
        <v/>
      </c>
      <c r="AA26" s="830"/>
      <c r="AB26" s="830"/>
      <c r="AC26" s="831"/>
      <c r="AD26" s="829">
        <v>49</v>
      </c>
      <c r="AE26" s="830"/>
      <c r="AF26" s="830"/>
      <c r="AG26" s="831"/>
      <c r="AH26" s="829" t="str">
        <f>IF(ISBLANK('U-17選手権(１枚目)'!AM29),"",'U-17選手権(１枚目)'!AM29)</f>
        <v/>
      </c>
      <c r="AI26" s="830"/>
      <c r="AJ26" s="830"/>
      <c r="AK26" s="831"/>
      <c r="AL26" s="22"/>
      <c r="AM26" s="23"/>
      <c r="AN26" s="835" t="str">
        <f>IF(ISBLANK('U-17選手権(１枚目)'!AS29),"",'U-17選手権(１枚目)'!AS29)</f>
        <v/>
      </c>
      <c r="AO26" s="835"/>
      <c r="AP26" s="835"/>
      <c r="AQ26" s="835"/>
      <c r="AR26" s="835"/>
      <c r="AS26" s="835"/>
      <c r="AT26" s="835"/>
      <c r="AU26" s="835"/>
      <c r="AV26" s="835"/>
      <c r="AW26" s="835"/>
      <c r="AX26" s="835"/>
      <c r="AY26" s="835"/>
      <c r="AZ26" s="23"/>
      <c r="BA26" s="24"/>
      <c r="BB26" s="829" t="str">
        <f>IF(ISBLANK('U-17選手権(１枚目)'!BG29),"",'U-17選手権(１枚目)'!BG29)</f>
        <v/>
      </c>
      <c r="BC26" s="830"/>
      <c r="BD26" s="830"/>
      <c r="BE26" s="831"/>
      <c r="BI26" s="43"/>
      <c r="BJ26" s="43"/>
      <c r="BK26" s="43"/>
      <c r="BL26" s="43"/>
      <c r="BM26" s="43"/>
      <c r="BN26" s="43"/>
      <c r="BO26" s="43"/>
      <c r="BP26" s="43"/>
      <c r="BQ26" s="43"/>
      <c r="BR26" s="147"/>
      <c r="BS26" s="147"/>
      <c r="BT26" s="147"/>
      <c r="BU26" s="147"/>
      <c r="BV26" s="147"/>
      <c r="BW26" s="147"/>
      <c r="BX26" s="147"/>
      <c r="BY26" s="147"/>
      <c r="BZ26" s="147"/>
      <c r="CA26" s="147"/>
      <c r="CB26" s="147"/>
      <c r="CC26" s="147"/>
      <c r="CD26" s="147"/>
      <c r="CE26" s="147"/>
      <c r="CF26" s="43"/>
      <c r="CG26" s="43"/>
      <c r="CH26" s="43"/>
      <c r="CI26" s="43"/>
      <c r="CJ26" s="43"/>
      <c r="CK26" s="43"/>
      <c r="CL26" s="43"/>
      <c r="CM26" s="43"/>
      <c r="CN26" s="43"/>
      <c r="CO26" s="43"/>
      <c r="CP26" s="43"/>
      <c r="CQ26" s="43"/>
      <c r="CR26" s="43"/>
      <c r="CS26" s="43"/>
      <c r="CT26" s="147"/>
      <c r="CU26" s="147"/>
      <c r="CV26" s="147"/>
      <c r="CW26" s="147"/>
      <c r="CX26" s="147"/>
      <c r="CY26" s="147"/>
      <c r="CZ26" s="147"/>
      <c r="DA26" s="147"/>
      <c r="DB26" s="147"/>
      <c r="DC26" s="147"/>
      <c r="DD26" s="147"/>
      <c r="DE26" s="147"/>
      <c r="DF26" s="147"/>
      <c r="DG26" s="147"/>
      <c r="DH26" s="43"/>
      <c r="DI26" s="43"/>
      <c r="DJ26" s="43"/>
      <c r="DK26" s="43"/>
      <c r="DL26" s="43"/>
    </row>
    <row r="27" spans="2:116" ht="15.95" customHeight="1">
      <c r="B27" s="829">
        <v>20</v>
      </c>
      <c r="C27" s="830"/>
      <c r="D27" s="830"/>
      <c r="E27" s="831"/>
      <c r="F27" s="829" t="str">
        <f>IF(ISBLANK('U-17選手権(１枚目)'!F30),"",'U-17選手権(１枚目)'!F30)</f>
        <v/>
      </c>
      <c r="G27" s="830"/>
      <c r="H27" s="830"/>
      <c r="I27" s="831"/>
      <c r="J27" s="22"/>
      <c r="K27" s="23"/>
      <c r="L27" s="835" t="str">
        <f>IF(ISBLANK('U-17選手権(１枚目)'!L30),"",'U-17選手権(１枚目)'!L30)</f>
        <v/>
      </c>
      <c r="M27" s="835"/>
      <c r="N27" s="835"/>
      <c r="O27" s="835"/>
      <c r="P27" s="835"/>
      <c r="Q27" s="835"/>
      <c r="R27" s="835"/>
      <c r="S27" s="835"/>
      <c r="T27" s="835"/>
      <c r="U27" s="835"/>
      <c r="V27" s="835"/>
      <c r="W27" s="835"/>
      <c r="X27" s="23"/>
      <c r="Y27" s="24"/>
      <c r="Z27" s="829" t="str">
        <f>IF(ISBLANK('U-17選手権(１枚目)'!Z30),"",'U-17選手権(１枚目)'!Z30)</f>
        <v/>
      </c>
      <c r="AA27" s="830"/>
      <c r="AB27" s="830"/>
      <c r="AC27" s="831"/>
      <c r="AD27" s="829">
        <v>50</v>
      </c>
      <c r="AE27" s="830"/>
      <c r="AF27" s="830"/>
      <c r="AG27" s="831"/>
      <c r="AH27" s="829" t="str">
        <f>IF(ISBLANK('U-17選手権(１枚目)'!AM30),"",'U-17選手権(１枚目)'!AM30)</f>
        <v/>
      </c>
      <c r="AI27" s="830"/>
      <c r="AJ27" s="830"/>
      <c r="AK27" s="831"/>
      <c r="AL27" s="22"/>
      <c r="AM27" s="23"/>
      <c r="AN27" s="835" t="str">
        <f>IF(ISBLANK('U-17選手権(１枚目)'!AS30),"",'U-17選手権(１枚目)'!AS30)</f>
        <v/>
      </c>
      <c r="AO27" s="835"/>
      <c r="AP27" s="835"/>
      <c r="AQ27" s="835"/>
      <c r="AR27" s="835"/>
      <c r="AS27" s="835"/>
      <c r="AT27" s="835"/>
      <c r="AU27" s="835"/>
      <c r="AV27" s="835"/>
      <c r="AW27" s="835"/>
      <c r="AX27" s="835"/>
      <c r="AY27" s="835"/>
      <c r="AZ27" s="23"/>
      <c r="BA27" s="24"/>
      <c r="BB27" s="829" t="str">
        <f>IF(ISBLANK('U-17選手権(１枚目)'!BG30),"",'U-17選手権(１枚目)'!BG30)</f>
        <v/>
      </c>
      <c r="BC27" s="830"/>
      <c r="BD27" s="830"/>
      <c r="BE27" s="831"/>
      <c r="BF27" s="25"/>
      <c r="BI27" s="43"/>
      <c r="BJ27" s="43"/>
      <c r="BK27" s="43"/>
      <c r="BL27" s="43"/>
      <c r="BM27" s="43"/>
      <c r="BN27" s="43"/>
      <c r="BO27" s="43"/>
      <c r="BP27" s="43"/>
      <c r="BQ27" s="43"/>
      <c r="BR27" s="147"/>
      <c r="BS27" s="147"/>
      <c r="BT27" s="147"/>
      <c r="BU27" s="147"/>
      <c r="BV27" s="147"/>
      <c r="BW27" s="147"/>
      <c r="BX27" s="147"/>
      <c r="BY27" s="147"/>
      <c r="BZ27" s="147"/>
      <c r="CA27" s="147"/>
      <c r="CB27" s="147"/>
      <c r="CC27" s="147"/>
      <c r="CD27" s="147"/>
      <c r="CE27" s="147"/>
      <c r="CF27" s="43"/>
      <c r="CG27" s="43"/>
      <c r="CH27" s="43"/>
      <c r="CI27" s="43"/>
      <c r="CJ27" s="43"/>
      <c r="CK27" s="43"/>
      <c r="CL27" s="43"/>
      <c r="CM27" s="43"/>
      <c r="CN27" s="43"/>
      <c r="CO27" s="43"/>
      <c r="CP27" s="43"/>
      <c r="CQ27" s="43"/>
      <c r="CR27" s="43"/>
      <c r="CS27" s="43"/>
      <c r="CT27" s="147"/>
      <c r="CU27" s="147"/>
      <c r="CV27" s="147"/>
      <c r="CW27" s="147"/>
      <c r="CX27" s="147"/>
      <c r="CY27" s="147"/>
      <c r="CZ27" s="147"/>
      <c r="DA27" s="147"/>
      <c r="DB27" s="147"/>
      <c r="DC27" s="147"/>
      <c r="DD27" s="147"/>
      <c r="DE27" s="147"/>
      <c r="DF27" s="147"/>
      <c r="DG27" s="147"/>
      <c r="DH27" s="43"/>
      <c r="DI27" s="43"/>
      <c r="DJ27" s="43"/>
      <c r="DK27" s="43"/>
      <c r="DL27" s="43"/>
    </row>
    <row r="28" spans="2:116" ht="15.95" customHeight="1">
      <c r="B28" s="829">
        <v>21</v>
      </c>
      <c r="C28" s="830"/>
      <c r="D28" s="830"/>
      <c r="E28" s="831"/>
      <c r="F28" s="829" t="str">
        <f>IF(ISBLANK('U-17選手権(１枚目)'!F31),"",'U-17選手権(１枚目)'!F31)</f>
        <v/>
      </c>
      <c r="G28" s="830"/>
      <c r="H28" s="830"/>
      <c r="I28" s="831"/>
      <c r="J28" s="22"/>
      <c r="K28" s="23"/>
      <c r="L28" s="835" t="str">
        <f>IF(ISBLANK('U-17選手権(１枚目)'!L31),"",'U-17選手権(１枚目)'!L31)</f>
        <v/>
      </c>
      <c r="M28" s="835"/>
      <c r="N28" s="835"/>
      <c r="O28" s="835"/>
      <c r="P28" s="835"/>
      <c r="Q28" s="835"/>
      <c r="R28" s="835"/>
      <c r="S28" s="835"/>
      <c r="T28" s="835"/>
      <c r="U28" s="835"/>
      <c r="V28" s="835"/>
      <c r="W28" s="835"/>
      <c r="X28" s="23"/>
      <c r="Y28" s="24"/>
      <c r="Z28" s="829" t="str">
        <f>IF(ISBLANK('U-17選手権(１枚目)'!Z31),"",'U-17選手権(１枚目)'!Z31)</f>
        <v/>
      </c>
      <c r="AA28" s="830"/>
      <c r="AB28" s="830"/>
      <c r="AC28" s="831"/>
      <c r="AD28" s="829">
        <v>51</v>
      </c>
      <c r="AE28" s="830"/>
      <c r="AF28" s="830"/>
      <c r="AG28" s="831"/>
      <c r="AH28" s="829" t="str">
        <f>IF(ISBLANK('U-17選手権(１枚目)'!AM31),"",'U-17選手権(１枚目)'!AM31)</f>
        <v/>
      </c>
      <c r="AI28" s="830"/>
      <c r="AJ28" s="830"/>
      <c r="AK28" s="831"/>
      <c r="AL28" s="22"/>
      <c r="AM28" s="23"/>
      <c r="AN28" s="835" t="str">
        <f>IF(ISBLANK('U-17選手権(１枚目)'!AS31),"",'U-17選手権(１枚目)'!AS31)</f>
        <v/>
      </c>
      <c r="AO28" s="835"/>
      <c r="AP28" s="835"/>
      <c r="AQ28" s="835"/>
      <c r="AR28" s="835"/>
      <c r="AS28" s="835"/>
      <c r="AT28" s="835"/>
      <c r="AU28" s="835"/>
      <c r="AV28" s="835"/>
      <c r="AW28" s="835"/>
      <c r="AX28" s="835"/>
      <c r="AY28" s="835"/>
      <c r="AZ28" s="23"/>
      <c r="BA28" s="24"/>
      <c r="BB28" s="829" t="str">
        <f>IF(ISBLANK('U-17選手権(１枚目)'!BG31),"",'U-17選手権(１枚目)'!BG31)</f>
        <v/>
      </c>
      <c r="BC28" s="830"/>
      <c r="BD28" s="830"/>
      <c r="BE28" s="831"/>
      <c r="BI28" s="43"/>
      <c r="BJ28" s="43"/>
      <c r="BK28" s="43"/>
      <c r="BL28" s="43"/>
      <c r="BM28" s="43"/>
      <c r="BN28" s="43"/>
      <c r="BO28" s="43"/>
      <c r="BP28" s="43"/>
      <c r="BQ28" s="43"/>
      <c r="BR28" s="147"/>
      <c r="BS28" s="147"/>
      <c r="BT28" s="147"/>
      <c r="BU28" s="147"/>
      <c r="BV28" s="147"/>
      <c r="BW28" s="147"/>
      <c r="BX28" s="147"/>
      <c r="BY28" s="147"/>
      <c r="BZ28" s="147"/>
      <c r="CA28" s="147"/>
      <c r="CB28" s="147"/>
      <c r="CC28" s="147"/>
      <c r="CD28" s="147"/>
      <c r="CE28" s="147"/>
      <c r="CF28" s="43"/>
      <c r="CG28" s="43"/>
      <c r="CH28" s="43"/>
      <c r="CI28" s="43"/>
      <c r="CJ28" s="43"/>
      <c r="CK28" s="43"/>
      <c r="CL28" s="43"/>
      <c r="CM28" s="43"/>
      <c r="CN28" s="43"/>
      <c r="CO28" s="43"/>
      <c r="CP28" s="43"/>
      <c r="CQ28" s="43"/>
      <c r="CR28" s="43"/>
      <c r="CS28" s="43"/>
      <c r="CT28" s="147"/>
      <c r="CU28" s="147"/>
      <c r="CV28" s="147"/>
      <c r="CW28" s="147"/>
      <c r="CX28" s="147"/>
      <c r="CY28" s="147"/>
      <c r="CZ28" s="147"/>
      <c r="DA28" s="147"/>
      <c r="DB28" s="147"/>
      <c r="DC28" s="147"/>
      <c r="DD28" s="147"/>
      <c r="DE28" s="147"/>
      <c r="DF28" s="147"/>
      <c r="DG28" s="147"/>
      <c r="DH28" s="43"/>
      <c r="DI28" s="43"/>
      <c r="DJ28" s="43"/>
      <c r="DK28" s="43"/>
      <c r="DL28" s="43"/>
    </row>
    <row r="29" spans="2:116" ht="15.95" customHeight="1">
      <c r="B29" s="829">
        <v>22</v>
      </c>
      <c r="C29" s="830"/>
      <c r="D29" s="830"/>
      <c r="E29" s="831"/>
      <c r="F29" s="829" t="str">
        <f>IF(ISBLANK('U-17選手権(１枚目)'!F32),"",'U-17選手権(１枚目)'!F32)</f>
        <v/>
      </c>
      <c r="G29" s="830"/>
      <c r="H29" s="830"/>
      <c r="I29" s="831"/>
      <c r="J29" s="22"/>
      <c r="K29" s="23"/>
      <c r="L29" s="835" t="str">
        <f>IF(ISBLANK('U-17選手権(１枚目)'!L32),"",'U-17選手権(１枚目)'!L32)</f>
        <v/>
      </c>
      <c r="M29" s="835"/>
      <c r="N29" s="835"/>
      <c r="O29" s="835"/>
      <c r="P29" s="835"/>
      <c r="Q29" s="835"/>
      <c r="R29" s="835"/>
      <c r="S29" s="835"/>
      <c r="T29" s="835"/>
      <c r="U29" s="835"/>
      <c r="V29" s="835"/>
      <c r="W29" s="835"/>
      <c r="X29" s="23"/>
      <c r="Y29" s="24"/>
      <c r="Z29" s="829" t="str">
        <f>IF(ISBLANK('U-17選手権(１枚目)'!Z32),"",'U-17選手権(１枚目)'!Z32)</f>
        <v/>
      </c>
      <c r="AA29" s="830"/>
      <c r="AB29" s="830"/>
      <c r="AC29" s="831"/>
      <c r="AD29" s="829">
        <v>52</v>
      </c>
      <c r="AE29" s="830"/>
      <c r="AF29" s="830"/>
      <c r="AG29" s="831"/>
      <c r="AH29" s="829" t="str">
        <f>IF(ISBLANK('U-17選手権(１枚目)'!AM32),"",'U-17選手権(１枚目)'!AM32)</f>
        <v/>
      </c>
      <c r="AI29" s="830"/>
      <c r="AJ29" s="830"/>
      <c r="AK29" s="831"/>
      <c r="AL29" s="22"/>
      <c r="AM29" s="23"/>
      <c r="AN29" s="835" t="str">
        <f>IF(ISBLANK('U-17選手権(１枚目)'!AS32),"",'U-17選手権(１枚目)'!AS32)</f>
        <v/>
      </c>
      <c r="AO29" s="835"/>
      <c r="AP29" s="835"/>
      <c r="AQ29" s="835"/>
      <c r="AR29" s="835"/>
      <c r="AS29" s="835"/>
      <c r="AT29" s="835"/>
      <c r="AU29" s="835"/>
      <c r="AV29" s="835"/>
      <c r="AW29" s="835"/>
      <c r="AX29" s="835"/>
      <c r="AY29" s="835"/>
      <c r="AZ29" s="23"/>
      <c r="BA29" s="24"/>
      <c r="BB29" s="829" t="str">
        <f>IF(ISBLANK('U-17選手権(１枚目)'!BG32),"",'U-17選手権(１枚目)'!BG32)</f>
        <v/>
      </c>
      <c r="BC29" s="830"/>
      <c r="BD29" s="830"/>
      <c r="BE29" s="831"/>
      <c r="BI29" s="43"/>
      <c r="BJ29" s="43"/>
      <c r="BK29" s="43"/>
      <c r="BL29" s="43"/>
      <c r="BM29" s="43"/>
      <c r="BN29" s="43"/>
      <c r="BO29" s="43"/>
      <c r="BP29" s="43"/>
      <c r="BQ29" s="43"/>
      <c r="BR29" s="147"/>
      <c r="BS29" s="147"/>
      <c r="BT29" s="147"/>
      <c r="BU29" s="147"/>
      <c r="BV29" s="147"/>
      <c r="BW29" s="147"/>
      <c r="BX29" s="147"/>
      <c r="BY29" s="147"/>
      <c r="BZ29" s="147"/>
      <c r="CA29" s="147"/>
      <c r="CB29" s="147"/>
      <c r="CC29" s="147"/>
      <c r="CD29" s="147"/>
      <c r="CE29" s="147"/>
      <c r="CF29" s="43"/>
      <c r="CG29" s="43"/>
      <c r="CH29" s="43"/>
      <c r="CI29" s="43"/>
      <c r="CJ29" s="43"/>
      <c r="CK29" s="43"/>
      <c r="CL29" s="43"/>
      <c r="CM29" s="43"/>
      <c r="CN29" s="43"/>
      <c r="CO29" s="43"/>
      <c r="CP29" s="43"/>
      <c r="CQ29" s="43"/>
      <c r="CR29" s="43"/>
      <c r="CS29" s="43"/>
      <c r="CT29" s="147"/>
      <c r="CU29" s="147"/>
      <c r="CV29" s="147"/>
      <c r="CW29" s="147"/>
      <c r="CX29" s="147"/>
      <c r="CY29" s="147"/>
      <c r="CZ29" s="147"/>
      <c r="DA29" s="147"/>
      <c r="DB29" s="147"/>
      <c r="DC29" s="147"/>
      <c r="DD29" s="147"/>
      <c r="DE29" s="147"/>
      <c r="DF29" s="147"/>
      <c r="DG29" s="147"/>
      <c r="DH29" s="43"/>
      <c r="DI29" s="43"/>
      <c r="DJ29" s="43"/>
      <c r="DK29" s="43"/>
      <c r="DL29" s="43"/>
    </row>
    <row r="30" spans="2:116" ht="15.95" customHeight="1">
      <c r="B30" s="829">
        <v>23</v>
      </c>
      <c r="C30" s="830"/>
      <c r="D30" s="830"/>
      <c r="E30" s="831"/>
      <c r="F30" s="829" t="str">
        <f>IF(ISBLANK('U-17選手権(１枚目)'!F33),"",'U-17選手権(１枚目)'!F33)</f>
        <v/>
      </c>
      <c r="G30" s="830"/>
      <c r="H30" s="830"/>
      <c r="I30" s="831"/>
      <c r="J30" s="22"/>
      <c r="K30" s="23"/>
      <c r="L30" s="835" t="str">
        <f>IF(ISBLANK('U-17選手権(１枚目)'!L33),"",'U-17選手権(１枚目)'!L33)</f>
        <v/>
      </c>
      <c r="M30" s="835"/>
      <c r="N30" s="835"/>
      <c r="O30" s="835"/>
      <c r="P30" s="835"/>
      <c r="Q30" s="835"/>
      <c r="R30" s="835"/>
      <c r="S30" s="835"/>
      <c r="T30" s="835"/>
      <c r="U30" s="835"/>
      <c r="V30" s="835"/>
      <c r="W30" s="835"/>
      <c r="X30" s="23"/>
      <c r="Y30" s="24"/>
      <c r="Z30" s="829" t="str">
        <f>IF(ISBLANK('U-17選手権(１枚目)'!Z33),"",'U-17選手権(１枚目)'!Z33)</f>
        <v/>
      </c>
      <c r="AA30" s="830"/>
      <c r="AB30" s="830"/>
      <c r="AC30" s="831"/>
      <c r="AD30" s="829">
        <v>53</v>
      </c>
      <c r="AE30" s="830"/>
      <c r="AF30" s="830"/>
      <c r="AG30" s="831"/>
      <c r="AH30" s="829" t="str">
        <f>IF(ISBLANK('U-17選手権(１枚目)'!AM33),"",'U-17選手権(１枚目)'!AM33)</f>
        <v/>
      </c>
      <c r="AI30" s="830"/>
      <c r="AJ30" s="830"/>
      <c r="AK30" s="831"/>
      <c r="AL30" s="22"/>
      <c r="AM30" s="23"/>
      <c r="AN30" s="835" t="str">
        <f>IF(ISBLANK('U-17選手権(１枚目)'!AS33),"",'U-17選手権(１枚目)'!AS33)</f>
        <v/>
      </c>
      <c r="AO30" s="835"/>
      <c r="AP30" s="835"/>
      <c r="AQ30" s="835"/>
      <c r="AR30" s="835"/>
      <c r="AS30" s="835"/>
      <c r="AT30" s="835"/>
      <c r="AU30" s="835"/>
      <c r="AV30" s="835"/>
      <c r="AW30" s="835"/>
      <c r="AX30" s="835"/>
      <c r="AY30" s="835"/>
      <c r="AZ30" s="23"/>
      <c r="BA30" s="24"/>
      <c r="BB30" s="829" t="str">
        <f>IF(ISBLANK('U-17選手権(１枚目)'!BG33),"",'U-17選手権(１枚目)'!BG33)</f>
        <v/>
      </c>
      <c r="BC30" s="830"/>
      <c r="BD30" s="830"/>
      <c r="BE30" s="831"/>
      <c r="BI30" s="43"/>
      <c r="BJ30" s="43"/>
      <c r="BK30" s="43"/>
      <c r="BL30" s="43"/>
      <c r="BM30" s="43"/>
      <c r="BN30" s="43"/>
      <c r="BO30" s="43"/>
      <c r="BP30" s="43"/>
      <c r="BQ30" s="43"/>
      <c r="BR30" s="147"/>
      <c r="BS30" s="147"/>
      <c r="BT30" s="147"/>
      <c r="BU30" s="147"/>
      <c r="BV30" s="147"/>
      <c r="BW30" s="147"/>
      <c r="BX30" s="147"/>
      <c r="BY30" s="147"/>
      <c r="BZ30" s="147"/>
      <c r="CA30" s="147"/>
      <c r="CB30" s="147"/>
      <c r="CC30" s="147"/>
      <c r="CD30" s="147"/>
      <c r="CE30" s="147"/>
      <c r="CF30" s="43"/>
      <c r="CG30" s="43"/>
      <c r="CH30" s="43"/>
      <c r="CI30" s="43"/>
      <c r="CJ30" s="43"/>
      <c r="CK30" s="43"/>
      <c r="CL30" s="43"/>
      <c r="CM30" s="43"/>
      <c r="CN30" s="43"/>
      <c r="CO30" s="43"/>
      <c r="CP30" s="43"/>
      <c r="CQ30" s="43"/>
      <c r="CR30" s="43"/>
      <c r="CS30" s="43"/>
      <c r="CT30" s="147"/>
      <c r="CU30" s="147"/>
      <c r="CV30" s="147"/>
      <c r="CW30" s="147"/>
      <c r="CX30" s="147"/>
      <c r="CY30" s="147"/>
      <c r="CZ30" s="147"/>
      <c r="DA30" s="147"/>
      <c r="DB30" s="147"/>
      <c r="DC30" s="147"/>
      <c r="DD30" s="147"/>
      <c r="DE30" s="147"/>
      <c r="DF30" s="147"/>
      <c r="DG30" s="147"/>
      <c r="DH30" s="43"/>
      <c r="DI30" s="43"/>
      <c r="DJ30" s="43"/>
      <c r="DK30" s="43"/>
      <c r="DL30" s="43"/>
    </row>
    <row r="31" spans="2:116" ht="15.95" customHeight="1">
      <c r="B31" s="829">
        <v>24</v>
      </c>
      <c r="C31" s="830"/>
      <c r="D31" s="830"/>
      <c r="E31" s="831"/>
      <c r="F31" s="829" t="str">
        <f>IF(ISBLANK('U-17選手権(１枚目)'!F34),"",'U-17選手権(１枚目)'!F34)</f>
        <v/>
      </c>
      <c r="G31" s="830"/>
      <c r="H31" s="830"/>
      <c r="I31" s="831"/>
      <c r="J31" s="22"/>
      <c r="K31" s="23"/>
      <c r="L31" s="835" t="str">
        <f>IF(ISBLANK('U-17選手権(１枚目)'!L34),"",'U-17選手権(１枚目)'!L34)</f>
        <v/>
      </c>
      <c r="M31" s="835"/>
      <c r="N31" s="835"/>
      <c r="O31" s="835"/>
      <c r="P31" s="835"/>
      <c r="Q31" s="835"/>
      <c r="R31" s="835"/>
      <c r="S31" s="835"/>
      <c r="T31" s="835"/>
      <c r="U31" s="835"/>
      <c r="V31" s="835"/>
      <c r="W31" s="835"/>
      <c r="X31" s="23"/>
      <c r="Y31" s="24"/>
      <c r="Z31" s="829" t="str">
        <f>IF(ISBLANK('U-17選手権(１枚目)'!Z34),"",'U-17選手権(１枚目)'!Z34)</f>
        <v/>
      </c>
      <c r="AA31" s="830"/>
      <c r="AB31" s="830"/>
      <c r="AC31" s="831"/>
      <c r="AD31" s="829">
        <v>54</v>
      </c>
      <c r="AE31" s="830"/>
      <c r="AF31" s="830"/>
      <c r="AG31" s="831"/>
      <c r="AH31" s="829" t="str">
        <f>IF(ISBLANK('U-17選手権(１枚目)'!AM34),"",'U-17選手権(１枚目)'!AM34)</f>
        <v/>
      </c>
      <c r="AI31" s="830"/>
      <c r="AJ31" s="830"/>
      <c r="AK31" s="831"/>
      <c r="AL31" s="22"/>
      <c r="AM31" s="23"/>
      <c r="AN31" s="835" t="str">
        <f>IF(ISBLANK('U-17選手権(１枚目)'!AS34),"",'U-17選手権(１枚目)'!AS34)</f>
        <v/>
      </c>
      <c r="AO31" s="835"/>
      <c r="AP31" s="835"/>
      <c r="AQ31" s="835"/>
      <c r="AR31" s="835"/>
      <c r="AS31" s="835"/>
      <c r="AT31" s="835"/>
      <c r="AU31" s="835"/>
      <c r="AV31" s="835"/>
      <c r="AW31" s="835"/>
      <c r="AX31" s="835"/>
      <c r="AY31" s="835"/>
      <c r="AZ31" s="23"/>
      <c r="BA31" s="24"/>
      <c r="BB31" s="829" t="str">
        <f>IF(ISBLANK('U-17選手権(１枚目)'!BG34),"",'U-17選手権(１枚目)'!BG34)</f>
        <v/>
      </c>
      <c r="BC31" s="830"/>
      <c r="BD31" s="830"/>
      <c r="BE31" s="831"/>
      <c r="BI31" s="43"/>
      <c r="BJ31" s="43"/>
      <c r="BK31" s="43"/>
      <c r="BL31" s="43"/>
      <c r="BM31" s="43"/>
      <c r="BN31" s="43"/>
      <c r="BO31" s="43"/>
      <c r="BP31" s="43"/>
      <c r="BQ31" s="43"/>
      <c r="BR31" s="147"/>
      <c r="BS31" s="147"/>
      <c r="BT31" s="147"/>
      <c r="BU31" s="147"/>
      <c r="BV31" s="147"/>
      <c r="BW31" s="147"/>
      <c r="BX31" s="147"/>
      <c r="BY31" s="147"/>
      <c r="BZ31" s="147"/>
      <c r="CA31" s="147"/>
      <c r="CB31" s="147"/>
      <c r="CC31" s="147"/>
      <c r="CD31" s="147"/>
      <c r="CE31" s="147"/>
      <c r="CF31" s="43"/>
      <c r="CG31" s="43"/>
      <c r="CH31" s="43"/>
      <c r="CI31" s="43"/>
      <c r="CJ31" s="43"/>
      <c r="CK31" s="43"/>
      <c r="CL31" s="43"/>
      <c r="CM31" s="43"/>
      <c r="CN31" s="43"/>
      <c r="CO31" s="43"/>
      <c r="CP31" s="43"/>
      <c r="CQ31" s="43"/>
      <c r="CR31" s="43"/>
      <c r="CS31" s="43"/>
      <c r="CT31" s="147"/>
      <c r="CU31" s="147"/>
      <c r="CV31" s="147"/>
      <c r="CW31" s="147"/>
      <c r="CX31" s="147"/>
      <c r="CY31" s="147"/>
      <c r="CZ31" s="147"/>
      <c r="DA31" s="147"/>
      <c r="DB31" s="147"/>
      <c r="DC31" s="147"/>
      <c r="DD31" s="147"/>
      <c r="DE31" s="147"/>
      <c r="DF31" s="147"/>
      <c r="DG31" s="147"/>
      <c r="DH31" s="43"/>
      <c r="DI31" s="43"/>
      <c r="DJ31" s="43"/>
      <c r="DK31" s="43"/>
      <c r="DL31" s="43"/>
    </row>
    <row r="32" spans="2:116" ht="15.95" customHeight="1">
      <c r="B32" s="829">
        <v>25</v>
      </c>
      <c r="C32" s="830"/>
      <c r="D32" s="830"/>
      <c r="E32" s="831"/>
      <c r="F32" s="829" t="str">
        <f>IF(ISBLANK('U-17選手権(１枚目)'!F35),"",'U-17選手権(１枚目)'!F35)</f>
        <v/>
      </c>
      <c r="G32" s="830"/>
      <c r="H32" s="830"/>
      <c r="I32" s="831"/>
      <c r="J32" s="22"/>
      <c r="K32" s="23"/>
      <c r="L32" s="835" t="str">
        <f>IF(ISBLANK('U-17選手権(１枚目)'!L35),"",'U-17選手権(１枚目)'!L35)</f>
        <v/>
      </c>
      <c r="M32" s="835"/>
      <c r="N32" s="835"/>
      <c r="O32" s="835"/>
      <c r="P32" s="835"/>
      <c r="Q32" s="835"/>
      <c r="R32" s="835"/>
      <c r="S32" s="835"/>
      <c r="T32" s="835"/>
      <c r="U32" s="835"/>
      <c r="V32" s="835"/>
      <c r="W32" s="835"/>
      <c r="X32" s="23"/>
      <c r="Y32" s="24"/>
      <c r="Z32" s="829" t="str">
        <f>IF(ISBLANK('U-17選手権(１枚目)'!Z35),"",'U-17選手権(１枚目)'!Z35)</f>
        <v/>
      </c>
      <c r="AA32" s="830"/>
      <c r="AB32" s="830"/>
      <c r="AC32" s="831"/>
      <c r="AD32" s="829">
        <v>55</v>
      </c>
      <c r="AE32" s="830"/>
      <c r="AF32" s="830"/>
      <c r="AG32" s="831"/>
      <c r="AH32" s="829" t="str">
        <f>IF(ISBLANK('U-17選手権(１枚目)'!AM35),"",'U-17選手権(１枚目)'!AM35)</f>
        <v/>
      </c>
      <c r="AI32" s="830"/>
      <c r="AJ32" s="830"/>
      <c r="AK32" s="831"/>
      <c r="AL32" s="22"/>
      <c r="AM32" s="23"/>
      <c r="AN32" s="835" t="str">
        <f>IF(ISBLANK('U-17選手権(１枚目)'!AS35),"",'U-17選手権(１枚目)'!AS35)</f>
        <v/>
      </c>
      <c r="AO32" s="835"/>
      <c r="AP32" s="835"/>
      <c r="AQ32" s="835"/>
      <c r="AR32" s="835"/>
      <c r="AS32" s="835"/>
      <c r="AT32" s="835"/>
      <c r="AU32" s="835"/>
      <c r="AV32" s="835"/>
      <c r="AW32" s="835"/>
      <c r="AX32" s="835"/>
      <c r="AY32" s="835"/>
      <c r="AZ32" s="23"/>
      <c r="BA32" s="24"/>
      <c r="BB32" s="829" t="str">
        <f>IF(ISBLANK('U-17選手権(１枚目)'!BG35),"",'U-17選手権(１枚目)'!BG35)</f>
        <v/>
      </c>
      <c r="BC32" s="830"/>
      <c r="BD32" s="830"/>
      <c r="BE32" s="831"/>
      <c r="BI32" s="43"/>
      <c r="BJ32" s="43"/>
      <c r="BK32" s="43"/>
      <c r="BL32" s="43"/>
      <c r="BM32" s="43"/>
      <c r="BN32" s="43"/>
      <c r="BO32" s="43"/>
      <c r="BP32" s="43"/>
      <c r="BQ32" s="43"/>
      <c r="BR32" s="147"/>
      <c r="BS32" s="147"/>
      <c r="BT32" s="147"/>
      <c r="BU32" s="147"/>
      <c r="BV32" s="147"/>
      <c r="BW32" s="147"/>
      <c r="BX32" s="147"/>
      <c r="BY32" s="147"/>
      <c r="BZ32" s="147"/>
      <c r="CA32" s="147"/>
      <c r="CB32" s="147"/>
      <c r="CC32" s="147"/>
      <c r="CD32" s="147"/>
      <c r="CE32" s="147"/>
      <c r="CF32" s="43"/>
      <c r="CG32" s="43"/>
      <c r="CH32" s="43"/>
      <c r="CI32" s="43"/>
      <c r="CJ32" s="43"/>
      <c r="CK32" s="43"/>
      <c r="CL32" s="43"/>
      <c r="CM32" s="43"/>
      <c r="CN32" s="43"/>
      <c r="CO32" s="43"/>
      <c r="CP32" s="43"/>
      <c r="CQ32" s="43"/>
      <c r="CR32" s="43"/>
      <c r="CS32" s="43"/>
      <c r="CT32" s="147"/>
      <c r="CU32" s="147"/>
      <c r="CV32" s="147"/>
      <c r="CW32" s="147"/>
      <c r="CX32" s="147"/>
      <c r="CY32" s="147"/>
      <c r="CZ32" s="147"/>
      <c r="DA32" s="147"/>
      <c r="DB32" s="147"/>
      <c r="DC32" s="147"/>
      <c r="DD32" s="147"/>
      <c r="DE32" s="147"/>
      <c r="DF32" s="147"/>
      <c r="DG32" s="147"/>
      <c r="DH32" s="43"/>
      <c r="DI32" s="43"/>
      <c r="DJ32" s="43"/>
      <c r="DK32" s="43"/>
      <c r="DL32" s="43"/>
    </row>
    <row r="33" spans="2:116" ht="15.95" customHeight="1">
      <c r="B33" s="829">
        <v>26</v>
      </c>
      <c r="C33" s="830"/>
      <c r="D33" s="830"/>
      <c r="E33" s="831"/>
      <c r="F33" s="829" t="str">
        <f>IF(ISBLANK('U-17選手権(１枚目)'!F36),"",'U-17選手権(１枚目)'!F36)</f>
        <v/>
      </c>
      <c r="G33" s="830"/>
      <c r="H33" s="830"/>
      <c r="I33" s="831"/>
      <c r="J33" s="22"/>
      <c r="K33" s="23"/>
      <c r="L33" s="835" t="str">
        <f>IF(ISBLANK('U-17選手権(１枚目)'!L36),"",'U-17選手権(１枚目)'!L36)</f>
        <v/>
      </c>
      <c r="M33" s="835"/>
      <c r="N33" s="835"/>
      <c r="O33" s="835"/>
      <c r="P33" s="835"/>
      <c r="Q33" s="835"/>
      <c r="R33" s="835"/>
      <c r="S33" s="835"/>
      <c r="T33" s="835"/>
      <c r="U33" s="835"/>
      <c r="V33" s="835"/>
      <c r="W33" s="835"/>
      <c r="X33" s="23"/>
      <c r="Y33" s="24"/>
      <c r="Z33" s="829" t="str">
        <f>IF(ISBLANK('U-17選手権(１枚目)'!Z36),"",'U-17選手権(１枚目)'!Z36)</f>
        <v/>
      </c>
      <c r="AA33" s="830"/>
      <c r="AB33" s="830"/>
      <c r="AC33" s="831"/>
      <c r="AD33" s="829">
        <v>56</v>
      </c>
      <c r="AE33" s="830"/>
      <c r="AF33" s="830"/>
      <c r="AG33" s="831"/>
      <c r="AH33" s="829" t="str">
        <f>IF(ISBLANK('U-17選手権(１枚目)'!AM36),"",'U-17選手権(１枚目)'!AM36)</f>
        <v/>
      </c>
      <c r="AI33" s="830"/>
      <c r="AJ33" s="830"/>
      <c r="AK33" s="831"/>
      <c r="AL33" s="22"/>
      <c r="AM33" s="23"/>
      <c r="AN33" s="835" t="str">
        <f>IF(ISBLANK('U-17選手権(１枚目)'!AS36),"",'U-17選手権(１枚目)'!AS36)</f>
        <v/>
      </c>
      <c r="AO33" s="835"/>
      <c r="AP33" s="835"/>
      <c r="AQ33" s="835"/>
      <c r="AR33" s="835"/>
      <c r="AS33" s="835"/>
      <c r="AT33" s="835"/>
      <c r="AU33" s="835"/>
      <c r="AV33" s="835"/>
      <c r="AW33" s="835"/>
      <c r="AX33" s="835"/>
      <c r="AY33" s="835"/>
      <c r="AZ33" s="23"/>
      <c r="BA33" s="24"/>
      <c r="BB33" s="829" t="str">
        <f>IF(ISBLANK('U-17選手権(１枚目)'!BG36),"",'U-17選手権(１枚目)'!BG36)</f>
        <v/>
      </c>
      <c r="BC33" s="830"/>
      <c r="BD33" s="830"/>
      <c r="BE33" s="831"/>
      <c r="BI33" s="43"/>
      <c r="BJ33" s="43"/>
      <c r="BK33" s="43"/>
      <c r="BL33" s="43"/>
      <c r="BM33" s="43"/>
      <c r="BN33" s="43"/>
      <c r="BO33" s="43"/>
      <c r="BP33" s="43"/>
      <c r="BQ33" s="43"/>
      <c r="BR33" s="147"/>
      <c r="BS33" s="147"/>
      <c r="BT33" s="147"/>
      <c r="BU33" s="147"/>
      <c r="BV33" s="147"/>
      <c r="BW33" s="147"/>
      <c r="BX33" s="147"/>
      <c r="BY33" s="147"/>
      <c r="BZ33" s="147"/>
      <c r="CA33" s="147"/>
      <c r="CB33" s="147"/>
      <c r="CC33" s="147"/>
      <c r="CD33" s="147"/>
      <c r="CE33" s="147"/>
      <c r="CF33" s="43"/>
      <c r="CG33" s="43"/>
      <c r="CH33" s="43"/>
      <c r="CI33" s="43"/>
      <c r="CJ33" s="43"/>
      <c r="CK33" s="43"/>
      <c r="CL33" s="43"/>
      <c r="CM33" s="43"/>
      <c r="CN33" s="43"/>
      <c r="CO33" s="43"/>
      <c r="CP33" s="43"/>
      <c r="CQ33" s="43"/>
      <c r="CR33" s="43"/>
      <c r="CS33" s="43"/>
      <c r="CT33" s="147"/>
      <c r="CU33" s="147"/>
      <c r="CV33" s="147"/>
      <c r="CW33" s="147"/>
      <c r="CX33" s="147"/>
      <c r="CY33" s="147"/>
      <c r="CZ33" s="147"/>
      <c r="DA33" s="147"/>
      <c r="DB33" s="147"/>
      <c r="DC33" s="147"/>
      <c r="DD33" s="147"/>
      <c r="DE33" s="147"/>
      <c r="DF33" s="147"/>
      <c r="DG33" s="147"/>
      <c r="DH33" s="43"/>
      <c r="DI33" s="43"/>
      <c r="DJ33" s="43"/>
      <c r="DK33" s="43"/>
      <c r="DL33" s="43"/>
    </row>
    <row r="34" spans="2:116" ht="15.95" customHeight="1">
      <c r="B34" s="829">
        <v>27</v>
      </c>
      <c r="C34" s="830"/>
      <c r="D34" s="830"/>
      <c r="E34" s="831"/>
      <c r="F34" s="829" t="str">
        <f>IF(ISBLANK('U-17選手権(１枚目)'!F37),"",'U-17選手権(１枚目)'!F37)</f>
        <v/>
      </c>
      <c r="G34" s="830"/>
      <c r="H34" s="830"/>
      <c r="I34" s="831"/>
      <c r="J34" s="22"/>
      <c r="K34" s="23"/>
      <c r="L34" s="835" t="str">
        <f>IF(ISBLANK('U-17選手権(１枚目)'!L37),"",'U-17選手権(１枚目)'!L37)</f>
        <v/>
      </c>
      <c r="M34" s="835"/>
      <c r="N34" s="835"/>
      <c r="O34" s="835"/>
      <c r="P34" s="835"/>
      <c r="Q34" s="835"/>
      <c r="R34" s="835"/>
      <c r="S34" s="835"/>
      <c r="T34" s="835"/>
      <c r="U34" s="835"/>
      <c r="V34" s="835"/>
      <c r="W34" s="835"/>
      <c r="X34" s="23"/>
      <c r="Y34" s="24"/>
      <c r="Z34" s="829" t="str">
        <f>IF(ISBLANK('U-17選手権(１枚目)'!Z37),"",'U-17選手権(１枚目)'!Z37)</f>
        <v/>
      </c>
      <c r="AA34" s="830"/>
      <c r="AB34" s="830"/>
      <c r="AC34" s="831"/>
      <c r="AD34" s="829">
        <v>57</v>
      </c>
      <c r="AE34" s="830"/>
      <c r="AF34" s="830"/>
      <c r="AG34" s="831"/>
      <c r="AH34" s="829" t="str">
        <f>IF(ISBLANK('U-17選手権(１枚目)'!AM37),"",'U-17選手権(１枚目)'!AM37)</f>
        <v/>
      </c>
      <c r="AI34" s="830"/>
      <c r="AJ34" s="830"/>
      <c r="AK34" s="831"/>
      <c r="AL34" s="22"/>
      <c r="AM34" s="23"/>
      <c r="AN34" s="835" t="str">
        <f>IF(ISBLANK('U-17選手権(１枚目)'!AS37),"",'U-17選手権(１枚目)'!AS37)</f>
        <v/>
      </c>
      <c r="AO34" s="835"/>
      <c r="AP34" s="835"/>
      <c r="AQ34" s="835"/>
      <c r="AR34" s="835"/>
      <c r="AS34" s="835"/>
      <c r="AT34" s="835"/>
      <c r="AU34" s="835"/>
      <c r="AV34" s="835"/>
      <c r="AW34" s="835"/>
      <c r="AX34" s="835"/>
      <c r="AY34" s="835"/>
      <c r="AZ34" s="23"/>
      <c r="BA34" s="24"/>
      <c r="BB34" s="829" t="str">
        <f>IF(ISBLANK('U-17選手権(１枚目)'!BG37),"",'U-17選手権(１枚目)'!BG37)</f>
        <v/>
      </c>
      <c r="BC34" s="830"/>
      <c r="BD34" s="830"/>
      <c r="BE34" s="831"/>
      <c r="BI34" s="43"/>
      <c r="BJ34" s="43"/>
      <c r="BK34" s="43"/>
      <c r="BL34" s="43"/>
      <c r="BM34" s="43"/>
      <c r="BN34" s="43"/>
      <c r="BO34" s="43"/>
      <c r="BP34" s="43"/>
      <c r="BQ34" s="43"/>
      <c r="BR34" s="147"/>
      <c r="BS34" s="147"/>
      <c r="BT34" s="147"/>
      <c r="BU34" s="147"/>
      <c r="BV34" s="147"/>
      <c r="BW34" s="147"/>
      <c r="BX34" s="147"/>
      <c r="BY34" s="147"/>
      <c r="BZ34" s="147"/>
      <c r="CA34" s="147"/>
      <c r="CB34" s="147"/>
      <c r="CC34" s="147"/>
      <c r="CD34" s="147"/>
      <c r="CE34" s="147"/>
      <c r="CF34" s="43"/>
      <c r="CG34" s="43"/>
      <c r="CH34" s="43"/>
      <c r="CI34" s="43"/>
      <c r="CJ34" s="43"/>
      <c r="CK34" s="43"/>
      <c r="CL34" s="43"/>
      <c r="CM34" s="43"/>
      <c r="CN34" s="43"/>
      <c r="CO34" s="43"/>
      <c r="CP34" s="43"/>
      <c r="CQ34" s="43"/>
      <c r="CR34" s="43"/>
      <c r="CS34" s="43"/>
      <c r="CT34" s="147"/>
      <c r="CU34" s="147"/>
      <c r="CV34" s="147"/>
      <c r="CW34" s="147"/>
      <c r="CX34" s="147"/>
      <c r="CY34" s="147"/>
      <c r="CZ34" s="147"/>
      <c r="DA34" s="147"/>
      <c r="DB34" s="147"/>
      <c r="DC34" s="147"/>
      <c r="DD34" s="147"/>
      <c r="DE34" s="147"/>
      <c r="DF34" s="147"/>
      <c r="DG34" s="147"/>
      <c r="DH34" s="43"/>
      <c r="DI34" s="43"/>
      <c r="DJ34" s="43"/>
      <c r="DK34" s="43"/>
      <c r="DL34" s="43"/>
    </row>
    <row r="35" spans="2:116" ht="15.95" customHeight="1">
      <c r="B35" s="829">
        <v>28</v>
      </c>
      <c r="C35" s="830"/>
      <c r="D35" s="830"/>
      <c r="E35" s="831"/>
      <c r="F35" s="829" t="str">
        <f>IF(ISBLANK('U-17選手権(１枚目)'!F38),"",'U-17選手権(１枚目)'!F38)</f>
        <v/>
      </c>
      <c r="G35" s="830"/>
      <c r="H35" s="830"/>
      <c r="I35" s="831"/>
      <c r="J35" s="22"/>
      <c r="K35" s="23"/>
      <c r="L35" s="835" t="str">
        <f>IF(ISBLANK('U-17選手権(１枚目)'!L38),"",'U-17選手権(１枚目)'!L38)</f>
        <v/>
      </c>
      <c r="M35" s="835"/>
      <c r="N35" s="835"/>
      <c r="O35" s="835"/>
      <c r="P35" s="835"/>
      <c r="Q35" s="835"/>
      <c r="R35" s="835"/>
      <c r="S35" s="835"/>
      <c r="T35" s="835"/>
      <c r="U35" s="835"/>
      <c r="V35" s="835"/>
      <c r="W35" s="835"/>
      <c r="X35" s="23"/>
      <c r="Y35" s="24"/>
      <c r="Z35" s="829" t="str">
        <f>IF(ISBLANK('U-17選手権(１枚目)'!Z38),"",'U-17選手権(１枚目)'!Z38)</f>
        <v/>
      </c>
      <c r="AA35" s="830"/>
      <c r="AB35" s="830"/>
      <c r="AC35" s="831"/>
      <c r="AD35" s="829">
        <v>58</v>
      </c>
      <c r="AE35" s="830"/>
      <c r="AF35" s="830"/>
      <c r="AG35" s="831"/>
      <c r="AH35" s="829" t="str">
        <f>IF(ISBLANK('U-17選手権(１枚目)'!AM38),"",'U-17選手権(１枚目)'!AM38)</f>
        <v/>
      </c>
      <c r="AI35" s="830"/>
      <c r="AJ35" s="830"/>
      <c r="AK35" s="831"/>
      <c r="AL35" s="22"/>
      <c r="AM35" s="23"/>
      <c r="AN35" s="835" t="str">
        <f>IF(ISBLANK('U-17選手権(１枚目)'!AS38),"",'U-17選手権(１枚目)'!AS38)</f>
        <v/>
      </c>
      <c r="AO35" s="835"/>
      <c r="AP35" s="835"/>
      <c r="AQ35" s="835"/>
      <c r="AR35" s="835"/>
      <c r="AS35" s="835"/>
      <c r="AT35" s="835"/>
      <c r="AU35" s="835"/>
      <c r="AV35" s="835"/>
      <c r="AW35" s="835"/>
      <c r="AX35" s="835"/>
      <c r="AY35" s="835"/>
      <c r="AZ35" s="23"/>
      <c r="BA35" s="24"/>
      <c r="BB35" s="829" t="str">
        <f>IF(ISBLANK('U-17選手権(１枚目)'!BG38),"",'U-17選手権(１枚目)'!BG38)</f>
        <v/>
      </c>
      <c r="BC35" s="830"/>
      <c r="BD35" s="830"/>
      <c r="BE35" s="831"/>
      <c r="BI35" s="43"/>
      <c r="BJ35" s="43"/>
      <c r="BK35" s="43"/>
      <c r="BL35" s="43"/>
      <c r="BM35" s="43"/>
      <c r="BN35" s="43"/>
      <c r="BO35" s="43"/>
      <c r="BP35" s="43"/>
      <c r="BQ35" s="43"/>
      <c r="BR35" s="147"/>
      <c r="BS35" s="147"/>
      <c r="BT35" s="147"/>
      <c r="BU35" s="147"/>
      <c r="BV35" s="147"/>
      <c r="BW35" s="147"/>
      <c r="BX35" s="147"/>
      <c r="BY35" s="147"/>
      <c r="BZ35" s="147"/>
      <c r="CA35" s="147"/>
      <c r="CB35" s="147"/>
      <c r="CC35" s="147"/>
      <c r="CD35" s="147"/>
      <c r="CE35" s="147"/>
      <c r="CF35" s="43"/>
      <c r="CG35" s="43"/>
      <c r="CH35" s="43"/>
      <c r="CI35" s="43"/>
      <c r="CJ35" s="43"/>
      <c r="CK35" s="43"/>
      <c r="CL35" s="43"/>
      <c r="CM35" s="43"/>
      <c r="CN35" s="43"/>
      <c r="CO35" s="43"/>
      <c r="CP35" s="43"/>
      <c r="CQ35" s="43"/>
      <c r="CR35" s="43"/>
      <c r="CS35" s="43"/>
      <c r="CT35" s="147"/>
      <c r="CU35" s="147"/>
      <c r="CV35" s="147"/>
      <c r="CW35" s="147"/>
      <c r="CX35" s="147"/>
      <c r="CY35" s="147"/>
      <c r="CZ35" s="147"/>
      <c r="DA35" s="147"/>
      <c r="DB35" s="147"/>
      <c r="DC35" s="147"/>
      <c r="DD35" s="147"/>
      <c r="DE35" s="147"/>
      <c r="DF35" s="147"/>
      <c r="DG35" s="147"/>
      <c r="DH35" s="43"/>
      <c r="DI35" s="43"/>
      <c r="DJ35" s="43"/>
      <c r="DK35" s="43"/>
      <c r="DL35" s="43"/>
    </row>
    <row r="36" spans="2:116" ht="15.95" customHeight="1">
      <c r="B36" s="829">
        <v>29</v>
      </c>
      <c r="C36" s="830"/>
      <c r="D36" s="830"/>
      <c r="E36" s="831"/>
      <c r="F36" s="829" t="str">
        <f>IF(ISBLANK('U-17選手権(１枚目)'!F39),"",'U-17選手権(１枚目)'!F39)</f>
        <v/>
      </c>
      <c r="G36" s="830"/>
      <c r="H36" s="830"/>
      <c r="I36" s="831"/>
      <c r="J36" s="22"/>
      <c r="K36" s="23"/>
      <c r="L36" s="835" t="str">
        <f>IF(ISBLANK('U-17選手権(１枚目)'!L39),"",'U-17選手権(１枚目)'!L39)</f>
        <v/>
      </c>
      <c r="M36" s="835"/>
      <c r="N36" s="835"/>
      <c r="O36" s="835"/>
      <c r="P36" s="835"/>
      <c r="Q36" s="835"/>
      <c r="R36" s="835"/>
      <c r="S36" s="835"/>
      <c r="T36" s="835"/>
      <c r="U36" s="835"/>
      <c r="V36" s="835"/>
      <c r="W36" s="835"/>
      <c r="X36" s="23"/>
      <c r="Y36" s="24"/>
      <c r="Z36" s="829" t="str">
        <f>IF(ISBLANK('U-17選手権(１枚目)'!Z39),"",'U-17選手権(１枚目)'!Z39)</f>
        <v/>
      </c>
      <c r="AA36" s="830"/>
      <c r="AB36" s="830"/>
      <c r="AC36" s="831"/>
      <c r="AD36" s="829">
        <v>59</v>
      </c>
      <c r="AE36" s="830"/>
      <c r="AF36" s="830"/>
      <c r="AG36" s="831"/>
      <c r="AH36" s="829" t="str">
        <f>IF(ISBLANK('U-17選手権(１枚目)'!AM39),"",'U-17選手権(１枚目)'!AM39)</f>
        <v/>
      </c>
      <c r="AI36" s="830"/>
      <c r="AJ36" s="830"/>
      <c r="AK36" s="831"/>
      <c r="AL36" s="22"/>
      <c r="AM36" s="23"/>
      <c r="AN36" s="835" t="str">
        <f>IF(ISBLANK('U-17選手権(１枚目)'!AS39),"",'U-17選手権(１枚目)'!AS39)</f>
        <v/>
      </c>
      <c r="AO36" s="835"/>
      <c r="AP36" s="835"/>
      <c r="AQ36" s="835"/>
      <c r="AR36" s="835"/>
      <c r="AS36" s="835"/>
      <c r="AT36" s="835"/>
      <c r="AU36" s="835"/>
      <c r="AV36" s="835"/>
      <c r="AW36" s="835"/>
      <c r="AX36" s="835"/>
      <c r="AY36" s="835"/>
      <c r="AZ36" s="23"/>
      <c r="BA36" s="24"/>
      <c r="BB36" s="829" t="str">
        <f>IF(ISBLANK('U-17選手権(１枚目)'!BG39),"",'U-17選手権(１枚目)'!BG39)</f>
        <v/>
      </c>
      <c r="BC36" s="830"/>
      <c r="BD36" s="830"/>
      <c r="BE36" s="831"/>
      <c r="BI36" s="43"/>
      <c r="BJ36" s="43"/>
      <c r="BK36" s="43"/>
      <c r="BL36" s="43"/>
      <c r="BM36" s="43"/>
      <c r="BN36" s="43"/>
      <c r="BO36" s="43"/>
      <c r="BP36" s="43"/>
      <c r="BQ36" s="43"/>
      <c r="BR36" s="147"/>
      <c r="BS36" s="147"/>
      <c r="BT36" s="147"/>
      <c r="BU36" s="147"/>
      <c r="BV36" s="147"/>
      <c r="BW36" s="147"/>
      <c r="BX36" s="147"/>
      <c r="BY36" s="147"/>
      <c r="BZ36" s="147"/>
      <c r="CA36" s="147"/>
      <c r="CB36" s="147"/>
      <c r="CC36" s="147"/>
      <c r="CD36" s="147"/>
      <c r="CE36" s="147"/>
      <c r="CF36" s="43"/>
      <c r="CG36" s="43"/>
      <c r="CH36" s="43"/>
      <c r="CI36" s="43"/>
      <c r="CJ36" s="43"/>
      <c r="CK36" s="43"/>
      <c r="CL36" s="43"/>
      <c r="CM36" s="43"/>
      <c r="CN36" s="43"/>
      <c r="CO36" s="43"/>
      <c r="CP36" s="43"/>
      <c r="CQ36" s="43"/>
      <c r="CR36" s="43"/>
      <c r="CS36" s="43"/>
      <c r="CT36" s="147"/>
      <c r="CU36" s="147"/>
      <c r="CV36" s="147"/>
      <c r="CW36" s="147"/>
      <c r="CX36" s="147"/>
      <c r="CY36" s="147"/>
      <c r="CZ36" s="147"/>
      <c r="DA36" s="147"/>
      <c r="DB36" s="147"/>
      <c r="DC36" s="147"/>
      <c r="DD36" s="147"/>
      <c r="DE36" s="147"/>
      <c r="DF36" s="147"/>
      <c r="DG36" s="147"/>
      <c r="DH36" s="43"/>
      <c r="DI36" s="43"/>
      <c r="DJ36" s="43"/>
      <c r="DK36" s="43"/>
      <c r="DL36" s="43"/>
    </row>
    <row r="37" spans="2:116" ht="15.95" customHeight="1">
      <c r="B37" s="829">
        <v>30</v>
      </c>
      <c r="C37" s="830"/>
      <c r="D37" s="830"/>
      <c r="E37" s="831"/>
      <c r="F37" s="829" t="str">
        <f>IF(ISBLANK('U-17選手権(１枚目)'!F40),"",'U-17選手権(１枚目)'!F40)</f>
        <v/>
      </c>
      <c r="G37" s="830"/>
      <c r="H37" s="830"/>
      <c r="I37" s="831"/>
      <c r="J37" s="22"/>
      <c r="K37" s="23"/>
      <c r="L37" s="835" t="str">
        <f>IF(ISBLANK('U-17選手権(１枚目)'!L40),"",'U-17選手権(１枚目)'!L40)</f>
        <v/>
      </c>
      <c r="M37" s="835"/>
      <c r="N37" s="835"/>
      <c r="O37" s="835"/>
      <c r="P37" s="835"/>
      <c r="Q37" s="835"/>
      <c r="R37" s="835"/>
      <c r="S37" s="835"/>
      <c r="T37" s="835"/>
      <c r="U37" s="835"/>
      <c r="V37" s="835"/>
      <c r="W37" s="835"/>
      <c r="X37" s="23"/>
      <c r="Y37" s="24"/>
      <c r="Z37" s="829" t="str">
        <f>IF(ISBLANK('U-17選手権(１枚目)'!Z40),"",'U-17選手権(１枚目)'!Z40)</f>
        <v/>
      </c>
      <c r="AA37" s="830"/>
      <c r="AB37" s="830"/>
      <c r="AC37" s="831"/>
      <c r="AD37" s="829">
        <v>60</v>
      </c>
      <c r="AE37" s="830"/>
      <c r="AF37" s="830"/>
      <c r="AG37" s="831"/>
      <c r="AH37" s="829" t="str">
        <f>IF(ISBLANK('U-17選手権(１枚目)'!AM40),"",'U-17選手権(１枚目)'!AM40)</f>
        <v/>
      </c>
      <c r="AI37" s="830"/>
      <c r="AJ37" s="830"/>
      <c r="AK37" s="831"/>
      <c r="AL37" s="22"/>
      <c r="AM37" s="23"/>
      <c r="AN37" s="835" t="str">
        <f>IF(ISBLANK('U-17選手権(１枚目)'!AS40),"",'U-17選手権(１枚目)'!AS40)</f>
        <v/>
      </c>
      <c r="AO37" s="835"/>
      <c r="AP37" s="835"/>
      <c r="AQ37" s="835"/>
      <c r="AR37" s="835"/>
      <c r="AS37" s="835"/>
      <c r="AT37" s="835"/>
      <c r="AU37" s="835"/>
      <c r="AV37" s="835"/>
      <c r="AW37" s="835"/>
      <c r="AX37" s="835"/>
      <c r="AY37" s="835"/>
      <c r="AZ37" s="23"/>
      <c r="BA37" s="24"/>
      <c r="BB37" s="829" t="str">
        <f>IF(ISBLANK('U-17選手権(１枚目)'!BG40),"",'U-17選手権(１枚目)'!BG40)</f>
        <v/>
      </c>
      <c r="BC37" s="830"/>
      <c r="BD37" s="830"/>
      <c r="BE37" s="831"/>
      <c r="BI37" s="43"/>
      <c r="BJ37" s="43"/>
      <c r="BK37" s="43"/>
      <c r="BL37" s="43"/>
      <c r="BM37" s="43"/>
      <c r="BN37" s="43"/>
      <c r="BO37" s="43"/>
      <c r="BP37" s="43"/>
      <c r="BQ37" s="43"/>
      <c r="BR37" s="147"/>
      <c r="BS37" s="147"/>
      <c r="BT37" s="147"/>
      <c r="BU37" s="147"/>
      <c r="BV37" s="147"/>
      <c r="BW37" s="147"/>
      <c r="BX37" s="147"/>
      <c r="BY37" s="147"/>
      <c r="BZ37" s="147"/>
      <c r="CA37" s="147"/>
      <c r="CB37" s="147"/>
      <c r="CC37" s="147"/>
      <c r="CD37" s="147"/>
      <c r="CE37" s="147"/>
      <c r="CF37" s="43"/>
      <c r="CG37" s="43"/>
      <c r="CH37" s="43"/>
      <c r="CI37" s="43"/>
      <c r="CJ37" s="43"/>
      <c r="CK37" s="43"/>
      <c r="CL37" s="43"/>
      <c r="CM37" s="43"/>
      <c r="CN37" s="43"/>
      <c r="CO37" s="43"/>
      <c r="CP37" s="43"/>
      <c r="CQ37" s="43"/>
      <c r="CR37" s="43"/>
      <c r="CS37" s="43"/>
      <c r="CT37" s="147"/>
      <c r="CU37" s="147"/>
      <c r="CV37" s="147"/>
      <c r="CW37" s="147"/>
      <c r="CX37" s="147"/>
      <c r="CY37" s="147"/>
      <c r="CZ37" s="147"/>
      <c r="DA37" s="147"/>
      <c r="DB37" s="147"/>
      <c r="DC37" s="147"/>
      <c r="DD37" s="147"/>
      <c r="DE37" s="147"/>
      <c r="DF37" s="147"/>
      <c r="DG37" s="147"/>
      <c r="DH37" s="43"/>
      <c r="DI37" s="43"/>
      <c r="DJ37" s="43"/>
      <c r="DK37" s="43"/>
      <c r="DL37" s="43"/>
    </row>
    <row r="38" spans="2:116" ht="15.95" customHeight="1">
      <c r="B38" s="928" t="s">
        <v>18</v>
      </c>
      <c r="C38" s="928"/>
      <c r="D38" s="928"/>
      <c r="E38" s="928"/>
      <c r="F38" s="928"/>
      <c r="G38" s="928"/>
      <c r="H38" s="928"/>
      <c r="I38" s="928"/>
      <c r="J38" s="22"/>
      <c r="K38" s="39"/>
      <c r="L38" s="39"/>
      <c r="M38" s="39"/>
      <c r="N38" s="39"/>
      <c r="O38" s="39"/>
      <c r="P38" s="849" t="s">
        <v>38</v>
      </c>
      <c r="Q38" s="849"/>
      <c r="R38" s="849"/>
      <c r="S38" s="849"/>
      <c r="T38" s="849"/>
      <c r="U38" s="849"/>
      <c r="V38" s="849" t="s">
        <v>39</v>
      </c>
      <c r="W38" s="849"/>
      <c r="X38" s="849"/>
      <c r="Y38" s="849"/>
      <c r="Z38" s="849"/>
      <c r="AA38" s="849"/>
      <c r="AB38" s="829" t="s">
        <v>268</v>
      </c>
      <c r="AC38" s="830"/>
      <c r="AD38" s="830"/>
      <c r="AE38" s="830"/>
      <c r="AF38" s="830"/>
      <c r="AG38" s="831"/>
      <c r="AH38" s="22"/>
      <c r="AI38" s="39"/>
      <c r="AJ38" s="39"/>
      <c r="AK38" s="39"/>
      <c r="AL38" s="39"/>
      <c r="AM38" s="39"/>
      <c r="AN38" s="849" t="s">
        <v>38</v>
      </c>
      <c r="AO38" s="849"/>
      <c r="AP38" s="849"/>
      <c r="AQ38" s="849"/>
      <c r="AR38" s="849"/>
      <c r="AS38" s="849"/>
      <c r="AT38" s="849" t="s">
        <v>39</v>
      </c>
      <c r="AU38" s="849"/>
      <c r="AV38" s="849"/>
      <c r="AW38" s="849"/>
      <c r="AX38" s="849"/>
      <c r="AY38" s="849"/>
      <c r="AZ38" s="849" t="s">
        <v>269</v>
      </c>
      <c r="BA38" s="849"/>
      <c r="BB38" s="849"/>
      <c r="BC38" s="849"/>
      <c r="BD38" s="849"/>
      <c r="BE38" s="849"/>
      <c r="BI38" s="143"/>
      <c r="BJ38" s="143"/>
      <c r="BK38" s="143"/>
      <c r="BL38" s="143"/>
      <c r="BM38" s="143"/>
      <c r="BN38" s="143"/>
      <c r="BO38" s="143"/>
      <c r="BP38" s="1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928"/>
      <c r="C39" s="928"/>
      <c r="D39" s="928"/>
      <c r="E39" s="928"/>
      <c r="F39" s="928"/>
      <c r="G39" s="928"/>
      <c r="H39" s="928"/>
      <c r="I39" s="928"/>
      <c r="J39" s="869" t="s">
        <v>41</v>
      </c>
      <c r="K39" s="870"/>
      <c r="L39" s="870"/>
      <c r="M39" s="870"/>
      <c r="N39" s="935" t="s">
        <v>20</v>
      </c>
      <c r="O39" s="935"/>
      <c r="P39" s="849" t="str">
        <f>IF(ISBLANK('U-17選手権(１枚目)'!R42),"",'U-17選手権(１枚目)'!L40)</f>
        <v/>
      </c>
      <c r="Q39" s="849"/>
      <c r="R39" s="849"/>
      <c r="S39" s="849"/>
      <c r="T39" s="849"/>
      <c r="U39" s="849"/>
      <c r="V39" s="849" t="str">
        <f>IF(ISBLANK('U-17選手権(１枚目)'!Z42),"",'U-17選手権(１枚目)'!Z42)</f>
        <v/>
      </c>
      <c r="W39" s="849"/>
      <c r="X39" s="849"/>
      <c r="Y39" s="849"/>
      <c r="Z39" s="849"/>
      <c r="AA39" s="849"/>
      <c r="AB39" s="849" t="str">
        <f>IF(ISBLANK('U-17選手権(１枚目)'!AG42),"",'U-17選手権(１枚目)'!AG42)</f>
        <v/>
      </c>
      <c r="AC39" s="849"/>
      <c r="AD39" s="849"/>
      <c r="AE39" s="849"/>
      <c r="AF39" s="849"/>
      <c r="AG39" s="849"/>
      <c r="AH39" s="849" t="s">
        <v>21</v>
      </c>
      <c r="AI39" s="849"/>
      <c r="AJ39" s="849"/>
      <c r="AK39" s="849"/>
      <c r="AL39" s="935" t="s">
        <v>20</v>
      </c>
      <c r="AM39" s="935"/>
      <c r="AN39" s="849" t="str">
        <f>IF(ISBLANK('U-17選手権(１枚目)'!AU42),"",'U-17選手権(１枚目)'!AU42)</f>
        <v/>
      </c>
      <c r="AO39" s="849"/>
      <c r="AP39" s="849"/>
      <c r="AQ39" s="849"/>
      <c r="AR39" s="849"/>
      <c r="AS39" s="849"/>
      <c r="AT39" s="849" t="str">
        <f>IF(ISBLANK('U-17選手権(１枚目)'!BC42),"",'U-17選手権(１枚目)'!BC42)</f>
        <v/>
      </c>
      <c r="AU39" s="849"/>
      <c r="AV39" s="849"/>
      <c r="AW39" s="849"/>
      <c r="AX39" s="849"/>
      <c r="AY39" s="849"/>
      <c r="AZ39" s="849" t="str">
        <f>IF(ISBLANK('U-17選手権(１枚目)'!BK42),"",'U-17選手権(１枚目)'!BK42)</f>
        <v/>
      </c>
      <c r="BA39" s="849"/>
      <c r="BB39" s="849"/>
      <c r="BC39" s="849"/>
      <c r="BD39" s="849"/>
      <c r="BE39" s="849"/>
      <c r="BI39" s="143"/>
      <c r="BJ39" s="143"/>
      <c r="BK39" s="143"/>
      <c r="BL39" s="143"/>
      <c r="BM39" s="143"/>
      <c r="BN39" s="143"/>
      <c r="BO39" s="143"/>
      <c r="BP39" s="143"/>
      <c r="BQ39" s="43"/>
      <c r="BR39" s="43"/>
      <c r="BS39" s="43"/>
      <c r="BT39" s="43"/>
      <c r="BU39" s="148"/>
      <c r="BV39" s="148"/>
      <c r="BW39" s="43"/>
      <c r="BX39" s="43"/>
      <c r="BY39" s="43"/>
      <c r="BZ39" s="43"/>
      <c r="CA39" s="43"/>
      <c r="CB39" s="43"/>
      <c r="CC39" s="43"/>
      <c r="CD39" s="43"/>
      <c r="CE39" s="43"/>
      <c r="CF39" s="43"/>
      <c r="CG39" s="43"/>
      <c r="CH39" s="43"/>
      <c r="CI39" s="43"/>
      <c r="CJ39" s="43"/>
      <c r="CK39" s="43"/>
      <c r="CL39" s="43"/>
      <c r="CM39" s="43"/>
      <c r="CN39" s="43"/>
      <c r="CO39" s="43"/>
      <c r="CP39" s="43"/>
      <c r="CQ39" s="43"/>
      <c r="CR39" s="43"/>
      <c r="CS39" s="148"/>
      <c r="CT39" s="148"/>
      <c r="CU39" s="43"/>
      <c r="CV39" s="43"/>
      <c r="CW39" s="43"/>
      <c r="CX39" s="43"/>
      <c r="CY39" s="43"/>
      <c r="CZ39" s="43"/>
      <c r="DA39" s="43"/>
      <c r="DB39" s="43"/>
      <c r="DC39" s="43"/>
      <c r="DD39" s="43"/>
      <c r="DE39" s="43"/>
      <c r="DF39" s="43"/>
      <c r="DG39" s="43"/>
      <c r="DH39" s="43"/>
      <c r="DI39" s="43"/>
      <c r="DJ39" s="43"/>
      <c r="DK39" s="43"/>
      <c r="DL39" s="43"/>
    </row>
    <row r="40" spans="2:116" ht="15.95" customHeight="1">
      <c r="B40" s="928"/>
      <c r="C40" s="928"/>
      <c r="D40" s="928"/>
      <c r="E40" s="928"/>
      <c r="F40" s="928"/>
      <c r="G40" s="928"/>
      <c r="H40" s="928"/>
      <c r="I40" s="928"/>
      <c r="J40" s="866"/>
      <c r="K40" s="867"/>
      <c r="L40" s="867"/>
      <c r="M40" s="867"/>
      <c r="N40" s="935" t="s">
        <v>22</v>
      </c>
      <c r="O40" s="935"/>
      <c r="P40" s="849" t="str">
        <f>IF(ISBLANK('U-17選手権(１枚目)'!R43),"",'U-17選手権(１枚目)'!L41)</f>
        <v/>
      </c>
      <c r="Q40" s="849"/>
      <c r="R40" s="849"/>
      <c r="S40" s="849"/>
      <c r="T40" s="849"/>
      <c r="U40" s="849"/>
      <c r="V40" s="849"/>
      <c r="W40" s="849"/>
      <c r="X40" s="849"/>
      <c r="Y40" s="849"/>
      <c r="Z40" s="849"/>
      <c r="AA40" s="849"/>
      <c r="AB40" s="849" t="str">
        <f>IF(ISBLANK('U-17選手権(１枚目)'!AG43),"",'U-17選手権(１枚目)'!AG43)</f>
        <v/>
      </c>
      <c r="AC40" s="849"/>
      <c r="AD40" s="849"/>
      <c r="AE40" s="849"/>
      <c r="AF40" s="849"/>
      <c r="AG40" s="849"/>
      <c r="AH40" s="849"/>
      <c r="AI40" s="849"/>
      <c r="AJ40" s="849"/>
      <c r="AK40" s="849"/>
      <c r="AL40" s="935" t="s">
        <v>22</v>
      </c>
      <c r="AM40" s="935"/>
      <c r="AN40" s="849" t="str">
        <f>IF(ISBLANK('U-17選手権(１枚目)'!AU43),"",'U-17選手権(１枚目)'!AU43)</f>
        <v/>
      </c>
      <c r="AO40" s="849"/>
      <c r="AP40" s="849"/>
      <c r="AQ40" s="849"/>
      <c r="AR40" s="849"/>
      <c r="AS40" s="849"/>
      <c r="AT40" s="849" t="str">
        <f>IF(ISBLANK('U-17選手権(１枚目)'!BC43),"",'U-17選手権(１枚目)'!BC43)</f>
        <v/>
      </c>
      <c r="AU40" s="849"/>
      <c r="AV40" s="849"/>
      <c r="AW40" s="849"/>
      <c r="AX40" s="849"/>
      <c r="AY40" s="849"/>
      <c r="AZ40" s="849" t="str">
        <f>IF(ISBLANK('U-17選手権(１枚目)'!BK43),"",'U-17選手権(１枚目)'!BK43)</f>
        <v/>
      </c>
      <c r="BA40" s="849"/>
      <c r="BB40" s="849"/>
      <c r="BC40" s="849"/>
      <c r="BD40" s="849"/>
      <c r="BE40" s="849"/>
      <c r="BI40" s="143"/>
      <c r="BJ40" s="143"/>
      <c r="BK40" s="143"/>
      <c r="BL40" s="143"/>
      <c r="BM40" s="143"/>
      <c r="BN40" s="143"/>
      <c r="BO40" s="143"/>
      <c r="BP40" s="143"/>
      <c r="BQ40" s="43"/>
      <c r="BR40" s="43"/>
      <c r="BS40" s="43"/>
      <c r="BT40" s="43"/>
      <c r="BU40" s="148"/>
      <c r="BV40" s="148"/>
      <c r="BW40" s="43"/>
      <c r="BX40" s="43"/>
      <c r="BY40" s="43"/>
      <c r="BZ40" s="43"/>
      <c r="CA40" s="43"/>
      <c r="CB40" s="43"/>
      <c r="CC40" s="43"/>
      <c r="CD40" s="43"/>
      <c r="CE40" s="43"/>
      <c r="CF40" s="43"/>
      <c r="CG40" s="43"/>
      <c r="CH40" s="43"/>
      <c r="CI40" s="43"/>
      <c r="CJ40" s="43"/>
      <c r="CK40" s="43"/>
      <c r="CL40" s="43"/>
      <c r="CM40" s="43"/>
      <c r="CN40" s="43"/>
      <c r="CO40" s="43"/>
      <c r="CP40" s="43"/>
      <c r="CQ40" s="43"/>
      <c r="CR40" s="43"/>
      <c r="CS40" s="148"/>
      <c r="CT40" s="148"/>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V40:AA40"/>
    <mergeCell ref="AB39:AG39"/>
    <mergeCell ref="AB40:AG40"/>
    <mergeCell ref="AN38:AS38"/>
    <mergeCell ref="AT38:AY38"/>
    <mergeCell ref="AZ38:BE38"/>
    <mergeCell ref="AH37:AK37"/>
    <mergeCell ref="P38:U38"/>
    <mergeCell ref="V38:AA38"/>
    <mergeCell ref="AB38:AG38"/>
    <mergeCell ref="AN37:AY37"/>
    <mergeCell ref="BB37:BE37"/>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B37:E37"/>
    <mergeCell ref="F37:I37"/>
    <mergeCell ref="L37:W37"/>
    <mergeCell ref="Z37:AC37"/>
    <mergeCell ref="AD37:AG37"/>
    <mergeCell ref="B36:E36"/>
    <mergeCell ref="F36:I36"/>
    <mergeCell ref="L36:W36"/>
    <mergeCell ref="Z36:AC36"/>
    <mergeCell ref="AD36:AG36"/>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W74"/>
  <sheetViews>
    <sheetView showZeros="0" view="pageBreakPreview" zoomScaleNormal="100" zoomScaleSheetLayoutView="100" workbookViewId="0">
      <selection activeCell="C1" sqref="C1:AS1"/>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ustomWidth="1"/>
    <col min="8" max="8" width="1.25" style="162" customWidth="1"/>
    <col min="9" max="20" width="2.5" style="162" customWidth="1"/>
    <col min="21" max="22" width="2" style="162" customWidth="1"/>
    <col min="23" max="23" width="3.75" style="162" customWidth="1"/>
    <col min="24" max="25" width="1.25" style="162" customWidth="1"/>
    <col min="26" max="27" width="2.5" style="162" customWidth="1"/>
    <col min="28" max="28" width="1.25" style="162" customWidth="1"/>
    <col min="29" max="29" width="2.5" style="162" customWidth="1"/>
    <col min="30" max="32" width="1.25" style="162" customWidth="1"/>
    <col min="33" max="33" width="2.5" style="162" customWidth="1"/>
    <col min="34" max="37" width="1.25" style="162" customWidth="1"/>
    <col min="38" max="41" width="2.5" style="162" customWidth="1"/>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91" t="s">
        <v>308</v>
      </c>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row>
    <row r="2" spans="1:49" ht="15" customHeight="1">
      <c r="C2" s="391" t="s">
        <v>290</v>
      </c>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row>
    <row r="3" spans="1:49" ht="18">
      <c r="C3" s="384" t="s">
        <v>85</v>
      </c>
      <c r="D3" s="387"/>
      <c r="E3" s="387"/>
      <c r="F3" s="387"/>
      <c r="G3" s="387"/>
      <c r="H3" s="385"/>
      <c r="I3" s="392"/>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W3" s="163"/>
    </row>
    <row r="4" spans="1:49" ht="12.75" customHeight="1">
      <c r="C4" s="355" t="s">
        <v>156</v>
      </c>
      <c r="D4" s="356"/>
      <c r="E4" s="356"/>
      <c r="F4" s="356"/>
      <c r="G4" s="356"/>
      <c r="H4" s="357"/>
      <c r="I4" s="164"/>
      <c r="J4" s="165"/>
      <c r="K4" s="356"/>
      <c r="L4" s="356"/>
      <c r="M4" s="356"/>
      <c r="N4" s="356"/>
      <c r="O4" s="356"/>
      <c r="P4" s="356"/>
      <c r="Q4" s="166" t="s">
        <v>291</v>
      </c>
      <c r="R4" s="389"/>
      <c r="S4" s="389"/>
      <c r="T4" s="167" t="s">
        <v>45</v>
      </c>
      <c r="U4" s="165" t="s">
        <v>292</v>
      </c>
      <c r="V4" s="168"/>
      <c r="W4" s="355" t="s">
        <v>300</v>
      </c>
      <c r="X4" s="356"/>
      <c r="Y4" s="356"/>
      <c r="Z4" s="356"/>
      <c r="AA4" s="356"/>
      <c r="AB4" s="357"/>
      <c r="AC4" s="164"/>
      <c r="AD4" s="169"/>
      <c r="AE4" s="165"/>
      <c r="AF4" s="356"/>
      <c r="AG4" s="356"/>
      <c r="AH4" s="356"/>
      <c r="AI4" s="356"/>
      <c r="AJ4" s="356"/>
      <c r="AK4" s="356"/>
      <c r="AL4" s="356"/>
      <c r="AM4" s="356"/>
      <c r="AN4" s="166" t="s">
        <v>293</v>
      </c>
      <c r="AO4" s="389"/>
      <c r="AP4" s="389"/>
      <c r="AQ4" s="167" t="s">
        <v>45</v>
      </c>
      <c r="AR4" s="165" t="s">
        <v>292</v>
      </c>
      <c r="AS4" s="170"/>
    </row>
    <row r="5" spans="1:49" ht="12.75" customHeight="1">
      <c r="C5" s="388" t="s">
        <v>294</v>
      </c>
      <c r="D5" s="389"/>
      <c r="E5" s="167" t="s">
        <v>293</v>
      </c>
      <c r="F5" s="389"/>
      <c r="G5" s="389"/>
      <c r="H5" s="171" t="s">
        <v>292</v>
      </c>
      <c r="I5" s="164"/>
      <c r="J5" s="165"/>
      <c r="K5" s="356"/>
      <c r="L5" s="356"/>
      <c r="M5" s="356"/>
      <c r="N5" s="356"/>
      <c r="O5" s="356"/>
      <c r="P5" s="356"/>
      <c r="Q5" s="166" t="s">
        <v>293</v>
      </c>
      <c r="R5" s="389"/>
      <c r="S5" s="389"/>
      <c r="T5" s="167" t="s">
        <v>45</v>
      </c>
      <c r="U5" s="165" t="s">
        <v>292</v>
      </c>
      <c r="V5" s="168"/>
      <c r="W5" s="388" t="s">
        <v>8</v>
      </c>
      <c r="X5" s="389"/>
      <c r="Y5" s="389"/>
      <c r="Z5" s="389"/>
      <c r="AA5" s="389"/>
      <c r="AB5" s="390"/>
      <c r="AC5" s="164"/>
      <c r="AD5" s="169"/>
      <c r="AE5" s="165"/>
      <c r="AF5" s="356"/>
      <c r="AG5" s="356"/>
      <c r="AH5" s="356"/>
      <c r="AI5" s="356"/>
      <c r="AJ5" s="356"/>
      <c r="AK5" s="356"/>
      <c r="AL5" s="356"/>
      <c r="AM5" s="356"/>
      <c r="AN5" s="166"/>
      <c r="AO5" s="380"/>
      <c r="AP5" s="380"/>
      <c r="AQ5" s="165"/>
      <c r="AR5" s="165"/>
      <c r="AS5" s="170"/>
      <c r="AV5" s="172"/>
    </row>
    <row r="6" spans="1:49" ht="12.75" customHeight="1">
      <c r="C6" s="388" t="s">
        <v>294</v>
      </c>
      <c r="D6" s="389"/>
      <c r="E6" s="167" t="s">
        <v>293</v>
      </c>
      <c r="F6" s="389"/>
      <c r="G6" s="389"/>
      <c r="H6" s="171" t="s">
        <v>292</v>
      </c>
      <c r="I6" s="164"/>
      <c r="J6" s="165"/>
      <c r="K6" s="356"/>
      <c r="L6" s="356"/>
      <c r="M6" s="356"/>
      <c r="N6" s="356"/>
      <c r="O6" s="356"/>
      <c r="P6" s="356"/>
      <c r="Q6" s="166" t="s">
        <v>293</v>
      </c>
      <c r="R6" s="389"/>
      <c r="S6" s="389"/>
      <c r="T6" s="167" t="s">
        <v>45</v>
      </c>
      <c r="U6" s="165" t="s">
        <v>292</v>
      </c>
      <c r="V6" s="168"/>
      <c r="W6" s="388" t="s">
        <v>289</v>
      </c>
      <c r="X6" s="389"/>
      <c r="Y6" s="389"/>
      <c r="Z6" s="389"/>
      <c r="AA6" s="389"/>
      <c r="AB6" s="390"/>
      <c r="AC6" s="164"/>
      <c r="AD6" s="169"/>
      <c r="AE6" s="165"/>
      <c r="AF6" s="356"/>
      <c r="AG6" s="356"/>
      <c r="AH6" s="356"/>
      <c r="AI6" s="356"/>
      <c r="AJ6" s="356"/>
      <c r="AK6" s="356"/>
      <c r="AL6" s="356"/>
      <c r="AM6" s="356"/>
      <c r="AN6" s="166"/>
      <c r="AO6" s="380"/>
      <c r="AP6" s="380"/>
      <c r="AQ6" s="165"/>
      <c r="AR6" s="165"/>
      <c r="AS6" s="170"/>
    </row>
    <row r="7" spans="1:49" ht="12.75" customHeight="1">
      <c r="C7" s="388" t="s">
        <v>294</v>
      </c>
      <c r="D7" s="389"/>
      <c r="E7" s="167" t="s">
        <v>293</v>
      </c>
      <c r="F7" s="389"/>
      <c r="G7" s="389"/>
      <c r="H7" s="171" t="s">
        <v>292</v>
      </c>
      <c r="I7" s="164"/>
      <c r="J7" s="165"/>
      <c r="K7" s="356"/>
      <c r="L7" s="356"/>
      <c r="M7" s="356"/>
      <c r="N7" s="356"/>
      <c r="O7" s="356"/>
      <c r="P7" s="356"/>
      <c r="Q7" s="166" t="s">
        <v>293</v>
      </c>
      <c r="R7" s="389"/>
      <c r="S7" s="389"/>
      <c r="T7" s="167" t="s">
        <v>45</v>
      </c>
      <c r="U7" s="165" t="s">
        <v>292</v>
      </c>
      <c r="V7" s="168"/>
      <c r="W7" s="388" t="s">
        <v>289</v>
      </c>
      <c r="X7" s="389"/>
      <c r="Y7" s="389"/>
      <c r="Z7" s="389"/>
      <c r="AA7" s="389"/>
      <c r="AB7" s="390"/>
      <c r="AC7" s="164"/>
      <c r="AD7" s="169"/>
      <c r="AE7" s="165"/>
      <c r="AF7" s="356"/>
      <c r="AG7" s="356"/>
      <c r="AH7" s="356"/>
      <c r="AI7" s="356"/>
      <c r="AJ7" s="356"/>
      <c r="AK7" s="356"/>
      <c r="AL7" s="356"/>
      <c r="AM7" s="356"/>
      <c r="AN7" s="166"/>
      <c r="AO7" s="380"/>
      <c r="AP7" s="380"/>
      <c r="AQ7" s="165"/>
      <c r="AR7" s="165"/>
      <c r="AS7" s="170"/>
    </row>
    <row r="8" spans="1:49" ht="15" customHeight="1">
      <c r="C8" s="381" t="s">
        <v>13</v>
      </c>
      <c r="D8" s="382"/>
      <c r="E8" s="383"/>
      <c r="F8" s="381" t="s">
        <v>14</v>
      </c>
      <c r="G8" s="382"/>
      <c r="H8" s="383"/>
      <c r="I8" s="173"/>
      <c r="J8" s="382" t="s">
        <v>158</v>
      </c>
      <c r="K8" s="382"/>
      <c r="L8" s="382"/>
      <c r="M8" s="382"/>
      <c r="N8" s="382"/>
      <c r="O8" s="382"/>
      <c r="P8" s="174"/>
      <c r="Q8" s="384" t="s">
        <v>16</v>
      </c>
      <c r="R8" s="385"/>
      <c r="S8" s="386" t="s">
        <v>17</v>
      </c>
      <c r="T8" s="386"/>
      <c r="U8" s="386"/>
      <c r="V8" s="386"/>
      <c r="W8" s="381" t="s">
        <v>13</v>
      </c>
      <c r="X8" s="382"/>
      <c r="Y8" s="383"/>
      <c r="Z8" s="381" t="s">
        <v>14</v>
      </c>
      <c r="AA8" s="382"/>
      <c r="AB8" s="383"/>
      <c r="AC8" s="173"/>
      <c r="AD8" s="387" t="s">
        <v>158</v>
      </c>
      <c r="AE8" s="387"/>
      <c r="AF8" s="387"/>
      <c r="AG8" s="387"/>
      <c r="AH8" s="387"/>
      <c r="AI8" s="387"/>
      <c r="AJ8" s="387"/>
      <c r="AK8" s="387"/>
      <c r="AL8" s="387"/>
      <c r="AM8" s="174"/>
      <c r="AN8" s="384" t="s">
        <v>16</v>
      </c>
      <c r="AO8" s="385"/>
      <c r="AP8" s="386" t="s">
        <v>17</v>
      </c>
      <c r="AQ8" s="386"/>
      <c r="AR8" s="386"/>
      <c r="AS8" s="386"/>
    </row>
    <row r="9" spans="1:49" ht="12" customHeight="1">
      <c r="A9" s="175"/>
      <c r="C9" s="362">
        <v>1</v>
      </c>
      <c r="D9" s="363"/>
      <c r="E9" s="364"/>
      <c r="F9" s="365" t="str">
        <f>IF(A9="","",VLOOKUP(A9,基本情報!$B$6:$F$205,2,FALSE))</f>
        <v/>
      </c>
      <c r="G9" s="366"/>
      <c r="H9" s="367"/>
      <c r="I9" s="197"/>
      <c r="J9" s="368" t="str">
        <f>IF(A9="","",VLOOKUP(A9,基本情報!$B$6:$F$205,3,FALSE))</f>
        <v/>
      </c>
      <c r="K9" s="368"/>
      <c r="L9" s="368"/>
      <c r="M9" s="368"/>
      <c r="N9" s="368"/>
      <c r="O9" s="368"/>
      <c r="P9" s="198"/>
      <c r="Q9" s="369" t="str">
        <f>IF(A9="","",VLOOKUP(A9,基本情報!$B$6:$F$205,4,FALSE))</f>
        <v/>
      </c>
      <c r="R9" s="370"/>
      <c r="S9" s="359" t="str">
        <f>IF(A9="","",VLOOKUP(A9,基本情報!$B$6:$F$205,5,FALSE))</f>
        <v/>
      </c>
      <c r="T9" s="360"/>
      <c r="U9" s="360"/>
      <c r="V9" s="361"/>
      <c r="W9" s="371">
        <v>61</v>
      </c>
      <c r="X9" s="372"/>
      <c r="Y9" s="373"/>
      <c r="Z9" s="374" t="str">
        <f>IF(AU9="","",VLOOKUP(AU9,基本情報!$B$6:$F$205,2,FALSE))</f>
        <v/>
      </c>
      <c r="AA9" s="375"/>
      <c r="AB9" s="376"/>
      <c r="AC9" s="200"/>
      <c r="AD9" s="377" t="str">
        <f>IF(AU9="","",VLOOKUP(AU9,基本情報!$B$6:$F$205,3,FALSE))</f>
        <v/>
      </c>
      <c r="AE9" s="377"/>
      <c r="AF9" s="377"/>
      <c r="AG9" s="377"/>
      <c r="AH9" s="377"/>
      <c r="AI9" s="377"/>
      <c r="AJ9" s="377"/>
      <c r="AK9" s="377"/>
      <c r="AL9" s="377"/>
      <c r="AM9" s="201"/>
      <c r="AN9" s="378" t="str">
        <f>IF(AU9="","",VLOOKUP(AU9,基本情報!$B$6:$E$205,4,FALSE))</f>
        <v/>
      </c>
      <c r="AO9" s="379"/>
      <c r="AP9" s="359" t="str">
        <f>IF(AU9="","",VLOOKUP(AU9,基本情報!$B$6:$F$205,5,FALSE))</f>
        <v/>
      </c>
      <c r="AQ9" s="360"/>
      <c r="AR9" s="360"/>
      <c r="AS9" s="361"/>
      <c r="AU9" s="175"/>
    </row>
    <row r="10" spans="1:49" ht="12" customHeight="1">
      <c r="A10" s="175"/>
      <c r="C10" s="362">
        <v>2</v>
      </c>
      <c r="D10" s="363"/>
      <c r="E10" s="364"/>
      <c r="F10" s="365" t="str">
        <f>IF(A10="","",VLOOKUP(A10,基本情報!$B$6:$F$205,2,FALSE))</f>
        <v/>
      </c>
      <c r="G10" s="366"/>
      <c r="H10" s="367"/>
      <c r="I10" s="197"/>
      <c r="J10" s="368" t="str">
        <f>IF(A10="","",VLOOKUP(A10,基本情報!$B$6:$F$205,3,FALSE))</f>
        <v/>
      </c>
      <c r="K10" s="368"/>
      <c r="L10" s="368"/>
      <c r="M10" s="368"/>
      <c r="N10" s="368"/>
      <c r="O10" s="368"/>
      <c r="P10" s="198"/>
      <c r="Q10" s="369" t="str">
        <f>IF(A10="","",VLOOKUP(A10,基本情報!$B$6:$F$205,4,FALSE))</f>
        <v/>
      </c>
      <c r="R10" s="370"/>
      <c r="S10" s="359" t="str">
        <f>IF(A10="","",VLOOKUP(A10,基本情報!$B$6:$F$205,5,FALSE))</f>
        <v/>
      </c>
      <c r="T10" s="360"/>
      <c r="U10" s="360"/>
      <c r="V10" s="361"/>
      <c r="W10" s="371">
        <v>62</v>
      </c>
      <c r="X10" s="372"/>
      <c r="Y10" s="373"/>
      <c r="Z10" s="374" t="str">
        <f>IF(AU10="","",VLOOKUP(AU10,基本情報!$B$6:$F$205,2,FALSE))</f>
        <v/>
      </c>
      <c r="AA10" s="375"/>
      <c r="AB10" s="376"/>
      <c r="AC10" s="200"/>
      <c r="AD10" s="377" t="str">
        <f>IF(AU10="","",VLOOKUP(AU10,基本情報!$B$6:$F$205,3,FALSE))</f>
        <v/>
      </c>
      <c r="AE10" s="377"/>
      <c r="AF10" s="377"/>
      <c r="AG10" s="377"/>
      <c r="AH10" s="377"/>
      <c r="AI10" s="377"/>
      <c r="AJ10" s="377"/>
      <c r="AK10" s="377"/>
      <c r="AL10" s="377"/>
      <c r="AM10" s="201"/>
      <c r="AN10" s="378" t="str">
        <f>IF(AU10="","",VLOOKUP(AU10,基本情報!$B$6:$E$205,4,FALSE))</f>
        <v/>
      </c>
      <c r="AO10" s="379"/>
      <c r="AP10" s="359" t="str">
        <f>IF(AU10="","",VLOOKUP(AU10,基本情報!$B$6:$F$205,5,FALSE))</f>
        <v/>
      </c>
      <c r="AQ10" s="360"/>
      <c r="AR10" s="360"/>
      <c r="AS10" s="361"/>
      <c r="AU10" s="175"/>
    </row>
    <row r="11" spans="1:49" ht="12" customHeight="1">
      <c r="A11" s="175"/>
      <c r="C11" s="362">
        <v>3</v>
      </c>
      <c r="D11" s="363"/>
      <c r="E11" s="364"/>
      <c r="F11" s="365" t="str">
        <f>IF(A11="","",VLOOKUP(A11,基本情報!$B$6:$F$205,2,FALSE))</f>
        <v/>
      </c>
      <c r="G11" s="366"/>
      <c r="H11" s="367"/>
      <c r="I11" s="197"/>
      <c r="J11" s="368" t="str">
        <f>IF(A11="","",VLOOKUP(A11,基本情報!$B$6:$F$205,3,FALSE))</f>
        <v/>
      </c>
      <c r="K11" s="368"/>
      <c r="L11" s="368"/>
      <c r="M11" s="368"/>
      <c r="N11" s="368"/>
      <c r="O11" s="368"/>
      <c r="P11" s="198"/>
      <c r="Q11" s="369" t="str">
        <f>IF(A11="","",VLOOKUP(A11,基本情報!$B$6:$F$205,4,FALSE))</f>
        <v/>
      </c>
      <c r="R11" s="370"/>
      <c r="S11" s="359" t="str">
        <f>IF(A11="","",VLOOKUP(A11,基本情報!$B$6:$F$205,5,FALSE))</f>
        <v/>
      </c>
      <c r="T11" s="360"/>
      <c r="U11" s="360"/>
      <c r="V11" s="361"/>
      <c r="W11" s="371">
        <v>63</v>
      </c>
      <c r="X11" s="372"/>
      <c r="Y11" s="373"/>
      <c r="Z11" s="374" t="str">
        <f>IF(AU11="","",VLOOKUP(AU11,基本情報!$B$6:$F$205,2,FALSE))</f>
        <v/>
      </c>
      <c r="AA11" s="375"/>
      <c r="AB11" s="376"/>
      <c r="AC11" s="200"/>
      <c r="AD11" s="377" t="str">
        <f>IF(AU11="","",VLOOKUP(AU11,基本情報!$B$6:$F$205,3,FALSE))</f>
        <v/>
      </c>
      <c r="AE11" s="377"/>
      <c r="AF11" s="377"/>
      <c r="AG11" s="377"/>
      <c r="AH11" s="377"/>
      <c r="AI11" s="377"/>
      <c r="AJ11" s="377"/>
      <c r="AK11" s="377"/>
      <c r="AL11" s="377"/>
      <c r="AM11" s="201"/>
      <c r="AN11" s="378" t="str">
        <f>IF(AU11="","",VLOOKUP(AU11,基本情報!$B$6:$E$205,4,FALSE))</f>
        <v/>
      </c>
      <c r="AO11" s="379"/>
      <c r="AP11" s="359" t="str">
        <f>IF(AU11="","",VLOOKUP(AU11,基本情報!$B$6:$F$205,5,FALSE))</f>
        <v/>
      </c>
      <c r="AQ11" s="360"/>
      <c r="AR11" s="360"/>
      <c r="AS11" s="361"/>
      <c r="AU11" s="175"/>
    </row>
    <row r="12" spans="1:49" ht="12" customHeight="1">
      <c r="A12" s="175"/>
      <c r="C12" s="362">
        <v>4</v>
      </c>
      <c r="D12" s="363"/>
      <c r="E12" s="364"/>
      <c r="F12" s="365" t="str">
        <f>IF(A12="","",VLOOKUP(A12,基本情報!$B$6:$F$205,2,FALSE))</f>
        <v/>
      </c>
      <c r="G12" s="366"/>
      <c r="H12" s="367"/>
      <c r="I12" s="197"/>
      <c r="J12" s="368" t="str">
        <f>IF(A12="","",VLOOKUP(A12,基本情報!$B$6:$F$205,3,FALSE))</f>
        <v/>
      </c>
      <c r="K12" s="368"/>
      <c r="L12" s="368"/>
      <c r="M12" s="368"/>
      <c r="N12" s="368"/>
      <c r="O12" s="368"/>
      <c r="P12" s="198"/>
      <c r="Q12" s="369" t="str">
        <f>IF(A12="","",VLOOKUP(A12,基本情報!$B$6:$F$205,4,FALSE))</f>
        <v/>
      </c>
      <c r="R12" s="370"/>
      <c r="S12" s="359" t="str">
        <f>IF(A12="","",VLOOKUP(A12,基本情報!$B$6:$F$205,5,FALSE))</f>
        <v/>
      </c>
      <c r="T12" s="360"/>
      <c r="U12" s="360"/>
      <c r="V12" s="361"/>
      <c r="W12" s="371">
        <v>64</v>
      </c>
      <c r="X12" s="372"/>
      <c r="Y12" s="373"/>
      <c r="Z12" s="374" t="str">
        <f>IF(AU12="","",VLOOKUP(AU12,基本情報!$B$6:$F$205,2,FALSE))</f>
        <v/>
      </c>
      <c r="AA12" s="375"/>
      <c r="AB12" s="376"/>
      <c r="AC12" s="200"/>
      <c r="AD12" s="377" t="str">
        <f>IF(AU12="","",VLOOKUP(AU12,基本情報!$B$6:$F$205,3,FALSE))</f>
        <v/>
      </c>
      <c r="AE12" s="377"/>
      <c r="AF12" s="377"/>
      <c r="AG12" s="377"/>
      <c r="AH12" s="377"/>
      <c r="AI12" s="377"/>
      <c r="AJ12" s="377"/>
      <c r="AK12" s="377"/>
      <c r="AL12" s="377"/>
      <c r="AM12" s="201"/>
      <c r="AN12" s="378" t="str">
        <f>IF(AU12="","",VLOOKUP(AU12,基本情報!$B$6:$E$205,4,FALSE))</f>
        <v/>
      </c>
      <c r="AO12" s="379"/>
      <c r="AP12" s="359" t="str">
        <f>IF(AU12="","",VLOOKUP(AU12,基本情報!$B$6:$F$205,5,FALSE))</f>
        <v/>
      </c>
      <c r="AQ12" s="360"/>
      <c r="AR12" s="360"/>
      <c r="AS12" s="361"/>
      <c r="AU12" s="175"/>
    </row>
    <row r="13" spans="1:49" ht="12" customHeight="1">
      <c r="A13" s="175"/>
      <c r="C13" s="362">
        <v>5</v>
      </c>
      <c r="D13" s="363"/>
      <c r="E13" s="364"/>
      <c r="F13" s="365" t="str">
        <f>IF(A13="","",VLOOKUP(A13,基本情報!$B$6:$F$205,2,FALSE))</f>
        <v/>
      </c>
      <c r="G13" s="366"/>
      <c r="H13" s="367"/>
      <c r="I13" s="197"/>
      <c r="J13" s="368" t="str">
        <f>IF(A13="","",VLOOKUP(A13,基本情報!$B$6:$F$205,3,FALSE))</f>
        <v/>
      </c>
      <c r="K13" s="368"/>
      <c r="L13" s="368"/>
      <c r="M13" s="368"/>
      <c r="N13" s="368"/>
      <c r="O13" s="368"/>
      <c r="P13" s="198"/>
      <c r="Q13" s="369" t="str">
        <f>IF(A13="","",VLOOKUP(A13,基本情報!$B$6:$F$205,4,FALSE))</f>
        <v/>
      </c>
      <c r="R13" s="370"/>
      <c r="S13" s="359" t="str">
        <f>IF(A13="","",VLOOKUP(A13,基本情報!$B$6:$F$205,5,FALSE))</f>
        <v/>
      </c>
      <c r="T13" s="360"/>
      <c r="U13" s="360"/>
      <c r="V13" s="361"/>
      <c r="W13" s="371">
        <v>65</v>
      </c>
      <c r="X13" s="372"/>
      <c r="Y13" s="373"/>
      <c r="Z13" s="374" t="str">
        <f>IF(AU13="","",VLOOKUP(AU13,基本情報!$B$6:$F$205,2,FALSE))</f>
        <v/>
      </c>
      <c r="AA13" s="375"/>
      <c r="AB13" s="376"/>
      <c r="AC13" s="200"/>
      <c r="AD13" s="377" t="str">
        <f>IF(AU13="","",VLOOKUP(AU13,基本情報!$B$6:$F$205,3,FALSE))</f>
        <v/>
      </c>
      <c r="AE13" s="377"/>
      <c r="AF13" s="377"/>
      <c r="AG13" s="377"/>
      <c r="AH13" s="377"/>
      <c r="AI13" s="377"/>
      <c r="AJ13" s="377"/>
      <c r="AK13" s="377"/>
      <c r="AL13" s="377"/>
      <c r="AM13" s="201"/>
      <c r="AN13" s="378" t="str">
        <f>IF(AU13="","",VLOOKUP(AU13,基本情報!$B$6:$E$205,4,FALSE))</f>
        <v/>
      </c>
      <c r="AO13" s="379"/>
      <c r="AP13" s="359" t="str">
        <f>IF(AU13="","",VLOOKUP(AU13,基本情報!$B$6:$F$205,5,FALSE))</f>
        <v/>
      </c>
      <c r="AQ13" s="360"/>
      <c r="AR13" s="360"/>
      <c r="AS13" s="361"/>
      <c r="AU13" s="175"/>
    </row>
    <row r="14" spans="1:49" ht="12" customHeight="1">
      <c r="A14" s="175"/>
      <c r="C14" s="362">
        <v>6</v>
      </c>
      <c r="D14" s="363"/>
      <c r="E14" s="364"/>
      <c r="F14" s="365" t="str">
        <f>IF(A14="","",VLOOKUP(A14,基本情報!$B$6:$F$205,2,FALSE))</f>
        <v/>
      </c>
      <c r="G14" s="366"/>
      <c r="H14" s="367"/>
      <c r="I14" s="197"/>
      <c r="J14" s="368" t="str">
        <f>IF(A14="","",VLOOKUP(A14,基本情報!$B$6:$F$205,3,FALSE))</f>
        <v/>
      </c>
      <c r="K14" s="368"/>
      <c r="L14" s="368"/>
      <c r="M14" s="368"/>
      <c r="N14" s="368"/>
      <c r="O14" s="368"/>
      <c r="P14" s="198"/>
      <c r="Q14" s="369" t="str">
        <f>IF(A14="","",VLOOKUP(A14,基本情報!$B$6:$F$205,4,FALSE))</f>
        <v/>
      </c>
      <c r="R14" s="370"/>
      <c r="S14" s="359" t="str">
        <f>IF(A14="","",VLOOKUP(A14,基本情報!$B$6:$F$205,5,FALSE))</f>
        <v/>
      </c>
      <c r="T14" s="360"/>
      <c r="U14" s="360"/>
      <c r="V14" s="361"/>
      <c r="W14" s="371">
        <v>66</v>
      </c>
      <c r="X14" s="372"/>
      <c r="Y14" s="373"/>
      <c r="Z14" s="374" t="str">
        <f>IF(AU14="","",VLOOKUP(AU14,基本情報!$B$6:$F$205,2,FALSE))</f>
        <v/>
      </c>
      <c r="AA14" s="375"/>
      <c r="AB14" s="376"/>
      <c r="AC14" s="200"/>
      <c r="AD14" s="377" t="str">
        <f>IF(AU14="","",VLOOKUP(AU14,基本情報!$B$6:$F$205,3,FALSE))</f>
        <v/>
      </c>
      <c r="AE14" s="377"/>
      <c r="AF14" s="377"/>
      <c r="AG14" s="377"/>
      <c r="AH14" s="377"/>
      <c r="AI14" s="377"/>
      <c r="AJ14" s="377"/>
      <c r="AK14" s="377"/>
      <c r="AL14" s="377"/>
      <c r="AM14" s="201"/>
      <c r="AN14" s="378" t="str">
        <f>IF(AU14="","",VLOOKUP(AU14,基本情報!$B$6:$E$205,4,FALSE))</f>
        <v/>
      </c>
      <c r="AO14" s="379"/>
      <c r="AP14" s="359" t="str">
        <f>IF(AU14="","",VLOOKUP(AU14,基本情報!$B$6:$F$205,5,FALSE))</f>
        <v/>
      </c>
      <c r="AQ14" s="360"/>
      <c r="AR14" s="360"/>
      <c r="AS14" s="361"/>
      <c r="AU14" s="175"/>
    </row>
    <row r="15" spans="1:49" ht="12" customHeight="1">
      <c r="A15" s="175"/>
      <c r="C15" s="362">
        <v>7</v>
      </c>
      <c r="D15" s="363"/>
      <c r="E15" s="364"/>
      <c r="F15" s="365" t="str">
        <f>IF(A15="","",VLOOKUP(A15,基本情報!$B$6:$F$205,2,FALSE))</f>
        <v/>
      </c>
      <c r="G15" s="366"/>
      <c r="H15" s="367"/>
      <c r="I15" s="197"/>
      <c r="J15" s="368" t="str">
        <f>IF(A15="","",VLOOKUP(A15,基本情報!$B$6:$F$205,3,FALSE))</f>
        <v/>
      </c>
      <c r="K15" s="368"/>
      <c r="L15" s="368"/>
      <c r="M15" s="368"/>
      <c r="N15" s="368"/>
      <c r="O15" s="368"/>
      <c r="P15" s="198"/>
      <c r="Q15" s="369" t="str">
        <f>IF(A15="","",VLOOKUP(A15,基本情報!$B$6:$F$205,4,FALSE))</f>
        <v/>
      </c>
      <c r="R15" s="370"/>
      <c r="S15" s="359" t="str">
        <f>IF(A15="","",VLOOKUP(A15,基本情報!$B$6:$F$205,5,FALSE))</f>
        <v/>
      </c>
      <c r="T15" s="360"/>
      <c r="U15" s="360"/>
      <c r="V15" s="361"/>
      <c r="W15" s="371">
        <v>67</v>
      </c>
      <c r="X15" s="372"/>
      <c r="Y15" s="373"/>
      <c r="Z15" s="374" t="str">
        <f>IF(AU15="","",VLOOKUP(AU15,基本情報!$B$6:$F$205,2,FALSE))</f>
        <v/>
      </c>
      <c r="AA15" s="375"/>
      <c r="AB15" s="376"/>
      <c r="AC15" s="200"/>
      <c r="AD15" s="377" t="str">
        <f>IF(AU15="","",VLOOKUP(AU15,基本情報!$B$6:$F$205,3,FALSE))</f>
        <v/>
      </c>
      <c r="AE15" s="377"/>
      <c r="AF15" s="377"/>
      <c r="AG15" s="377"/>
      <c r="AH15" s="377"/>
      <c r="AI15" s="377"/>
      <c r="AJ15" s="377"/>
      <c r="AK15" s="377"/>
      <c r="AL15" s="377"/>
      <c r="AM15" s="201"/>
      <c r="AN15" s="378" t="str">
        <f>IF(AU15="","",VLOOKUP(AU15,基本情報!$B$6:$E$205,4,FALSE))</f>
        <v/>
      </c>
      <c r="AO15" s="379"/>
      <c r="AP15" s="359" t="str">
        <f>IF(AU15="","",VLOOKUP(AU15,基本情報!$B$6:$F$205,5,FALSE))</f>
        <v/>
      </c>
      <c r="AQ15" s="360"/>
      <c r="AR15" s="360"/>
      <c r="AS15" s="361"/>
      <c r="AU15" s="175"/>
    </row>
    <row r="16" spans="1:49" ht="12" customHeight="1">
      <c r="A16" s="175"/>
      <c r="C16" s="362">
        <v>8</v>
      </c>
      <c r="D16" s="363"/>
      <c r="E16" s="364"/>
      <c r="F16" s="365" t="str">
        <f>IF(A16="","",VLOOKUP(A16,基本情報!$B$6:$F$205,2,FALSE))</f>
        <v/>
      </c>
      <c r="G16" s="366"/>
      <c r="H16" s="367"/>
      <c r="I16" s="197"/>
      <c r="J16" s="368" t="str">
        <f>IF(A16="","",VLOOKUP(A16,基本情報!$B$6:$F$205,3,FALSE))</f>
        <v/>
      </c>
      <c r="K16" s="368"/>
      <c r="L16" s="368"/>
      <c r="M16" s="368"/>
      <c r="N16" s="368"/>
      <c r="O16" s="368"/>
      <c r="P16" s="198"/>
      <c r="Q16" s="369" t="str">
        <f>IF(A16="","",VLOOKUP(A16,基本情報!$B$6:$F$205,4,FALSE))</f>
        <v/>
      </c>
      <c r="R16" s="370"/>
      <c r="S16" s="359" t="str">
        <f>IF(A16="","",VLOOKUP(A16,基本情報!$B$6:$F$205,5,FALSE))</f>
        <v/>
      </c>
      <c r="T16" s="360"/>
      <c r="U16" s="360"/>
      <c r="V16" s="361"/>
      <c r="W16" s="371">
        <v>68</v>
      </c>
      <c r="X16" s="372"/>
      <c r="Y16" s="373"/>
      <c r="Z16" s="374" t="str">
        <f>IF(AU16="","",VLOOKUP(AU16,基本情報!$B$6:$F$205,2,FALSE))</f>
        <v/>
      </c>
      <c r="AA16" s="375"/>
      <c r="AB16" s="376"/>
      <c r="AC16" s="200"/>
      <c r="AD16" s="377" t="str">
        <f>IF(AU16="","",VLOOKUP(AU16,基本情報!$B$6:$F$205,3,FALSE))</f>
        <v/>
      </c>
      <c r="AE16" s="377"/>
      <c r="AF16" s="377"/>
      <c r="AG16" s="377"/>
      <c r="AH16" s="377"/>
      <c r="AI16" s="377"/>
      <c r="AJ16" s="377"/>
      <c r="AK16" s="377"/>
      <c r="AL16" s="377"/>
      <c r="AM16" s="201"/>
      <c r="AN16" s="378" t="str">
        <f>IF(AU16="","",VLOOKUP(AU16,基本情報!$B$6:$E$205,4,FALSE))</f>
        <v/>
      </c>
      <c r="AO16" s="379"/>
      <c r="AP16" s="359" t="str">
        <f>IF(AU16="","",VLOOKUP(AU16,基本情報!$B$6:$F$205,5,FALSE))</f>
        <v/>
      </c>
      <c r="AQ16" s="360"/>
      <c r="AR16" s="360"/>
      <c r="AS16" s="361"/>
      <c r="AU16" s="175"/>
    </row>
    <row r="17" spans="1:48" ht="12" customHeight="1">
      <c r="A17" s="175"/>
      <c r="C17" s="362">
        <v>9</v>
      </c>
      <c r="D17" s="363"/>
      <c r="E17" s="364"/>
      <c r="F17" s="365" t="str">
        <f>IF(A17="","",VLOOKUP(A17,基本情報!$B$6:$F$205,2,FALSE))</f>
        <v/>
      </c>
      <c r="G17" s="366"/>
      <c r="H17" s="367"/>
      <c r="I17" s="197"/>
      <c r="J17" s="368" t="str">
        <f>IF(A17="","",VLOOKUP(A17,基本情報!$B$6:$F$205,3,FALSE))</f>
        <v/>
      </c>
      <c r="K17" s="368"/>
      <c r="L17" s="368"/>
      <c r="M17" s="368"/>
      <c r="N17" s="368"/>
      <c r="O17" s="368"/>
      <c r="P17" s="198"/>
      <c r="Q17" s="369" t="str">
        <f>IF(A17="","",VLOOKUP(A17,基本情報!$B$6:$F$205,4,FALSE))</f>
        <v/>
      </c>
      <c r="R17" s="370"/>
      <c r="S17" s="359" t="str">
        <f>IF(A17="","",VLOOKUP(A17,基本情報!$B$6:$F$205,5,FALSE))</f>
        <v/>
      </c>
      <c r="T17" s="360"/>
      <c r="U17" s="360"/>
      <c r="V17" s="361"/>
      <c r="W17" s="371">
        <v>69</v>
      </c>
      <c r="X17" s="372"/>
      <c r="Y17" s="373"/>
      <c r="Z17" s="374" t="str">
        <f>IF(AU17="","",VLOOKUP(AU17,基本情報!$B$6:$F$205,2,FALSE))</f>
        <v/>
      </c>
      <c r="AA17" s="375"/>
      <c r="AB17" s="376"/>
      <c r="AC17" s="200"/>
      <c r="AD17" s="377" t="str">
        <f>IF(AU17="","",VLOOKUP(AU17,基本情報!$B$6:$F$205,3,FALSE))</f>
        <v/>
      </c>
      <c r="AE17" s="377"/>
      <c r="AF17" s="377"/>
      <c r="AG17" s="377"/>
      <c r="AH17" s="377"/>
      <c r="AI17" s="377"/>
      <c r="AJ17" s="377"/>
      <c r="AK17" s="377"/>
      <c r="AL17" s="377"/>
      <c r="AM17" s="201"/>
      <c r="AN17" s="378" t="str">
        <f>IF(AU17="","",VLOOKUP(AU17,基本情報!$B$6:$E$205,4,FALSE))</f>
        <v/>
      </c>
      <c r="AO17" s="379"/>
      <c r="AP17" s="359" t="str">
        <f>IF(AU17="","",VLOOKUP(AU17,基本情報!$B$6:$F$205,5,FALSE))</f>
        <v/>
      </c>
      <c r="AQ17" s="360"/>
      <c r="AR17" s="360"/>
      <c r="AS17" s="361"/>
      <c r="AU17" s="175"/>
    </row>
    <row r="18" spans="1:48" ht="12" customHeight="1">
      <c r="A18" s="175"/>
      <c r="C18" s="362">
        <v>10</v>
      </c>
      <c r="D18" s="363"/>
      <c r="E18" s="364"/>
      <c r="F18" s="365" t="str">
        <f>IF(A18="","",VLOOKUP(A18,基本情報!$B$6:$F$205,2,FALSE))</f>
        <v/>
      </c>
      <c r="G18" s="366"/>
      <c r="H18" s="367"/>
      <c r="I18" s="197"/>
      <c r="J18" s="368" t="str">
        <f>IF(A18="","",VLOOKUP(A18,基本情報!$B$6:$F$205,3,FALSE))</f>
        <v/>
      </c>
      <c r="K18" s="368"/>
      <c r="L18" s="368"/>
      <c r="M18" s="368"/>
      <c r="N18" s="368"/>
      <c r="O18" s="368"/>
      <c r="P18" s="198"/>
      <c r="Q18" s="369" t="str">
        <f>IF(A18="","",VLOOKUP(A18,基本情報!$B$6:$F$205,4,FALSE))</f>
        <v/>
      </c>
      <c r="R18" s="370"/>
      <c r="S18" s="359" t="str">
        <f>IF(A18="","",VLOOKUP(A18,基本情報!$B$6:$F$205,5,FALSE))</f>
        <v/>
      </c>
      <c r="T18" s="360"/>
      <c r="U18" s="360"/>
      <c r="V18" s="361"/>
      <c r="W18" s="371">
        <v>70</v>
      </c>
      <c r="X18" s="372"/>
      <c r="Y18" s="373"/>
      <c r="Z18" s="374" t="str">
        <f>IF(AU18="","",VLOOKUP(AU18,基本情報!$B$6:$F$205,2,FALSE))</f>
        <v/>
      </c>
      <c r="AA18" s="375"/>
      <c r="AB18" s="376"/>
      <c r="AC18" s="200"/>
      <c r="AD18" s="377" t="str">
        <f>IF(AU18="","",VLOOKUP(AU18,基本情報!$B$6:$F$205,3,FALSE))</f>
        <v/>
      </c>
      <c r="AE18" s="377"/>
      <c r="AF18" s="377"/>
      <c r="AG18" s="377"/>
      <c r="AH18" s="377"/>
      <c r="AI18" s="377"/>
      <c r="AJ18" s="377"/>
      <c r="AK18" s="377"/>
      <c r="AL18" s="377"/>
      <c r="AM18" s="201"/>
      <c r="AN18" s="378" t="str">
        <f>IF(AU18="","",VLOOKUP(AU18,基本情報!$B$6:$E$205,4,FALSE))</f>
        <v/>
      </c>
      <c r="AO18" s="379"/>
      <c r="AP18" s="359" t="str">
        <f>IF(AU18="","",VLOOKUP(AU18,基本情報!$B$6:$F$205,5,FALSE))</f>
        <v/>
      </c>
      <c r="AQ18" s="360"/>
      <c r="AR18" s="360"/>
      <c r="AS18" s="361"/>
      <c r="AU18" s="175"/>
    </row>
    <row r="19" spans="1:48" ht="12" customHeight="1">
      <c r="A19" s="175"/>
      <c r="C19" s="362">
        <v>11</v>
      </c>
      <c r="D19" s="363"/>
      <c r="E19" s="364"/>
      <c r="F19" s="365" t="str">
        <f>IF(A19="","",VLOOKUP(A19,基本情報!$B$6:$F$205,2,FALSE))</f>
        <v/>
      </c>
      <c r="G19" s="366"/>
      <c r="H19" s="367"/>
      <c r="I19" s="197"/>
      <c r="J19" s="368" t="str">
        <f>IF(A19="","",VLOOKUP(A19,基本情報!$B$6:$F$205,3,FALSE))</f>
        <v/>
      </c>
      <c r="K19" s="368"/>
      <c r="L19" s="368"/>
      <c r="M19" s="368"/>
      <c r="N19" s="368"/>
      <c r="O19" s="368"/>
      <c r="P19" s="198"/>
      <c r="Q19" s="369" t="str">
        <f>IF(A19="","",VLOOKUP(A19,基本情報!$B$6:$F$205,4,FALSE))</f>
        <v/>
      </c>
      <c r="R19" s="370"/>
      <c r="S19" s="359" t="str">
        <f>IF(A19="","",VLOOKUP(A19,基本情報!$B$6:$F$205,5,FALSE))</f>
        <v/>
      </c>
      <c r="T19" s="360"/>
      <c r="U19" s="360"/>
      <c r="V19" s="361"/>
      <c r="W19" s="371">
        <v>71</v>
      </c>
      <c r="X19" s="372"/>
      <c r="Y19" s="373"/>
      <c r="Z19" s="374" t="str">
        <f>IF(AU19="","",VLOOKUP(AU19,基本情報!$B$6:$F$205,2,FALSE))</f>
        <v/>
      </c>
      <c r="AA19" s="375"/>
      <c r="AB19" s="376"/>
      <c r="AC19" s="200"/>
      <c r="AD19" s="377" t="str">
        <f>IF(AU19="","",VLOOKUP(AU19,基本情報!$B$6:$F$205,3,FALSE))</f>
        <v/>
      </c>
      <c r="AE19" s="377"/>
      <c r="AF19" s="377"/>
      <c r="AG19" s="377"/>
      <c r="AH19" s="377"/>
      <c r="AI19" s="377"/>
      <c r="AJ19" s="377"/>
      <c r="AK19" s="377"/>
      <c r="AL19" s="377"/>
      <c r="AM19" s="201"/>
      <c r="AN19" s="378" t="str">
        <f>IF(AU19="","",VLOOKUP(AU19,基本情報!$B$6:$E$205,4,FALSE))</f>
        <v/>
      </c>
      <c r="AO19" s="379"/>
      <c r="AP19" s="359" t="str">
        <f>IF(AU19="","",VLOOKUP(AU19,基本情報!$B$6:$F$205,5,FALSE))</f>
        <v/>
      </c>
      <c r="AQ19" s="360"/>
      <c r="AR19" s="360"/>
      <c r="AS19" s="361"/>
      <c r="AU19" s="175"/>
    </row>
    <row r="20" spans="1:48" ht="12" customHeight="1">
      <c r="A20" s="175"/>
      <c r="C20" s="362">
        <v>12</v>
      </c>
      <c r="D20" s="363"/>
      <c r="E20" s="364"/>
      <c r="F20" s="365" t="str">
        <f>IF(A20="","",VLOOKUP(A20,基本情報!$B$6:$F$205,2,FALSE))</f>
        <v/>
      </c>
      <c r="G20" s="366"/>
      <c r="H20" s="367"/>
      <c r="I20" s="197"/>
      <c r="J20" s="368" t="str">
        <f>IF(A20="","",VLOOKUP(A20,基本情報!$B$6:$F$205,3,FALSE))</f>
        <v/>
      </c>
      <c r="K20" s="368"/>
      <c r="L20" s="368"/>
      <c r="M20" s="368"/>
      <c r="N20" s="368"/>
      <c r="O20" s="368"/>
      <c r="P20" s="198"/>
      <c r="Q20" s="369" t="str">
        <f>IF(A20="","",VLOOKUP(A20,基本情報!$B$6:$F$205,4,FALSE))</f>
        <v/>
      </c>
      <c r="R20" s="370"/>
      <c r="S20" s="359" t="str">
        <f>IF(A20="","",VLOOKUP(A20,基本情報!$B$6:$F$205,5,FALSE))</f>
        <v/>
      </c>
      <c r="T20" s="360"/>
      <c r="U20" s="360"/>
      <c r="V20" s="361"/>
      <c r="W20" s="371">
        <v>72</v>
      </c>
      <c r="X20" s="372"/>
      <c r="Y20" s="373"/>
      <c r="Z20" s="374" t="str">
        <f>IF(AU20="","",VLOOKUP(AU20,基本情報!$B$6:$F$205,2,FALSE))</f>
        <v/>
      </c>
      <c r="AA20" s="375"/>
      <c r="AB20" s="376"/>
      <c r="AC20" s="200"/>
      <c r="AD20" s="377" t="str">
        <f>IF(AU20="","",VLOOKUP(AU20,基本情報!$B$6:$F$205,3,FALSE))</f>
        <v/>
      </c>
      <c r="AE20" s="377"/>
      <c r="AF20" s="377"/>
      <c r="AG20" s="377"/>
      <c r="AH20" s="377"/>
      <c r="AI20" s="377"/>
      <c r="AJ20" s="377"/>
      <c r="AK20" s="377"/>
      <c r="AL20" s="377"/>
      <c r="AM20" s="201"/>
      <c r="AN20" s="378" t="str">
        <f>IF(AU20="","",VLOOKUP(AU20,基本情報!$B$6:$E$205,4,FALSE))</f>
        <v/>
      </c>
      <c r="AO20" s="379"/>
      <c r="AP20" s="359" t="str">
        <f>IF(AU20="","",VLOOKUP(AU20,基本情報!$B$6:$F$205,5,FALSE))</f>
        <v/>
      </c>
      <c r="AQ20" s="360"/>
      <c r="AR20" s="360"/>
      <c r="AS20" s="361"/>
      <c r="AU20" s="175"/>
    </row>
    <row r="21" spans="1:48" ht="12" customHeight="1">
      <c r="A21" s="175"/>
      <c r="C21" s="362">
        <v>13</v>
      </c>
      <c r="D21" s="363"/>
      <c r="E21" s="364"/>
      <c r="F21" s="365" t="str">
        <f>IF(A21="","",VLOOKUP(A21,基本情報!$B$6:$F$205,2,FALSE))</f>
        <v/>
      </c>
      <c r="G21" s="366"/>
      <c r="H21" s="367"/>
      <c r="I21" s="197"/>
      <c r="J21" s="368" t="str">
        <f>IF(A21="","",VLOOKUP(A21,基本情報!$B$6:$F$205,3,FALSE))</f>
        <v/>
      </c>
      <c r="K21" s="368"/>
      <c r="L21" s="368"/>
      <c r="M21" s="368"/>
      <c r="N21" s="368"/>
      <c r="O21" s="368"/>
      <c r="P21" s="198"/>
      <c r="Q21" s="369" t="str">
        <f>IF(A21="","",VLOOKUP(A21,基本情報!$B$6:$F$205,4,FALSE))</f>
        <v/>
      </c>
      <c r="R21" s="370"/>
      <c r="S21" s="359" t="str">
        <f>IF(A21="","",VLOOKUP(A21,基本情報!$B$6:$F$205,5,FALSE))</f>
        <v/>
      </c>
      <c r="T21" s="360"/>
      <c r="U21" s="360"/>
      <c r="V21" s="361"/>
      <c r="W21" s="371">
        <v>73</v>
      </c>
      <c r="X21" s="372"/>
      <c r="Y21" s="373"/>
      <c r="Z21" s="374" t="str">
        <f>IF(AU21="","",VLOOKUP(AU21,基本情報!$B$6:$F$205,2,FALSE))</f>
        <v/>
      </c>
      <c r="AA21" s="375"/>
      <c r="AB21" s="376"/>
      <c r="AC21" s="200"/>
      <c r="AD21" s="377" t="str">
        <f>IF(AU21="","",VLOOKUP(AU21,基本情報!$B$6:$F$205,3,FALSE))</f>
        <v/>
      </c>
      <c r="AE21" s="377"/>
      <c r="AF21" s="377"/>
      <c r="AG21" s="377"/>
      <c r="AH21" s="377"/>
      <c r="AI21" s="377"/>
      <c r="AJ21" s="377"/>
      <c r="AK21" s="377"/>
      <c r="AL21" s="377"/>
      <c r="AM21" s="201"/>
      <c r="AN21" s="378" t="str">
        <f>IF(AU21="","",VLOOKUP(AU21,基本情報!$B$6:$E$205,4,FALSE))</f>
        <v/>
      </c>
      <c r="AO21" s="379"/>
      <c r="AP21" s="359" t="str">
        <f>IF(AU21="","",VLOOKUP(AU21,基本情報!$B$6:$F$205,5,FALSE))</f>
        <v/>
      </c>
      <c r="AQ21" s="360"/>
      <c r="AR21" s="360"/>
      <c r="AS21" s="361"/>
      <c r="AU21" s="175"/>
    </row>
    <row r="22" spans="1:48" ht="12" customHeight="1">
      <c r="A22" s="175"/>
      <c r="C22" s="362">
        <v>14</v>
      </c>
      <c r="D22" s="363"/>
      <c r="E22" s="364"/>
      <c r="F22" s="365" t="str">
        <f>IF(A22="","",VLOOKUP(A22,基本情報!$B$6:$F$205,2,FALSE))</f>
        <v/>
      </c>
      <c r="G22" s="366"/>
      <c r="H22" s="367"/>
      <c r="I22" s="197"/>
      <c r="J22" s="368" t="str">
        <f>IF(A22="","",VLOOKUP(A22,基本情報!$B$6:$F$205,3,FALSE))</f>
        <v/>
      </c>
      <c r="K22" s="368"/>
      <c r="L22" s="368"/>
      <c r="M22" s="368"/>
      <c r="N22" s="368"/>
      <c r="O22" s="368"/>
      <c r="P22" s="198"/>
      <c r="Q22" s="369" t="str">
        <f>IF(A22="","",VLOOKUP(A22,基本情報!$B$6:$F$205,4,FALSE))</f>
        <v/>
      </c>
      <c r="R22" s="370"/>
      <c r="S22" s="359" t="str">
        <f>IF(A22="","",VLOOKUP(A22,基本情報!$B$6:$F$205,5,FALSE))</f>
        <v/>
      </c>
      <c r="T22" s="360"/>
      <c r="U22" s="360"/>
      <c r="V22" s="361"/>
      <c r="W22" s="371">
        <v>74</v>
      </c>
      <c r="X22" s="372"/>
      <c r="Y22" s="373"/>
      <c r="Z22" s="374" t="str">
        <f>IF(AU22="","",VLOOKUP(AU22,基本情報!$B$6:$F$205,2,FALSE))</f>
        <v/>
      </c>
      <c r="AA22" s="375"/>
      <c r="AB22" s="376"/>
      <c r="AC22" s="200"/>
      <c r="AD22" s="377" t="str">
        <f>IF(AU22="","",VLOOKUP(AU22,基本情報!$B$6:$F$205,3,FALSE))</f>
        <v/>
      </c>
      <c r="AE22" s="377"/>
      <c r="AF22" s="377"/>
      <c r="AG22" s="377"/>
      <c r="AH22" s="377"/>
      <c r="AI22" s="377"/>
      <c r="AJ22" s="377"/>
      <c r="AK22" s="377"/>
      <c r="AL22" s="377"/>
      <c r="AM22" s="201"/>
      <c r="AN22" s="378" t="str">
        <f>IF(AU22="","",VLOOKUP(AU22,基本情報!$B$6:$E$205,4,FALSE))</f>
        <v/>
      </c>
      <c r="AO22" s="379"/>
      <c r="AP22" s="359" t="str">
        <f>IF(AU22="","",VLOOKUP(AU22,基本情報!$B$6:$F$205,5,FALSE))</f>
        <v/>
      </c>
      <c r="AQ22" s="360"/>
      <c r="AR22" s="360"/>
      <c r="AS22" s="361"/>
      <c r="AU22" s="175"/>
    </row>
    <row r="23" spans="1:48" ht="12" customHeight="1">
      <c r="A23" s="175"/>
      <c r="C23" s="362">
        <v>15</v>
      </c>
      <c r="D23" s="363"/>
      <c r="E23" s="364"/>
      <c r="F23" s="365" t="str">
        <f>IF(A23="","",VLOOKUP(A23,基本情報!$B$6:$F$205,2,FALSE))</f>
        <v/>
      </c>
      <c r="G23" s="366"/>
      <c r="H23" s="367"/>
      <c r="I23" s="197"/>
      <c r="J23" s="368" t="str">
        <f>IF(A23="","",VLOOKUP(A23,基本情報!$B$6:$F$205,3,FALSE))</f>
        <v/>
      </c>
      <c r="K23" s="368"/>
      <c r="L23" s="368"/>
      <c r="M23" s="368"/>
      <c r="N23" s="368"/>
      <c r="O23" s="368"/>
      <c r="P23" s="198"/>
      <c r="Q23" s="369" t="str">
        <f>IF(A23="","",VLOOKUP(A23,基本情報!$B$6:$F$205,4,FALSE))</f>
        <v/>
      </c>
      <c r="R23" s="370"/>
      <c r="S23" s="359" t="str">
        <f>IF(A23="","",VLOOKUP(A23,基本情報!$B$6:$F$205,5,FALSE))</f>
        <v/>
      </c>
      <c r="T23" s="360"/>
      <c r="U23" s="360"/>
      <c r="V23" s="361"/>
      <c r="W23" s="371">
        <v>75</v>
      </c>
      <c r="X23" s="372"/>
      <c r="Y23" s="373"/>
      <c r="Z23" s="374" t="str">
        <f>IF(AU23="","",VLOOKUP(AU23,基本情報!$B$6:$F$205,2,FALSE))</f>
        <v/>
      </c>
      <c r="AA23" s="375"/>
      <c r="AB23" s="376"/>
      <c r="AC23" s="200"/>
      <c r="AD23" s="377" t="str">
        <f>IF(AU23="","",VLOOKUP(AU23,基本情報!$B$6:$F$205,3,FALSE))</f>
        <v/>
      </c>
      <c r="AE23" s="377"/>
      <c r="AF23" s="377"/>
      <c r="AG23" s="377"/>
      <c r="AH23" s="377"/>
      <c r="AI23" s="377"/>
      <c r="AJ23" s="377"/>
      <c r="AK23" s="377"/>
      <c r="AL23" s="377"/>
      <c r="AM23" s="201"/>
      <c r="AN23" s="378" t="str">
        <f>IF(AU23="","",VLOOKUP(AU23,基本情報!$B$6:$E$205,4,FALSE))</f>
        <v/>
      </c>
      <c r="AO23" s="379"/>
      <c r="AP23" s="359" t="str">
        <f>IF(AU23="","",VLOOKUP(AU23,基本情報!$B$6:$F$205,5,FALSE))</f>
        <v/>
      </c>
      <c r="AQ23" s="360"/>
      <c r="AR23" s="360"/>
      <c r="AS23" s="361"/>
      <c r="AU23" s="175"/>
    </row>
    <row r="24" spans="1:48" ht="12" customHeight="1">
      <c r="A24" s="175"/>
      <c r="C24" s="362">
        <v>16</v>
      </c>
      <c r="D24" s="363"/>
      <c r="E24" s="364"/>
      <c r="F24" s="365" t="str">
        <f>IF(A24="","",VLOOKUP(A24,基本情報!$B$6:$F$205,2,FALSE))</f>
        <v/>
      </c>
      <c r="G24" s="366"/>
      <c r="H24" s="367"/>
      <c r="I24" s="197"/>
      <c r="J24" s="368" t="str">
        <f>IF(A24="","",VLOOKUP(A24,基本情報!$B$6:$F$205,3,FALSE))</f>
        <v/>
      </c>
      <c r="K24" s="368"/>
      <c r="L24" s="368"/>
      <c r="M24" s="368"/>
      <c r="N24" s="368"/>
      <c r="O24" s="368"/>
      <c r="P24" s="198"/>
      <c r="Q24" s="369" t="str">
        <f>IF(A24="","",VLOOKUP(A24,基本情報!$B$6:$F$205,4,FALSE))</f>
        <v/>
      </c>
      <c r="R24" s="370"/>
      <c r="S24" s="359" t="str">
        <f>IF(A24="","",VLOOKUP(A24,基本情報!$B$6:$F$205,5,FALSE))</f>
        <v/>
      </c>
      <c r="T24" s="360"/>
      <c r="U24" s="360"/>
      <c r="V24" s="361"/>
      <c r="W24" s="371">
        <v>76</v>
      </c>
      <c r="X24" s="372"/>
      <c r="Y24" s="373"/>
      <c r="Z24" s="374" t="str">
        <f>IF(AU24="","",VLOOKUP(AU24,基本情報!$B$6:$F$205,2,FALSE))</f>
        <v/>
      </c>
      <c r="AA24" s="375"/>
      <c r="AB24" s="376"/>
      <c r="AC24" s="200"/>
      <c r="AD24" s="377" t="str">
        <f>IF(AU24="","",VLOOKUP(AU24,基本情報!$B$6:$F$205,3,FALSE))</f>
        <v/>
      </c>
      <c r="AE24" s="377"/>
      <c r="AF24" s="377"/>
      <c r="AG24" s="377"/>
      <c r="AH24" s="377"/>
      <c r="AI24" s="377"/>
      <c r="AJ24" s="377"/>
      <c r="AK24" s="377"/>
      <c r="AL24" s="377"/>
      <c r="AM24" s="201"/>
      <c r="AN24" s="378" t="str">
        <f>IF(AU24="","",VLOOKUP(AU24,基本情報!$B$6:$E$205,4,FALSE))</f>
        <v/>
      </c>
      <c r="AO24" s="379"/>
      <c r="AP24" s="359" t="str">
        <f>IF(AU24="","",VLOOKUP(AU24,基本情報!$B$6:$F$205,5,FALSE))</f>
        <v/>
      </c>
      <c r="AQ24" s="360"/>
      <c r="AR24" s="360"/>
      <c r="AS24" s="361"/>
      <c r="AU24" s="175"/>
    </row>
    <row r="25" spans="1:48" ht="12" customHeight="1">
      <c r="A25" s="175"/>
      <c r="C25" s="362">
        <v>17</v>
      </c>
      <c r="D25" s="363"/>
      <c r="E25" s="364"/>
      <c r="F25" s="365" t="str">
        <f>IF(A25="","",VLOOKUP(A25,基本情報!$B$6:$F$205,2,FALSE))</f>
        <v/>
      </c>
      <c r="G25" s="366"/>
      <c r="H25" s="367"/>
      <c r="I25" s="197"/>
      <c r="J25" s="368" t="str">
        <f>IF(A25="","",VLOOKUP(A25,基本情報!$B$6:$F$205,3,FALSE))</f>
        <v/>
      </c>
      <c r="K25" s="368"/>
      <c r="L25" s="368"/>
      <c r="M25" s="368"/>
      <c r="N25" s="368"/>
      <c r="O25" s="368"/>
      <c r="P25" s="198"/>
      <c r="Q25" s="369" t="str">
        <f>IF(A25="","",VLOOKUP(A25,基本情報!$B$6:$F$205,4,FALSE))</f>
        <v/>
      </c>
      <c r="R25" s="370"/>
      <c r="S25" s="359" t="str">
        <f>IF(A25="","",VLOOKUP(A25,基本情報!$B$6:$F$205,5,FALSE))</f>
        <v/>
      </c>
      <c r="T25" s="360"/>
      <c r="U25" s="360"/>
      <c r="V25" s="361"/>
      <c r="W25" s="371">
        <v>77</v>
      </c>
      <c r="X25" s="372"/>
      <c r="Y25" s="373"/>
      <c r="Z25" s="374" t="str">
        <f>IF(AU25="","",VLOOKUP(AU25,基本情報!$B$6:$F$205,2,FALSE))</f>
        <v/>
      </c>
      <c r="AA25" s="375"/>
      <c r="AB25" s="376"/>
      <c r="AC25" s="200"/>
      <c r="AD25" s="377" t="str">
        <f>IF(AU25="","",VLOOKUP(AU25,基本情報!$B$6:$F$205,3,FALSE))</f>
        <v/>
      </c>
      <c r="AE25" s="377"/>
      <c r="AF25" s="377"/>
      <c r="AG25" s="377"/>
      <c r="AH25" s="377"/>
      <c r="AI25" s="377"/>
      <c r="AJ25" s="377"/>
      <c r="AK25" s="377"/>
      <c r="AL25" s="377"/>
      <c r="AM25" s="201"/>
      <c r="AN25" s="378" t="str">
        <f>IF(AU25="","",VLOOKUP(AU25,基本情報!$B$6:$E$205,4,FALSE))</f>
        <v/>
      </c>
      <c r="AO25" s="379"/>
      <c r="AP25" s="359" t="str">
        <f>IF(AU25="","",VLOOKUP(AU25,基本情報!$B$6:$F$205,5,FALSE))</f>
        <v/>
      </c>
      <c r="AQ25" s="360"/>
      <c r="AR25" s="360"/>
      <c r="AS25" s="361"/>
      <c r="AU25" s="175"/>
    </row>
    <row r="26" spans="1:48" ht="12" customHeight="1">
      <c r="A26" s="175"/>
      <c r="C26" s="362">
        <v>18</v>
      </c>
      <c r="D26" s="363"/>
      <c r="E26" s="364"/>
      <c r="F26" s="365" t="str">
        <f>IF(A26="","",VLOOKUP(A26,基本情報!$B$6:$F$205,2,FALSE))</f>
        <v/>
      </c>
      <c r="G26" s="366"/>
      <c r="H26" s="367"/>
      <c r="I26" s="197"/>
      <c r="J26" s="368" t="str">
        <f>IF(A26="","",VLOOKUP(A26,基本情報!$B$6:$F$205,3,FALSE))</f>
        <v/>
      </c>
      <c r="K26" s="368"/>
      <c r="L26" s="368"/>
      <c r="M26" s="368"/>
      <c r="N26" s="368"/>
      <c r="O26" s="368"/>
      <c r="P26" s="198"/>
      <c r="Q26" s="369" t="str">
        <f>IF(A26="","",VLOOKUP(A26,基本情報!$B$6:$F$205,4,FALSE))</f>
        <v/>
      </c>
      <c r="R26" s="370"/>
      <c r="S26" s="359" t="str">
        <f>IF(A26="","",VLOOKUP(A26,基本情報!$B$6:$F$205,5,FALSE))</f>
        <v/>
      </c>
      <c r="T26" s="360"/>
      <c r="U26" s="360"/>
      <c r="V26" s="361"/>
      <c r="W26" s="371">
        <v>78</v>
      </c>
      <c r="X26" s="372"/>
      <c r="Y26" s="373"/>
      <c r="Z26" s="374" t="str">
        <f>IF(AU26="","",VLOOKUP(AU26,基本情報!$B$6:$F$205,2,FALSE))</f>
        <v/>
      </c>
      <c r="AA26" s="375"/>
      <c r="AB26" s="376"/>
      <c r="AC26" s="200"/>
      <c r="AD26" s="377" t="str">
        <f>IF(AU26="","",VLOOKUP(AU26,基本情報!$B$6:$F$205,3,FALSE))</f>
        <v/>
      </c>
      <c r="AE26" s="377"/>
      <c r="AF26" s="377"/>
      <c r="AG26" s="377"/>
      <c r="AH26" s="377"/>
      <c r="AI26" s="377"/>
      <c r="AJ26" s="377"/>
      <c r="AK26" s="377"/>
      <c r="AL26" s="377"/>
      <c r="AM26" s="201"/>
      <c r="AN26" s="378" t="str">
        <f>IF(AU26="","",VLOOKUP(AU26,基本情報!$B$6:$E$205,4,FALSE))</f>
        <v/>
      </c>
      <c r="AO26" s="379"/>
      <c r="AP26" s="359" t="str">
        <f>IF(AU26="","",VLOOKUP(AU26,基本情報!$B$6:$F$205,5,FALSE))</f>
        <v/>
      </c>
      <c r="AQ26" s="360"/>
      <c r="AR26" s="360"/>
      <c r="AS26" s="361"/>
      <c r="AU26" s="175"/>
    </row>
    <row r="27" spans="1:48" ht="12" customHeight="1">
      <c r="A27" s="175"/>
      <c r="C27" s="362">
        <v>19</v>
      </c>
      <c r="D27" s="363"/>
      <c r="E27" s="364"/>
      <c r="F27" s="365" t="str">
        <f>IF(A27="","",VLOOKUP(A27,基本情報!$B$6:$F$205,2,FALSE))</f>
        <v/>
      </c>
      <c r="G27" s="366"/>
      <c r="H27" s="367"/>
      <c r="I27" s="197"/>
      <c r="J27" s="368" t="str">
        <f>IF(A27="","",VLOOKUP(A27,基本情報!$B$6:$F$205,3,FALSE))</f>
        <v/>
      </c>
      <c r="K27" s="368"/>
      <c r="L27" s="368"/>
      <c r="M27" s="368"/>
      <c r="N27" s="368"/>
      <c r="O27" s="368"/>
      <c r="P27" s="198"/>
      <c r="Q27" s="369" t="str">
        <f>IF(A27="","",VLOOKUP(A27,基本情報!$B$6:$F$205,4,FALSE))</f>
        <v/>
      </c>
      <c r="R27" s="370"/>
      <c r="S27" s="359" t="str">
        <f>IF(A27="","",VLOOKUP(A27,基本情報!$B$6:$F$205,5,FALSE))</f>
        <v/>
      </c>
      <c r="T27" s="360"/>
      <c r="U27" s="360"/>
      <c r="V27" s="361"/>
      <c r="W27" s="371">
        <v>79</v>
      </c>
      <c r="X27" s="372"/>
      <c r="Y27" s="373"/>
      <c r="Z27" s="374" t="str">
        <f>IF(AU27="","",VLOOKUP(AU27,基本情報!$B$6:$F$205,2,FALSE))</f>
        <v/>
      </c>
      <c r="AA27" s="375"/>
      <c r="AB27" s="376"/>
      <c r="AC27" s="200"/>
      <c r="AD27" s="377" t="str">
        <f>IF(AU27="","",VLOOKUP(AU27,基本情報!$B$6:$F$205,3,FALSE))</f>
        <v/>
      </c>
      <c r="AE27" s="377"/>
      <c r="AF27" s="377"/>
      <c r="AG27" s="377"/>
      <c r="AH27" s="377"/>
      <c r="AI27" s="377"/>
      <c r="AJ27" s="377"/>
      <c r="AK27" s="377"/>
      <c r="AL27" s="377"/>
      <c r="AM27" s="201"/>
      <c r="AN27" s="378" t="str">
        <f>IF(AU27="","",VLOOKUP(AU27,基本情報!$B$6:$E$205,4,FALSE))</f>
        <v/>
      </c>
      <c r="AO27" s="379"/>
      <c r="AP27" s="359" t="str">
        <f>IF(AU27="","",VLOOKUP(AU27,基本情報!$B$6:$F$205,5,FALSE))</f>
        <v/>
      </c>
      <c r="AQ27" s="360"/>
      <c r="AR27" s="360"/>
      <c r="AS27" s="361"/>
      <c r="AU27" s="175"/>
    </row>
    <row r="28" spans="1:48" ht="12" customHeight="1">
      <c r="A28" s="175"/>
      <c r="C28" s="362">
        <v>20</v>
      </c>
      <c r="D28" s="363"/>
      <c r="E28" s="364"/>
      <c r="F28" s="365" t="str">
        <f>IF(A28="","",VLOOKUP(A28,基本情報!$B$6:$F$205,2,FALSE))</f>
        <v/>
      </c>
      <c r="G28" s="366"/>
      <c r="H28" s="367"/>
      <c r="I28" s="197"/>
      <c r="J28" s="368" t="str">
        <f>IF(A28="","",VLOOKUP(A28,基本情報!$B$6:$F$205,3,FALSE))</f>
        <v/>
      </c>
      <c r="K28" s="368"/>
      <c r="L28" s="368"/>
      <c r="M28" s="368"/>
      <c r="N28" s="368"/>
      <c r="O28" s="368"/>
      <c r="P28" s="198"/>
      <c r="Q28" s="369" t="str">
        <f>IF(A28="","",VLOOKUP(A28,基本情報!$B$6:$F$205,4,FALSE))</f>
        <v/>
      </c>
      <c r="R28" s="370"/>
      <c r="S28" s="359" t="str">
        <f>IF(A28="","",VLOOKUP(A28,基本情報!$B$6:$F$205,5,FALSE))</f>
        <v/>
      </c>
      <c r="T28" s="360"/>
      <c r="U28" s="360"/>
      <c r="V28" s="361"/>
      <c r="W28" s="371">
        <v>80</v>
      </c>
      <c r="X28" s="372"/>
      <c r="Y28" s="373"/>
      <c r="Z28" s="374" t="str">
        <f>IF(AU28="","",VLOOKUP(AU28,基本情報!$B$6:$F$205,2,FALSE))</f>
        <v/>
      </c>
      <c r="AA28" s="375"/>
      <c r="AB28" s="376"/>
      <c r="AC28" s="200"/>
      <c r="AD28" s="377" t="str">
        <f>IF(AU28="","",VLOOKUP(AU28,基本情報!$B$6:$F$205,3,FALSE))</f>
        <v/>
      </c>
      <c r="AE28" s="377"/>
      <c r="AF28" s="377"/>
      <c r="AG28" s="377"/>
      <c r="AH28" s="377"/>
      <c r="AI28" s="377"/>
      <c r="AJ28" s="377"/>
      <c r="AK28" s="377"/>
      <c r="AL28" s="377"/>
      <c r="AM28" s="201"/>
      <c r="AN28" s="378" t="str">
        <f>IF(AU28="","",VLOOKUP(AU28,基本情報!$B$6:$E$205,4,FALSE))</f>
        <v/>
      </c>
      <c r="AO28" s="379"/>
      <c r="AP28" s="359" t="str">
        <f>IF(AU28="","",VLOOKUP(AU28,基本情報!$B$6:$F$205,5,FALSE))</f>
        <v/>
      </c>
      <c r="AQ28" s="360"/>
      <c r="AR28" s="360"/>
      <c r="AS28" s="361"/>
      <c r="AU28" s="175"/>
    </row>
    <row r="29" spans="1:48" ht="12" customHeight="1">
      <c r="A29" s="175"/>
      <c r="C29" s="362">
        <v>21</v>
      </c>
      <c r="D29" s="363"/>
      <c r="E29" s="364"/>
      <c r="F29" s="365" t="str">
        <f>IF(A29="","",VLOOKUP(A29,基本情報!$B$6:$F$205,2,FALSE))</f>
        <v/>
      </c>
      <c r="G29" s="366"/>
      <c r="H29" s="367"/>
      <c r="I29" s="197"/>
      <c r="J29" s="368" t="str">
        <f>IF(A29="","",VLOOKUP(A29,基本情報!$B$6:$F$205,3,FALSE))</f>
        <v/>
      </c>
      <c r="K29" s="368"/>
      <c r="L29" s="368"/>
      <c r="M29" s="368"/>
      <c r="N29" s="368"/>
      <c r="O29" s="368"/>
      <c r="P29" s="198"/>
      <c r="Q29" s="369" t="str">
        <f>IF(A29="","",VLOOKUP(A29,基本情報!$B$6:$F$205,4,FALSE))</f>
        <v/>
      </c>
      <c r="R29" s="370"/>
      <c r="S29" s="359" t="str">
        <f>IF(A29="","",VLOOKUP(A29,基本情報!$B$6:$F$205,5,FALSE))</f>
        <v/>
      </c>
      <c r="T29" s="360"/>
      <c r="U29" s="360"/>
      <c r="V29" s="361"/>
      <c r="W29" s="371">
        <v>81</v>
      </c>
      <c r="X29" s="372"/>
      <c r="Y29" s="373"/>
      <c r="Z29" s="374" t="str">
        <f>IF(AU29="","",VLOOKUP(AU29,基本情報!$B$6:$F$205,2,FALSE))</f>
        <v/>
      </c>
      <c r="AA29" s="375"/>
      <c r="AB29" s="376"/>
      <c r="AC29" s="200"/>
      <c r="AD29" s="377" t="str">
        <f>IF(AU29="","",VLOOKUP(AU29,基本情報!$B$6:$F$205,3,FALSE))</f>
        <v/>
      </c>
      <c r="AE29" s="377"/>
      <c r="AF29" s="377"/>
      <c r="AG29" s="377"/>
      <c r="AH29" s="377"/>
      <c r="AI29" s="377"/>
      <c r="AJ29" s="377"/>
      <c r="AK29" s="377"/>
      <c r="AL29" s="377"/>
      <c r="AM29" s="201"/>
      <c r="AN29" s="378" t="str">
        <f>IF(AU29="","",VLOOKUP(AU29,基本情報!$B$6:$E$205,4,FALSE))</f>
        <v/>
      </c>
      <c r="AO29" s="379"/>
      <c r="AP29" s="359" t="str">
        <f>IF(AU29="","",VLOOKUP(AU29,基本情報!$B$6:$F$205,5,FALSE))</f>
        <v/>
      </c>
      <c r="AQ29" s="360"/>
      <c r="AR29" s="360"/>
      <c r="AS29" s="361"/>
      <c r="AU29" s="175"/>
    </row>
    <row r="30" spans="1:48" ht="12" customHeight="1">
      <c r="A30" s="175"/>
      <c r="C30" s="362">
        <v>22</v>
      </c>
      <c r="D30" s="363"/>
      <c r="E30" s="364"/>
      <c r="F30" s="365" t="str">
        <f>IF(A30="","",VLOOKUP(A30,基本情報!$B$6:$F$205,2,FALSE))</f>
        <v/>
      </c>
      <c r="G30" s="366"/>
      <c r="H30" s="367"/>
      <c r="I30" s="197"/>
      <c r="J30" s="368" t="str">
        <f>IF(A30="","",VLOOKUP(A30,基本情報!$B$6:$F$205,3,FALSE))</f>
        <v/>
      </c>
      <c r="K30" s="368"/>
      <c r="L30" s="368"/>
      <c r="M30" s="368"/>
      <c r="N30" s="368"/>
      <c r="O30" s="368"/>
      <c r="P30" s="198"/>
      <c r="Q30" s="369" t="str">
        <f>IF(A30="","",VLOOKUP(A30,基本情報!$B$6:$F$205,4,FALSE))</f>
        <v/>
      </c>
      <c r="R30" s="370"/>
      <c r="S30" s="359" t="str">
        <f>IF(A30="","",VLOOKUP(A30,基本情報!$B$6:$F$205,5,FALSE))</f>
        <v/>
      </c>
      <c r="T30" s="360"/>
      <c r="U30" s="360"/>
      <c r="V30" s="361"/>
      <c r="W30" s="371">
        <v>82</v>
      </c>
      <c r="X30" s="372"/>
      <c r="Y30" s="373"/>
      <c r="Z30" s="374" t="str">
        <f>IF(AU30="","",VLOOKUP(AU30,基本情報!$B$6:$F$205,2,FALSE))</f>
        <v/>
      </c>
      <c r="AA30" s="375"/>
      <c r="AB30" s="376"/>
      <c r="AC30" s="200"/>
      <c r="AD30" s="377" t="str">
        <f>IF(AU30="","",VLOOKUP(AU30,基本情報!$B$6:$F$205,3,FALSE))</f>
        <v/>
      </c>
      <c r="AE30" s="377"/>
      <c r="AF30" s="377"/>
      <c r="AG30" s="377"/>
      <c r="AH30" s="377"/>
      <c r="AI30" s="377"/>
      <c r="AJ30" s="377"/>
      <c r="AK30" s="377"/>
      <c r="AL30" s="377"/>
      <c r="AM30" s="201"/>
      <c r="AN30" s="378" t="str">
        <f>IF(AU30="","",VLOOKUP(AU30,基本情報!$B$6:$E$205,4,FALSE))</f>
        <v/>
      </c>
      <c r="AO30" s="379"/>
      <c r="AP30" s="359" t="str">
        <f>IF(AU30="","",VLOOKUP(AU30,基本情報!$B$6:$F$205,5,FALSE))</f>
        <v/>
      </c>
      <c r="AQ30" s="360"/>
      <c r="AR30" s="360"/>
      <c r="AS30" s="361"/>
      <c r="AU30" s="175"/>
    </row>
    <row r="31" spans="1:48" ht="12" customHeight="1">
      <c r="A31" s="175"/>
      <c r="C31" s="362">
        <v>23</v>
      </c>
      <c r="D31" s="363"/>
      <c r="E31" s="364"/>
      <c r="F31" s="365" t="str">
        <f>IF(A31="","",VLOOKUP(A31,基本情報!$B$6:$F$205,2,FALSE))</f>
        <v/>
      </c>
      <c r="G31" s="366"/>
      <c r="H31" s="367"/>
      <c r="I31" s="197"/>
      <c r="J31" s="368" t="str">
        <f>IF(A31="","",VLOOKUP(A31,基本情報!$B$6:$F$205,3,FALSE))</f>
        <v/>
      </c>
      <c r="K31" s="368"/>
      <c r="L31" s="368"/>
      <c r="M31" s="368"/>
      <c r="N31" s="368"/>
      <c r="O31" s="368"/>
      <c r="P31" s="198"/>
      <c r="Q31" s="369" t="str">
        <f>IF(A31="","",VLOOKUP(A31,基本情報!$B$6:$F$205,4,FALSE))</f>
        <v/>
      </c>
      <c r="R31" s="370"/>
      <c r="S31" s="359" t="str">
        <f>IF(A31="","",VLOOKUP(A31,基本情報!$B$6:$F$205,5,FALSE))</f>
        <v/>
      </c>
      <c r="T31" s="360"/>
      <c r="U31" s="360"/>
      <c r="V31" s="361"/>
      <c r="W31" s="371">
        <v>83</v>
      </c>
      <c r="X31" s="372"/>
      <c r="Y31" s="373"/>
      <c r="Z31" s="374" t="str">
        <f>IF(AU31="","",VLOOKUP(AU31,基本情報!$B$6:$F$205,2,FALSE))</f>
        <v/>
      </c>
      <c r="AA31" s="375"/>
      <c r="AB31" s="376"/>
      <c r="AC31" s="200"/>
      <c r="AD31" s="377" t="str">
        <f>IF(AU31="","",VLOOKUP(AU31,基本情報!$B$6:$F$205,3,FALSE))</f>
        <v/>
      </c>
      <c r="AE31" s="377"/>
      <c r="AF31" s="377"/>
      <c r="AG31" s="377"/>
      <c r="AH31" s="377"/>
      <c r="AI31" s="377"/>
      <c r="AJ31" s="377"/>
      <c r="AK31" s="377"/>
      <c r="AL31" s="377"/>
      <c r="AM31" s="201"/>
      <c r="AN31" s="378" t="str">
        <f>IF(AU31="","",VLOOKUP(AU31,基本情報!$B$6:$E$205,4,FALSE))</f>
        <v/>
      </c>
      <c r="AO31" s="379"/>
      <c r="AP31" s="359" t="str">
        <f>IF(AU31="","",VLOOKUP(AU31,基本情報!$B$6:$F$205,5,FALSE))</f>
        <v/>
      </c>
      <c r="AQ31" s="360"/>
      <c r="AR31" s="360"/>
      <c r="AS31" s="361"/>
      <c r="AU31" s="175"/>
    </row>
    <row r="32" spans="1:48" ht="12" customHeight="1">
      <c r="A32" s="175"/>
      <c r="C32" s="362">
        <v>24</v>
      </c>
      <c r="D32" s="363"/>
      <c r="E32" s="364"/>
      <c r="F32" s="365" t="str">
        <f>IF(A32="","",VLOOKUP(A32,基本情報!$B$6:$F$205,2,FALSE))</f>
        <v/>
      </c>
      <c r="G32" s="366"/>
      <c r="H32" s="367"/>
      <c r="I32" s="197"/>
      <c r="J32" s="368" t="str">
        <f>IF(A32="","",VLOOKUP(A32,基本情報!$B$6:$F$205,3,FALSE))</f>
        <v/>
      </c>
      <c r="K32" s="368"/>
      <c r="L32" s="368"/>
      <c r="M32" s="368"/>
      <c r="N32" s="368"/>
      <c r="O32" s="368"/>
      <c r="P32" s="198"/>
      <c r="Q32" s="369" t="str">
        <f>IF(A32="","",VLOOKUP(A32,基本情報!$B$6:$F$205,4,FALSE))</f>
        <v/>
      </c>
      <c r="R32" s="370"/>
      <c r="S32" s="359" t="str">
        <f>IF(A32="","",VLOOKUP(A32,基本情報!$B$6:$F$205,5,FALSE))</f>
        <v/>
      </c>
      <c r="T32" s="360"/>
      <c r="U32" s="360"/>
      <c r="V32" s="361"/>
      <c r="W32" s="371">
        <v>84</v>
      </c>
      <c r="X32" s="372"/>
      <c r="Y32" s="373"/>
      <c r="Z32" s="374" t="str">
        <f>IF(AU32="","",VLOOKUP(AU32,基本情報!$B$6:$F$205,2,FALSE))</f>
        <v/>
      </c>
      <c r="AA32" s="375"/>
      <c r="AB32" s="376"/>
      <c r="AC32" s="200"/>
      <c r="AD32" s="377" t="str">
        <f>IF(AU32="","",VLOOKUP(AU32,基本情報!$B$6:$F$205,3,FALSE))</f>
        <v/>
      </c>
      <c r="AE32" s="377"/>
      <c r="AF32" s="377"/>
      <c r="AG32" s="377"/>
      <c r="AH32" s="377"/>
      <c r="AI32" s="377"/>
      <c r="AJ32" s="377"/>
      <c r="AK32" s="377"/>
      <c r="AL32" s="377"/>
      <c r="AM32" s="201"/>
      <c r="AN32" s="378" t="str">
        <f>IF(AU32="","",VLOOKUP(AU32,基本情報!$B$6:$E$205,4,FALSE))</f>
        <v/>
      </c>
      <c r="AO32" s="379"/>
      <c r="AP32" s="359" t="str">
        <f>IF(AU32="","",VLOOKUP(AU32,基本情報!$B$6:$F$205,5,FALSE))</f>
        <v/>
      </c>
      <c r="AQ32" s="360"/>
      <c r="AR32" s="360"/>
      <c r="AS32" s="361"/>
      <c r="AU32" s="175"/>
    </row>
    <row r="33" spans="1:47" ht="12" customHeight="1">
      <c r="A33" s="175"/>
      <c r="C33" s="362">
        <v>25</v>
      </c>
      <c r="D33" s="363"/>
      <c r="E33" s="364"/>
      <c r="F33" s="365" t="str">
        <f>IF(A33="","",VLOOKUP(A33,基本情報!$B$6:$F$205,2,FALSE))</f>
        <v/>
      </c>
      <c r="G33" s="366"/>
      <c r="H33" s="367"/>
      <c r="I33" s="197"/>
      <c r="J33" s="368" t="str">
        <f>IF(A33="","",VLOOKUP(A33,基本情報!$B$6:$F$205,3,FALSE))</f>
        <v/>
      </c>
      <c r="K33" s="368"/>
      <c r="L33" s="368"/>
      <c r="M33" s="368"/>
      <c r="N33" s="368"/>
      <c r="O33" s="368"/>
      <c r="P33" s="198"/>
      <c r="Q33" s="369" t="str">
        <f>IF(A33="","",VLOOKUP(A33,基本情報!$B$6:$F$205,4,FALSE))</f>
        <v/>
      </c>
      <c r="R33" s="370"/>
      <c r="S33" s="359" t="str">
        <f>IF(A33="","",VLOOKUP(A33,基本情報!$B$6:$F$205,5,FALSE))</f>
        <v/>
      </c>
      <c r="T33" s="360"/>
      <c r="U33" s="360"/>
      <c r="V33" s="361"/>
      <c r="W33" s="371">
        <v>85</v>
      </c>
      <c r="X33" s="372"/>
      <c r="Y33" s="373"/>
      <c r="Z33" s="374" t="str">
        <f>IF(AU33="","",VLOOKUP(AU33,基本情報!$B$6:$F$205,2,FALSE))</f>
        <v/>
      </c>
      <c r="AA33" s="375"/>
      <c r="AB33" s="376"/>
      <c r="AC33" s="200"/>
      <c r="AD33" s="377" t="str">
        <f>IF(AU33="","",VLOOKUP(AU33,基本情報!$B$6:$F$205,3,FALSE))</f>
        <v/>
      </c>
      <c r="AE33" s="377"/>
      <c r="AF33" s="377"/>
      <c r="AG33" s="377"/>
      <c r="AH33" s="377"/>
      <c r="AI33" s="377"/>
      <c r="AJ33" s="377"/>
      <c r="AK33" s="377"/>
      <c r="AL33" s="377"/>
      <c r="AM33" s="201"/>
      <c r="AN33" s="378" t="str">
        <f>IF(AU33="","",VLOOKUP(AU33,基本情報!$B$6:$E$205,4,FALSE))</f>
        <v/>
      </c>
      <c r="AO33" s="379"/>
      <c r="AP33" s="359" t="str">
        <f>IF(AU33="","",VLOOKUP(AU33,基本情報!$B$6:$F$205,5,FALSE))</f>
        <v/>
      </c>
      <c r="AQ33" s="360"/>
      <c r="AR33" s="360"/>
      <c r="AS33" s="361"/>
      <c r="AU33" s="175"/>
    </row>
    <row r="34" spans="1:47" ht="12" customHeight="1">
      <c r="A34" s="175"/>
      <c r="C34" s="362">
        <v>26</v>
      </c>
      <c r="D34" s="363"/>
      <c r="E34" s="364"/>
      <c r="F34" s="365" t="str">
        <f>IF(A34="","",VLOOKUP(A34,基本情報!$B$6:$F$205,2,FALSE))</f>
        <v/>
      </c>
      <c r="G34" s="366"/>
      <c r="H34" s="367"/>
      <c r="I34" s="197"/>
      <c r="J34" s="368" t="str">
        <f>IF(A34="","",VLOOKUP(A34,基本情報!$B$6:$F$205,3,FALSE))</f>
        <v/>
      </c>
      <c r="K34" s="368"/>
      <c r="L34" s="368"/>
      <c r="M34" s="368"/>
      <c r="N34" s="368"/>
      <c r="O34" s="368"/>
      <c r="P34" s="198"/>
      <c r="Q34" s="369" t="str">
        <f>IF(A34="","",VLOOKUP(A34,基本情報!$B$6:$F$205,4,FALSE))</f>
        <v/>
      </c>
      <c r="R34" s="370"/>
      <c r="S34" s="359" t="str">
        <f>IF(A34="","",VLOOKUP(A34,基本情報!$B$6:$F$205,5,FALSE))</f>
        <v/>
      </c>
      <c r="T34" s="360"/>
      <c r="U34" s="360"/>
      <c r="V34" s="361"/>
      <c r="W34" s="371">
        <v>86</v>
      </c>
      <c r="X34" s="372"/>
      <c r="Y34" s="373"/>
      <c r="Z34" s="374" t="str">
        <f>IF(AU34="","",VLOOKUP(AU34,基本情報!$B$6:$F$205,2,FALSE))</f>
        <v/>
      </c>
      <c r="AA34" s="375"/>
      <c r="AB34" s="376"/>
      <c r="AC34" s="200"/>
      <c r="AD34" s="377" t="str">
        <f>IF(AU34="","",VLOOKUP(AU34,基本情報!$B$6:$F$205,3,FALSE))</f>
        <v/>
      </c>
      <c r="AE34" s="377"/>
      <c r="AF34" s="377"/>
      <c r="AG34" s="377"/>
      <c r="AH34" s="377"/>
      <c r="AI34" s="377"/>
      <c r="AJ34" s="377"/>
      <c r="AK34" s="377"/>
      <c r="AL34" s="377"/>
      <c r="AM34" s="201"/>
      <c r="AN34" s="378" t="str">
        <f>IF(AU34="","",VLOOKUP(AU34,基本情報!$B$6:$E$205,4,FALSE))</f>
        <v/>
      </c>
      <c r="AO34" s="379"/>
      <c r="AP34" s="359" t="str">
        <f>IF(AU34="","",VLOOKUP(AU34,基本情報!$B$6:$F$205,5,FALSE))</f>
        <v/>
      </c>
      <c r="AQ34" s="360"/>
      <c r="AR34" s="360"/>
      <c r="AS34" s="361"/>
      <c r="AU34" s="175"/>
    </row>
    <row r="35" spans="1:47" ht="12" customHeight="1">
      <c r="A35" s="175"/>
      <c r="C35" s="362">
        <v>27</v>
      </c>
      <c r="D35" s="363"/>
      <c r="E35" s="364"/>
      <c r="F35" s="365" t="str">
        <f>IF(A35="","",VLOOKUP(A35,基本情報!$B$6:$F$205,2,FALSE))</f>
        <v/>
      </c>
      <c r="G35" s="366"/>
      <c r="H35" s="367"/>
      <c r="I35" s="197"/>
      <c r="J35" s="368" t="str">
        <f>IF(A35="","",VLOOKUP(A35,基本情報!$B$6:$F$205,3,FALSE))</f>
        <v/>
      </c>
      <c r="K35" s="368"/>
      <c r="L35" s="368"/>
      <c r="M35" s="368"/>
      <c r="N35" s="368"/>
      <c r="O35" s="368"/>
      <c r="P35" s="198"/>
      <c r="Q35" s="369" t="str">
        <f>IF(A35="","",VLOOKUP(A35,基本情報!$B$6:$F$205,4,FALSE))</f>
        <v/>
      </c>
      <c r="R35" s="370"/>
      <c r="S35" s="359" t="str">
        <f>IF(A35="","",VLOOKUP(A35,基本情報!$B$6:$F$205,5,FALSE))</f>
        <v/>
      </c>
      <c r="T35" s="360"/>
      <c r="U35" s="360"/>
      <c r="V35" s="361"/>
      <c r="W35" s="371">
        <v>87</v>
      </c>
      <c r="X35" s="372"/>
      <c r="Y35" s="373"/>
      <c r="Z35" s="374" t="str">
        <f>IF(AU35="","",VLOOKUP(AU35,基本情報!$B$6:$F$205,2,FALSE))</f>
        <v/>
      </c>
      <c r="AA35" s="375"/>
      <c r="AB35" s="376"/>
      <c r="AC35" s="200"/>
      <c r="AD35" s="377" t="str">
        <f>IF(AU35="","",VLOOKUP(AU35,基本情報!$B$6:$F$205,3,FALSE))</f>
        <v/>
      </c>
      <c r="AE35" s="377"/>
      <c r="AF35" s="377"/>
      <c r="AG35" s="377"/>
      <c r="AH35" s="377"/>
      <c r="AI35" s="377"/>
      <c r="AJ35" s="377"/>
      <c r="AK35" s="377"/>
      <c r="AL35" s="377"/>
      <c r="AM35" s="201"/>
      <c r="AN35" s="378" t="str">
        <f>IF(AU35="","",VLOOKUP(AU35,基本情報!$B$6:$E$205,4,FALSE))</f>
        <v/>
      </c>
      <c r="AO35" s="379"/>
      <c r="AP35" s="359" t="str">
        <f>IF(AU35="","",VLOOKUP(AU35,基本情報!$B$6:$F$205,5,FALSE))</f>
        <v/>
      </c>
      <c r="AQ35" s="360"/>
      <c r="AR35" s="360"/>
      <c r="AS35" s="361"/>
      <c r="AU35" s="175"/>
    </row>
    <row r="36" spans="1:47" ht="12" customHeight="1">
      <c r="A36" s="175"/>
      <c r="C36" s="362">
        <v>28</v>
      </c>
      <c r="D36" s="363"/>
      <c r="E36" s="364"/>
      <c r="F36" s="365" t="str">
        <f>IF(A36="","",VLOOKUP(A36,基本情報!$B$6:$F$205,2,FALSE))</f>
        <v/>
      </c>
      <c r="G36" s="366"/>
      <c r="H36" s="367"/>
      <c r="I36" s="197"/>
      <c r="J36" s="368" t="str">
        <f>IF(A36="","",VLOOKUP(A36,基本情報!$B$6:$F$205,3,FALSE))</f>
        <v/>
      </c>
      <c r="K36" s="368"/>
      <c r="L36" s="368"/>
      <c r="M36" s="368"/>
      <c r="N36" s="368"/>
      <c r="O36" s="368"/>
      <c r="P36" s="198"/>
      <c r="Q36" s="369" t="str">
        <f>IF(A36="","",VLOOKUP(A36,基本情報!$B$6:$F$205,4,FALSE))</f>
        <v/>
      </c>
      <c r="R36" s="370"/>
      <c r="S36" s="359" t="str">
        <f>IF(A36="","",VLOOKUP(A36,基本情報!$B$6:$F$205,5,FALSE))</f>
        <v/>
      </c>
      <c r="T36" s="360"/>
      <c r="U36" s="360"/>
      <c r="V36" s="361"/>
      <c r="W36" s="371">
        <v>88</v>
      </c>
      <c r="X36" s="372"/>
      <c r="Y36" s="373"/>
      <c r="Z36" s="374" t="str">
        <f>IF(AU36="","",VLOOKUP(AU36,基本情報!$B$6:$F$205,2,FALSE))</f>
        <v/>
      </c>
      <c r="AA36" s="375"/>
      <c r="AB36" s="376"/>
      <c r="AC36" s="200"/>
      <c r="AD36" s="377" t="str">
        <f>IF(AU36="","",VLOOKUP(AU36,基本情報!$B$6:$F$205,3,FALSE))</f>
        <v/>
      </c>
      <c r="AE36" s="377"/>
      <c r="AF36" s="377"/>
      <c r="AG36" s="377"/>
      <c r="AH36" s="377"/>
      <c r="AI36" s="377"/>
      <c r="AJ36" s="377"/>
      <c r="AK36" s="377"/>
      <c r="AL36" s="377"/>
      <c r="AM36" s="201"/>
      <c r="AN36" s="378" t="str">
        <f>IF(AU36="","",VLOOKUP(AU36,基本情報!$B$6:$E$205,4,FALSE))</f>
        <v/>
      </c>
      <c r="AO36" s="379"/>
      <c r="AP36" s="359" t="str">
        <f>IF(AU36="","",VLOOKUP(AU36,基本情報!$B$6:$F$205,5,FALSE))</f>
        <v/>
      </c>
      <c r="AQ36" s="360"/>
      <c r="AR36" s="360"/>
      <c r="AS36" s="361"/>
      <c r="AU36" s="175"/>
    </row>
    <row r="37" spans="1:47" ht="12" customHeight="1">
      <c r="A37" s="175"/>
      <c r="C37" s="362">
        <v>29</v>
      </c>
      <c r="D37" s="363"/>
      <c r="E37" s="364"/>
      <c r="F37" s="365" t="str">
        <f>IF(A37="","",VLOOKUP(A37,基本情報!$B$6:$F$205,2,FALSE))</f>
        <v/>
      </c>
      <c r="G37" s="366"/>
      <c r="H37" s="367"/>
      <c r="I37" s="197"/>
      <c r="J37" s="368" t="str">
        <f>IF(A37="","",VLOOKUP(A37,基本情報!$B$6:$F$205,3,FALSE))</f>
        <v/>
      </c>
      <c r="K37" s="368"/>
      <c r="L37" s="368"/>
      <c r="M37" s="368"/>
      <c r="N37" s="368"/>
      <c r="O37" s="368"/>
      <c r="P37" s="198"/>
      <c r="Q37" s="369" t="str">
        <f>IF(A37="","",VLOOKUP(A37,基本情報!$B$6:$F$205,4,FALSE))</f>
        <v/>
      </c>
      <c r="R37" s="370"/>
      <c r="S37" s="359" t="str">
        <f>IF(A37="","",VLOOKUP(A37,基本情報!$B$6:$F$205,5,FALSE))</f>
        <v/>
      </c>
      <c r="T37" s="360"/>
      <c r="U37" s="360"/>
      <c r="V37" s="361"/>
      <c r="W37" s="371">
        <v>89</v>
      </c>
      <c r="X37" s="372"/>
      <c r="Y37" s="373"/>
      <c r="Z37" s="374" t="str">
        <f>IF(AU37="","",VLOOKUP(AU37,基本情報!$B$6:$F$205,2,FALSE))</f>
        <v/>
      </c>
      <c r="AA37" s="375"/>
      <c r="AB37" s="376"/>
      <c r="AC37" s="200"/>
      <c r="AD37" s="377" t="str">
        <f>IF(AU37="","",VLOOKUP(AU37,基本情報!$B$6:$F$205,3,FALSE))</f>
        <v/>
      </c>
      <c r="AE37" s="377"/>
      <c r="AF37" s="377"/>
      <c r="AG37" s="377"/>
      <c r="AH37" s="377"/>
      <c r="AI37" s="377"/>
      <c r="AJ37" s="377"/>
      <c r="AK37" s="377"/>
      <c r="AL37" s="377"/>
      <c r="AM37" s="201"/>
      <c r="AN37" s="378" t="str">
        <f>IF(AU37="","",VLOOKUP(AU37,基本情報!$B$6:$E$205,4,FALSE))</f>
        <v/>
      </c>
      <c r="AO37" s="379"/>
      <c r="AP37" s="359" t="str">
        <f>IF(AU37="","",VLOOKUP(AU37,基本情報!$B$6:$F$205,5,FALSE))</f>
        <v/>
      </c>
      <c r="AQ37" s="360"/>
      <c r="AR37" s="360"/>
      <c r="AS37" s="361"/>
      <c r="AU37" s="175"/>
    </row>
    <row r="38" spans="1:47" ht="12" customHeight="1">
      <c r="A38" s="175"/>
      <c r="C38" s="362">
        <v>30</v>
      </c>
      <c r="D38" s="363"/>
      <c r="E38" s="364"/>
      <c r="F38" s="365" t="str">
        <f>IF(A38="","",VLOOKUP(A38,基本情報!$B$6:$F$205,2,FALSE))</f>
        <v/>
      </c>
      <c r="G38" s="366"/>
      <c r="H38" s="367"/>
      <c r="I38" s="197"/>
      <c r="J38" s="368" t="str">
        <f>IF(A38="","",VLOOKUP(A38,基本情報!$B$6:$F$205,3,FALSE))</f>
        <v/>
      </c>
      <c r="K38" s="368"/>
      <c r="L38" s="368"/>
      <c r="M38" s="368"/>
      <c r="N38" s="368"/>
      <c r="O38" s="368"/>
      <c r="P38" s="198"/>
      <c r="Q38" s="369" t="str">
        <f>IF(A38="","",VLOOKUP(A38,基本情報!$B$6:$F$205,4,FALSE))</f>
        <v/>
      </c>
      <c r="R38" s="370"/>
      <c r="S38" s="359" t="str">
        <f>IF(A38="","",VLOOKUP(A38,基本情報!$B$6:$F$205,5,FALSE))</f>
        <v/>
      </c>
      <c r="T38" s="360"/>
      <c r="U38" s="360"/>
      <c r="V38" s="361"/>
      <c r="W38" s="371">
        <v>90</v>
      </c>
      <c r="X38" s="372"/>
      <c r="Y38" s="373"/>
      <c r="Z38" s="374" t="str">
        <f>IF(AU38="","",VLOOKUP(AU38,基本情報!$B$6:$F$205,2,FALSE))</f>
        <v/>
      </c>
      <c r="AA38" s="375"/>
      <c r="AB38" s="376"/>
      <c r="AC38" s="200"/>
      <c r="AD38" s="377" t="str">
        <f>IF(AU38="","",VLOOKUP(AU38,基本情報!$B$6:$F$205,3,FALSE))</f>
        <v/>
      </c>
      <c r="AE38" s="377"/>
      <c r="AF38" s="377"/>
      <c r="AG38" s="377"/>
      <c r="AH38" s="377"/>
      <c r="AI38" s="377"/>
      <c r="AJ38" s="377"/>
      <c r="AK38" s="377"/>
      <c r="AL38" s="377"/>
      <c r="AM38" s="201"/>
      <c r="AN38" s="378" t="str">
        <f>IF(AU38="","",VLOOKUP(AU38,基本情報!$B$6:$E$205,4,FALSE))</f>
        <v/>
      </c>
      <c r="AO38" s="379"/>
      <c r="AP38" s="359" t="str">
        <f>IF(AU38="","",VLOOKUP(AU38,基本情報!$B$6:$F$205,5,FALSE))</f>
        <v/>
      </c>
      <c r="AQ38" s="360"/>
      <c r="AR38" s="360"/>
      <c r="AS38" s="361"/>
      <c r="AU38" s="175"/>
    </row>
    <row r="39" spans="1:47" ht="12" customHeight="1">
      <c r="A39" s="175"/>
      <c r="C39" s="362">
        <v>31</v>
      </c>
      <c r="D39" s="363"/>
      <c r="E39" s="364"/>
      <c r="F39" s="365" t="str">
        <f>IF(A39="","",VLOOKUP(A39,基本情報!$B$6:$F$205,2,FALSE))</f>
        <v/>
      </c>
      <c r="G39" s="366"/>
      <c r="H39" s="367"/>
      <c r="I39" s="197"/>
      <c r="J39" s="368" t="str">
        <f>IF(A39="","",VLOOKUP(A39,基本情報!$B$6:$F$205,3,FALSE))</f>
        <v/>
      </c>
      <c r="K39" s="368"/>
      <c r="L39" s="368"/>
      <c r="M39" s="368"/>
      <c r="N39" s="368"/>
      <c r="O39" s="368"/>
      <c r="P39" s="198"/>
      <c r="Q39" s="369" t="str">
        <f>IF(A39="","",VLOOKUP(A39,基本情報!$B$6:$F$205,4,FALSE))</f>
        <v/>
      </c>
      <c r="R39" s="370"/>
      <c r="S39" s="359" t="str">
        <f>IF(A39="","",VLOOKUP(A39,基本情報!$B$6:$F$205,5,FALSE))</f>
        <v/>
      </c>
      <c r="T39" s="360"/>
      <c r="U39" s="360"/>
      <c r="V39" s="361"/>
      <c r="W39" s="371">
        <v>91</v>
      </c>
      <c r="X39" s="372"/>
      <c r="Y39" s="373"/>
      <c r="Z39" s="374" t="str">
        <f>IF(AU39="","",VLOOKUP(AU39,基本情報!$B$6:$F$205,2,FALSE))</f>
        <v/>
      </c>
      <c r="AA39" s="375"/>
      <c r="AB39" s="376"/>
      <c r="AC39" s="200"/>
      <c r="AD39" s="377" t="str">
        <f>IF(AU39="","",VLOOKUP(AU39,基本情報!$B$6:$F$205,3,FALSE))</f>
        <v/>
      </c>
      <c r="AE39" s="377"/>
      <c r="AF39" s="377"/>
      <c r="AG39" s="377"/>
      <c r="AH39" s="377"/>
      <c r="AI39" s="377"/>
      <c r="AJ39" s="377"/>
      <c r="AK39" s="377"/>
      <c r="AL39" s="377"/>
      <c r="AM39" s="201"/>
      <c r="AN39" s="378" t="str">
        <f>IF(AU39="","",VLOOKUP(AU39,基本情報!$B$6:$E$205,4,FALSE))</f>
        <v/>
      </c>
      <c r="AO39" s="379"/>
      <c r="AP39" s="359" t="str">
        <f>IF(AU39="","",VLOOKUP(AU39,基本情報!$B$6:$F$205,5,FALSE))</f>
        <v/>
      </c>
      <c r="AQ39" s="360"/>
      <c r="AR39" s="360"/>
      <c r="AS39" s="361"/>
      <c r="AU39" s="175"/>
    </row>
    <row r="40" spans="1:47" ht="12" customHeight="1">
      <c r="A40" s="175"/>
      <c r="C40" s="362">
        <v>32</v>
      </c>
      <c r="D40" s="363"/>
      <c r="E40" s="364"/>
      <c r="F40" s="365" t="str">
        <f>IF(A40="","",VLOOKUP(A40,基本情報!$B$6:$F$205,2,FALSE))</f>
        <v/>
      </c>
      <c r="G40" s="366"/>
      <c r="H40" s="367"/>
      <c r="I40" s="197"/>
      <c r="J40" s="368" t="str">
        <f>IF(A40="","",VLOOKUP(A40,基本情報!$B$6:$F$205,3,FALSE))</f>
        <v/>
      </c>
      <c r="K40" s="368"/>
      <c r="L40" s="368"/>
      <c r="M40" s="368"/>
      <c r="N40" s="368"/>
      <c r="O40" s="368"/>
      <c r="P40" s="198"/>
      <c r="Q40" s="369" t="str">
        <f>IF(A40="","",VLOOKUP(A40,基本情報!$B$6:$F$205,4,FALSE))</f>
        <v/>
      </c>
      <c r="R40" s="370"/>
      <c r="S40" s="359" t="str">
        <f>IF(A40="","",VLOOKUP(A40,基本情報!$B$6:$F$205,5,FALSE))</f>
        <v/>
      </c>
      <c r="T40" s="360"/>
      <c r="U40" s="360"/>
      <c r="V40" s="361"/>
      <c r="W40" s="371">
        <v>92</v>
      </c>
      <c r="X40" s="372"/>
      <c r="Y40" s="373"/>
      <c r="Z40" s="374" t="str">
        <f>IF(AU40="","",VLOOKUP(AU40,基本情報!$B$6:$F$205,2,FALSE))</f>
        <v/>
      </c>
      <c r="AA40" s="375"/>
      <c r="AB40" s="376"/>
      <c r="AC40" s="200"/>
      <c r="AD40" s="377" t="str">
        <f>IF(AU40="","",VLOOKUP(AU40,基本情報!$B$6:$F$205,3,FALSE))</f>
        <v/>
      </c>
      <c r="AE40" s="377"/>
      <c r="AF40" s="377"/>
      <c r="AG40" s="377"/>
      <c r="AH40" s="377"/>
      <c r="AI40" s="377"/>
      <c r="AJ40" s="377"/>
      <c r="AK40" s="377"/>
      <c r="AL40" s="377"/>
      <c r="AM40" s="201"/>
      <c r="AN40" s="378" t="str">
        <f>IF(AU40="","",VLOOKUP(AU40,基本情報!$B$6:$E$205,4,FALSE))</f>
        <v/>
      </c>
      <c r="AO40" s="379"/>
      <c r="AP40" s="359" t="str">
        <f>IF(AU40="","",VLOOKUP(AU40,基本情報!$B$6:$F$205,5,FALSE))</f>
        <v/>
      </c>
      <c r="AQ40" s="360"/>
      <c r="AR40" s="360"/>
      <c r="AS40" s="361"/>
      <c r="AU40" s="175"/>
    </row>
    <row r="41" spans="1:47" ht="12" customHeight="1">
      <c r="A41" s="175"/>
      <c r="C41" s="362">
        <v>33</v>
      </c>
      <c r="D41" s="363"/>
      <c r="E41" s="364"/>
      <c r="F41" s="365" t="str">
        <f>IF(A41="","",VLOOKUP(A41,基本情報!$B$6:$F$205,2,FALSE))</f>
        <v/>
      </c>
      <c r="G41" s="366"/>
      <c r="H41" s="367"/>
      <c r="I41" s="197"/>
      <c r="J41" s="368" t="str">
        <f>IF(A41="","",VLOOKUP(A41,基本情報!$B$6:$F$205,3,FALSE))</f>
        <v/>
      </c>
      <c r="K41" s="368"/>
      <c r="L41" s="368"/>
      <c r="M41" s="368"/>
      <c r="N41" s="368"/>
      <c r="O41" s="368"/>
      <c r="P41" s="198"/>
      <c r="Q41" s="369" t="str">
        <f>IF(A41="","",VLOOKUP(A41,基本情報!$B$6:$F$205,4,FALSE))</f>
        <v/>
      </c>
      <c r="R41" s="370"/>
      <c r="S41" s="359" t="str">
        <f>IF(A41="","",VLOOKUP(A41,基本情報!$B$6:$F$205,5,FALSE))</f>
        <v/>
      </c>
      <c r="T41" s="360"/>
      <c r="U41" s="360"/>
      <c r="V41" s="361"/>
      <c r="W41" s="371">
        <v>93</v>
      </c>
      <c r="X41" s="372"/>
      <c r="Y41" s="373"/>
      <c r="Z41" s="374" t="str">
        <f>IF(AU41="","",VLOOKUP(AU41,基本情報!$B$6:$F$205,2,FALSE))</f>
        <v/>
      </c>
      <c r="AA41" s="375"/>
      <c r="AB41" s="376"/>
      <c r="AC41" s="200"/>
      <c r="AD41" s="377" t="str">
        <f>IF(AU41="","",VLOOKUP(AU41,基本情報!$B$6:$F$205,3,FALSE))</f>
        <v/>
      </c>
      <c r="AE41" s="377"/>
      <c r="AF41" s="377"/>
      <c r="AG41" s="377"/>
      <c r="AH41" s="377"/>
      <c r="AI41" s="377"/>
      <c r="AJ41" s="377"/>
      <c r="AK41" s="377"/>
      <c r="AL41" s="377"/>
      <c r="AM41" s="201"/>
      <c r="AN41" s="378" t="str">
        <f>IF(AU41="","",VLOOKUP(AU41,基本情報!$B$6:$E$205,4,FALSE))</f>
        <v/>
      </c>
      <c r="AO41" s="379"/>
      <c r="AP41" s="359" t="str">
        <f>IF(AU41="","",VLOOKUP(AU41,基本情報!$B$6:$F$205,5,FALSE))</f>
        <v/>
      </c>
      <c r="AQ41" s="360"/>
      <c r="AR41" s="360"/>
      <c r="AS41" s="361"/>
      <c r="AU41" s="175"/>
    </row>
    <row r="42" spans="1:47" ht="12" customHeight="1">
      <c r="A42" s="175"/>
      <c r="C42" s="362">
        <v>34</v>
      </c>
      <c r="D42" s="363"/>
      <c r="E42" s="364"/>
      <c r="F42" s="365" t="str">
        <f>IF(A42="","",VLOOKUP(A42,基本情報!$B$6:$F$205,2,FALSE))</f>
        <v/>
      </c>
      <c r="G42" s="366"/>
      <c r="H42" s="367"/>
      <c r="I42" s="197"/>
      <c r="J42" s="368" t="str">
        <f>IF(A42="","",VLOOKUP(A42,基本情報!$B$6:$F$205,3,FALSE))</f>
        <v/>
      </c>
      <c r="K42" s="368"/>
      <c r="L42" s="368"/>
      <c r="M42" s="368"/>
      <c r="N42" s="368"/>
      <c r="O42" s="368"/>
      <c r="P42" s="198"/>
      <c r="Q42" s="369" t="str">
        <f>IF(A42="","",VLOOKUP(A42,基本情報!$B$6:$F$205,4,FALSE))</f>
        <v/>
      </c>
      <c r="R42" s="370"/>
      <c r="S42" s="359" t="str">
        <f>IF(A42="","",VLOOKUP(A42,基本情報!$B$6:$F$205,5,FALSE))</f>
        <v/>
      </c>
      <c r="T42" s="360"/>
      <c r="U42" s="360"/>
      <c r="V42" s="361"/>
      <c r="W42" s="371">
        <v>94</v>
      </c>
      <c r="X42" s="372"/>
      <c r="Y42" s="373"/>
      <c r="Z42" s="374" t="str">
        <f>IF(AU42="","",VLOOKUP(AU42,基本情報!$B$6:$F$205,2,FALSE))</f>
        <v/>
      </c>
      <c r="AA42" s="375"/>
      <c r="AB42" s="376"/>
      <c r="AC42" s="200"/>
      <c r="AD42" s="377" t="str">
        <f>IF(AU42="","",VLOOKUP(AU42,基本情報!$B$6:$F$205,3,FALSE))</f>
        <v/>
      </c>
      <c r="AE42" s="377"/>
      <c r="AF42" s="377"/>
      <c r="AG42" s="377"/>
      <c r="AH42" s="377"/>
      <c r="AI42" s="377"/>
      <c r="AJ42" s="377"/>
      <c r="AK42" s="377"/>
      <c r="AL42" s="377"/>
      <c r="AM42" s="201"/>
      <c r="AN42" s="378" t="str">
        <f>IF(AU42="","",VLOOKUP(AU42,基本情報!$B$6:$E$205,4,FALSE))</f>
        <v/>
      </c>
      <c r="AO42" s="379"/>
      <c r="AP42" s="359" t="str">
        <f>IF(AU42="","",VLOOKUP(AU42,基本情報!$B$6:$F$205,5,FALSE))</f>
        <v/>
      </c>
      <c r="AQ42" s="360"/>
      <c r="AR42" s="360"/>
      <c r="AS42" s="361"/>
      <c r="AU42" s="175"/>
    </row>
    <row r="43" spans="1:47" ht="12" customHeight="1">
      <c r="A43" s="175"/>
      <c r="C43" s="362">
        <v>35</v>
      </c>
      <c r="D43" s="363"/>
      <c r="E43" s="364"/>
      <c r="F43" s="365" t="str">
        <f>IF(A43="","",VLOOKUP(A43,基本情報!$B$6:$F$205,2,FALSE))</f>
        <v/>
      </c>
      <c r="G43" s="366"/>
      <c r="H43" s="367"/>
      <c r="I43" s="197"/>
      <c r="J43" s="368" t="str">
        <f>IF(A43="","",VLOOKUP(A43,基本情報!$B$6:$F$205,3,FALSE))</f>
        <v/>
      </c>
      <c r="K43" s="368"/>
      <c r="L43" s="368"/>
      <c r="M43" s="368"/>
      <c r="N43" s="368"/>
      <c r="O43" s="368"/>
      <c r="P43" s="198"/>
      <c r="Q43" s="369" t="str">
        <f>IF(A43="","",VLOOKUP(A43,基本情報!$B$6:$F$205,4,FALSE))</f>
        <v/>
      </c>
      <c r="R43" s="370"/>
      <c r="S43" s="359" t="str">
        <f>IF(A43="","",VLOOKUP(A43,基本情報!$B$6:$F$205,5,FALSE))</f>
        <v/>
      </c>
      <c r="T43" s="360"/>
      <c r="U43" s="360"/>
      <c r="V43" s="361"/>
      <c r="W43" s="371">
        <v>95</v>
      </c>
      <c r="X43" s="372"/>
      <c r="Y43" s="373"/>
      <c r="Z43" s="374" t="str">
        <f>IF(AU43="","",VLOOKUP(AU43,基本情報!$B$6:$F$205,2,FALSE))</f>
        <v/>
      </c>
      <c r="AA43" s="375"/>
      <c r="AB43" s="376"/>
      <c r="AC43" s="200"/>
      <c r="AD43" s="377" t="str">
        <f>IF(AU43="","",VLOOKUP(AU43,基本情報!$B$6:$F$205,3,FALSE))</f>
        <v/>
      </c>
      <c r="AE43" s="377"/>
      <c r="AF43" s="377"/>
      <c r="AG43" s="377"/>
      <c r="AH43" s="377"/>
      <c r="AI43" s="377"/>
      <c r="AJ43" s="377"/>
      <c r="AK43" s="377"/>
      <c r="AL43" s="377"/>
      <c r="AM43" s="201"/>
      <c r="AN43" s="378" t="str">
        <f>IF(AU43="","",VLOOKUP(AU43,基本情報!$B$6:$E$205,4,FALSE))</f>
        <v/>
      </c>
      <c r="AO43" s="379"/>
      <c r="AP43" s="359" t="str">
        <f>IF(AU43="","",VLOOKUP(AU43,基本情報!$B$6:$F$205,5,FALSE))</f>
        <v/>
      </c>
      <c r="AQ43" s="360"/>
      <c r="AR43" s="360"/>
      <c r="AS43" s="361"/>
      <c r="AU43" s="175"/>
    </row>
    <row r="44" spans="1:47" ht="12" customHeight="1">
      <c r="A44" s="175"/>
      <c r="C44" s="362">
        <v>36</v>
      </c>
      <c r="D44" s="363"/>
      <c r="E44" s="364"/>
      <c r="F44" s="365" t="str">
        <f>IF(A44="","",VLOOKUP(A44,基本情報!$B$6:$F$205,2,FALSE))</f>
        <v/>
      </c>
      <c r="G44" s="366"/>
      <c r="H44" s="367"/>
      <c r="I44" s="197"/>
      <c r="J44" s="368" t="str">
        <f>IF(A44="","",VLOOKUP(A44,基本情報!$B$6:$F$205,3,FALSE))</f>
        <v/>
      </c>
      <c r="K44" s="368"/>
      <c r="L44" s="368"/>
      <c r="M44" s="368"/>
      <c r="N44" s="368"/>
      <c r="O44" s="368"/>
      <c r="P44" s="198"/>
      <c r="Q44" s="369" t="str">
        <f>IF(A44="","",VLOOKUP(A44,基本情報!$B$6:$F$205,4,FALSE))</f>
        <v/>
      </c>
      <c r="R44" s="370"/>
      <c r="S44" s="359" t="str">
        <f>IF(A44="","",VLOOKUP(A44,基本情報!$B$6:$F$205,5,FALSE))</f>
        <v/>
      </c>
      <c r="T44" s="360"/>
      <c r="U44" s="360"/>
      <c r="V44" s="361"/>
      <c r="W44" s="371">
        <v>96</v>
      </c>
      <c r="X44" s="372"/>
      <c r="Y44" s="373"/>
      <c r="Z44" s="374" t="str">
        <f>IF(AU44="","",VLOOKUP(AU44,基本情報!$B$6:$F$205,2,FALSE))</f>
        <v/>
      </c>
      <c r="AA44" s="375"/>
      <c r="AB44" s="376"/>
      <c r="AC44" s="200"/>
      <c r="AD44" s="377" t="str">
        <f>IF(AU44="","",VLOOKUP(AU44,基本情報!$B$6:$F$205,3,FALSE))</f>
        <v/>
      </c>
      <c r="AE44" s="377"/>
      <c r="AF44" s="377"/>
      <c r="AG44" s="377"/>
      <c r="AH44" s="377"/>
      <c r="AI44" s="377"/>
      <c r="AJ44" s="377"/>
      <c r="AK44" s="377"/>
      <c r="AL44" s="377"/>
      <c r="AM44" s="201"/>
      <c r="AN44" s="378" t="str">
        <f>IF(AU44="","",VLOOKUP(AU44,基本情報!$B$6:$E$205,4,FALSE))</f>
        <v/>
      </c>
      <c r="AO44" s="379"/>
      <c r="AP44" s="359" t="str">
        <f>IF(AU44="","",VLOOKUP(AU44,基本情報!$B$6:$F$205,5,FALSE))</f>
        <v/>
      </c>
      <c r="AQ44" s="360"/>
      <c r="AR44" s="360"/>
      <c r="AS44" s="361"/>
      <c r="AU44" s="175"/>
    </row>
    <row r="45" spans="1:47" ht="12" customHeight="1">
      <c r="A45" s="175"/>
      <c r="C45" s="362">
        <v>37</v>
      </c>
      <c r="D45" s="363"/>
      <c r="E45" s="364"/>
      <c r="F45" s="365" t="str">
        <f>IF(A45="","",VLOOKUP(A45,基本情報!$B$6:$F$205,2,FALSE))</f>
        <v/>
      </c>
      <c r="G45" s="366"/>
      <c r="H45" s="367"/>
      <c r="I45" s="197"/>
      <c r="J45" s="368" t="str">
        <f>IF(A45="","",VLOOKUP(A45,基本情報!$B$6:$F$205,3,FALSE))</f>
        <v/>
      </c>
      <c r="K45" s="368"/>
      <c r="L45" s="368"/>
      <c r="M45" s="368"/>
      <c r="N45" s="368"/>
      <c r="O45" s="368"/>
      <c r="P45" s="198"/>
      <c r="Q45" s="369" t="str">
        <f>IF(A45="","",VLOOKUP(A45,基本情報!$B$6:$F$205,4,FALSE))</f>
        <v/>
      </c>
      <c r="R45" s="370"/>
      <c r="S45" s="359" t="str">
        <f>IF(A45="","",VLOOKUP(A45,基本情報!$B$6:$F$205,5,FALSE))</f>
        <v/>
      </c>
      <c r="T45" s="360"/>
      <c r="U45" s="360"/>
      <c r="V45" s="361"/>
      <c r="W45" s="371">
        <v>97</v>
      </c>
      <c r="X45" s="372"/>
      <c r="Y45" s="373"/>
      <c r="Z45" s="374" t="str">
        <f>IF(AU45="","",VLOOKUP(AU45,基本情報!$B$6:$F$205,2,FALSE))</f>
        <v/>
      </c>
      <c r="AA45" s="375"/>
      <c r="AB45" s="376"/>
      <c r="AC45" s="200"/>
      <c r="AD45" s="377" t="str">
        <f>IF(AU45="","",VLOOKUP(AU45,基本情報!$B$6:$F$205,3,FALSE))</f>
        <v/>
      </c>
      <c r="AE45" s="377"/>
      <c r="AF45" s="377"/>
      <c r="AG45" s="377"/>
      <c r="AH45" s="377"/>
      <c r="AI45" s="377"/>
      <c r="AJ45" s="377"/>
      <c r="AK45" s="377"/>
      <c r="AL45" s="377"/>
      <c r="AM45" s="201"/>
      <c r="AN45" s="378" t="str">
        <f>IF(AU45="","",VLOOKUP(AU45,基本情報!$B$6:$E$205,4,FALSE))</f>
        <v/>
      </c>
      <c r="AO45" s="379"/>
      <c r="AP45" s="359" t="str">
        <f>IF(AU45="","",VLOOKUP(AU45,基本情報!$B$6:$F$205,5,FALSE))</f>
        <v/>
      </c>
      <c r="AQ45" s="360"/>
      <c r="AR45" s="360"/>
      <c r="AS45" s="361"/>
      <c r="AU45" s="175"/>
    </row>
    <row r="46" spans="1:47" ht="12" customHeight="1">
      <c r="A46" s="175"/>
      <c r="C46" s="362">
        <v>38</v>
      </c>
      <c r="D46" s="363"/>
      <c r="E46" s="364"/>
      <c r="F46" s="365" t="str">
        <f>IF(A46="","",VLOOKUP(A46,基本情報!$B$6:$F$205,2,FALSE))</f>
        <v/>
      </c>
      <c r="G46" s="366"/>
      <c r="H46" s="367"/>
      <c r="I46" s="197"/>
      <c r="J46" s="368" t="str">
        <f>IF(A46="","",VLOOKUP(A46,基本情報!$B$6:$F$205,3,FALSE))</f>
        <v/>
      </c>
      <c r="K46" s="368"/>
      <c r="L46" s="368"/>
      <c r="M46" s="368"/>
      <c r="N46" s="368"/>
      <c r="O46" s="368"/>
      <c r="P46" s="198"/>
      <c r="Q46" s="369" t="str">
        <f>IF(A46="","",VLOOKUP(A46,基本情報!$B$6:$F$205,4,FALSE))</f>
        <v/>
      </c>
      <c r="R46" s="370"/>
      <c r="S46" s="359" t="str">
        <f>IF(A46="","",VLOOKUP(A46,基本情報!$B$6:$F$205,5,FALSE))</f>
        <v/>
      </c>
      <c r="T46" s="360"/>
      <c r="U46" s="360"/>
      <c r="V46" s="361"/>
      <c r="W46" s="371">
        <v>98</v>
      </c>
      <c r="X46" s="372"/>
      <c r="Y46" s="373"/>
      <c r="Z46" s="374" t="str">
        <f>IF(AU46="","",VLOOKUP(AU46,基本情報!$B$6:$F$205,2,FALSE))</f>
        <v/>
      </c>
      <c r="AA46" s="375"/>
      <c r="AB46" s="376"/>
      <c r="AC46" s="200"/>
      <c r="AD46" s="377" t="str">
        <f>IF(AU46="","",VLOOKUP(AU46,基本情報!$B$6:$F$205,3,FALSE))</f>
        <v/>
      </c>
      <c r="AE46" s="377"/>
      <c r="AF46" s="377"/>
      <c r="AG46" s="377"/>
      <c r="AH46" s="377"/>
      <c r="AI46" s="377"/>
      <c r="AJ46" s="377"/>
      <c r="AK46" s="377"/>
      <c r="AL46" s="377"/>
      <c r="AM46" s="201"/>
      <c r="AN46" s="378" t="str">
        <f>IF(AU46="","",VLOOKUP(AU46,基本情報!$B$6:$E$205,4,FALSE))</f>
        <v/>
      </c>
      <c r="AO46" s="379"/>
      <c r="AP46" s="359" t="str">
        <f>IF(AU46="","",VLOOKUP(AU46,基本情報!$B$6:$F$205,5,FALSE))</f>
        <v/>
      </c>
      <c r="AQ46" s="360"/>
      <c r="AR46" s="360"/>
      <c r="AS46" s="361"/>
      <c r="AU46" s="175"/>
    </row>
    <row r="47" spans="1:47" ht="12" customHeight="1">
      <c r="A47" s="175"/>
      <c r="C47" s="362">
        <v>39</v>
      </c>
      <c r="D47" s="363"/>
      <c r="E47" s="364"/>
      <c r="F47" s="365" t="str">
        <f>IF(A47="","",VLOOKUP(A47,基本情報!$B$6:$F$205,2,FALSE))</f>
        <v/>
      </c>
      <c r="G47" s="366"/>
      <c r="H47" s="367"/>
      <c r="I47" s="197"/>
      <c r="J47" s="368" t="str">
        <f>IF(A47="","",VLOOKUP(A47,基本情報!$B$6:$F$205,3,FALSE))</f>
        <v/>
      </c>
      <c r="K47" s="368"/>
      <c r="L47" s="368"/>
      <c r="M47" s="368"/>
      <c r="N47" s="368"/>
      <c r="O47" s="368"/>
      <c r="P47" s="198"/>
      <c r="Q47" s="369" t="str">
        <f>IF(A47="","",VLOOKUP(A47,基本情報!$B$6:$F$205,4,FALSE))</f>
        <v/>
      </c>
      <c r="R47" s="370"/>
      <c r="S47" s="359" t="str">
        <f>IF(A47="","",VLOOKUP(A47,基本情報!$B$6:$F$205,5,FALSE))</f>
        <v/>
      </c>
      <c r="T47" s="360"/>
      <c r="U47" s="360"/>
      <c r="V47" s="361"/>
      <c r="W47" s="371">
        <v>99</v>
      </c>
      <c r="X47" s="372"/>
      <c r="Y47" s="373"/>
      <c r="Z47" s="374" t="str">
        <f>IF(AU47="","",VLOOKUP(AU47,基本情報!$B$6:$F$205,2,FALSE))</f>
        <v/>
      </c>
      <c r="AA47" s="375"/>
      <c r="AB47" s="376"/>
      <c r="AC47" s="200"/>
      <c r="AD47" s="377" t="str">
        <f>IF(AU47="","",VLOOKUP(AU47,基本情報!$B$6:$F$205,3,FALSE))</f>
        <v/>
      </c>
      <c r="AE47" s="377"/>
      <c r="AF47" s="377"/>
      <c r="AG47" s="377"/>
      <c r="AH47" s="377"/>
      <c r="AI47" s="377"/>
      <c r="AJ47" s="377"/>
      <c r="AK47" s="377"/>
      <c r="AL47" s="377"/>
      <c r="AM47" s="201"/>
      <c r="AN47" s="378" t="str">
        <f>IF(AU47="","",VLOOKUP(AU47,基本情報!$B$6:$E$205,4,FALSE))</f>
        <v/>
      </c>
      <c r="AO47" s="379"/>
      <c r="AP47" s="359" t="str">
        <f>IF(AU47="","",VLOOKUP(AU47,基本情報!$B$6:$F$205,5,FALSE))</f>
        <v/>
      </c>
      <c r="AQ47" s="360"/>
      <c r="AR47" s="360"/>
      <c r="AS47" s="361"/>
      <c r="AU47" s="175"/>
    </row>
    <row r="48" spans="1:47" ht="12" customHeight="1">
      <c r="A48" s="175"/>
      <c r="C48" s="362">
        <v>40</v>
      </c>
      <c r="D48" s="363"/>
      <c r="E48" s="364"/>
      <c r="F48" s="365" t="str">
        <f>IF(A48="","",VLOOKUP(A48,基本情報!$B$6:$F$205,2,FALSE))</f>
        <v/>
      </c>
      <c r="G48" s="366"/>
      <c r="H48" s="367"/>
      <c r="I48" s="199"/>
      <c r="J48" s="368" t="str">
        <f>IF(A48="","",VLOOKUP(A48,基本情報!$B$6:$F$205,3,FALSE))</f>
        <v/>
      </c>
      <c r="K48" s="368"/>
      <c r="L48" s="368"/>
      <c r="M48" s="368"/>
      <c r="N48" s="368"/>
      <c r="O48" s="368"/>
      <c r="P48" s="198"/>
      <c r="Q48" s="369" t="str">
        <f>IF(A48="","",VLOOKUP(A48,基本情報!$B$6:$F$205,4,FALSE))</f>
        <v/>
      </c>
      <c r="R48" s="370"/>
      <c r="S48" s="359" t="str">
        <f>IF(A48="","",VLOOKUP(A48,基本情報!$B$6:$F$205,5,FALSE))</f>
        <v/>
      </c>
      <c r="T48" s="360"/>
      <c r="U48" s="360"/>
      <c r="V48" s="361"/>
      <c r="W48" s="371">
        <v>100</v>
      </c>
      <c r="X48" s="372"/>
      <c r="Y48" s="373"/>
      <c r="Z48" s="374" t="str">
        <f>IF(AU48="","",VLOOKUP(AU48,基本情報!$B$6:$F$205,2,FALSE))</f>
        <v/>
      </c>
      <c r="AA48" s="375"/>
      <c r="AB48" s="376"/>
      <c r="AC48" s="200"/>
      <c r="AD48" s="377" t="str">
        <f>IF(AU48="","",VLOOKUP(AU48,基本情報!$B$6:$F$205,3,FALSE))</f>
        <v/>
      </c>
      <c r="AE48" s="377"/>
      <c r="AF48" s="377"/>
      <c r="AG48" s="377"/>
      <c r="AH48" s="377"/>
      <c r="AI48" s="377"/>
      <c r="AJ48" s="377"/>
      <c r="AK48" s="377"/>
      <c r="AL48" s="377"/>
      <c r="AM48" s="201"/>
      <c r="AN48" s="378" t="str">
        <f>IF(AU48="","",VLOOKUP(AU48,基本情報!$B$6:$E$205,4,FALSE))</f>
        <v/>
      </c>
      <c r="AO48" s="379"/>
      <c r="AP48" s="359" t="str">
        <f>IF(AU48="","",VLOOKUP(AU48,基本情報!$B$6:$F$205,5,FALSE))</f>
        <v/>
      </c>
      <c r="AQ48" s="360"/>
      <c r="AR48" s="360"/>
      <c r="AS48" s="361"/>
      <c r="AU48" s="175"/>
    </row>
    <row r="49" spans="1:48" ht="12" customHeight="1">
      <c r="A49" s="175"/>
      <c r="C49" s="362">
        <v>41</v>
      </c>
      <c r="D49" s="363"/>
      <c r="E49" s="364"/>
      <c r="F49" s="365" t="str">
        <f>IF(A49="","",VLOOKUP(A49,基本情報!$B$6:$F$205,2,FALSE))</f>
        <v/>
      </c>
      <c r="G49" s="366"/>
      <c r="H49" s="367"/>
      <c r="I49" s="199"/>
      <c r="J49" s="368" t="str">
        <f>IF(A49="","",VLOOKUP(A49,基本情報!$B$6:$F$205,3,FALSE))</f>
        <v/>
      </c>
      <c r="K49" s="368"/>
      <c r="L49" s="368"/>
      <c r="M49" s="368"/>
      <c r="N49" s="368"/>
      <c r="O49" s="368"/>
      <c r="P49" s="198"/>
      <c r="Q49" s="369" t="str">
        <f>IF(A49="","",VLOOKUP(A49,基本情報!$B$6:$F$205,4,FALSE))</f>
        <v/>
      </c>
      <c r="R49" s="370"/>
      <c r="S49" s="359" t="str">
        <f>IF(A49="","",VLOOKUP(A49,基本情報!$B$6:$F$205,5,FALSE))</f>
        <v/>
      </c>
      <c r="T49" s="360"/>
      <c r="U49" s="360"/>
      <c r="V49" s="361"/>
      <c r="W49" s="371">
        <v>101</v>
      </c>
      <c r="X49" s="372"/>
      <c r="Y49" s="373"/>
      <c r="Z49" s="374" t="str">
        <f>IF(AU49="","",VLOOKUP(AU49,基本情報!$B$6:$F$205,2,FALSE))</f>
        <v/>
      </c>
      <c r="AA49" s="375"/>
      <c r="AB49" s="376"/>
      <c r="AC49" s="200"/>
      <c r="AD49" s="377" t="str">
        <f>IF(AU49="","",VLOOKUP(AU49,基本情報!$B$6:$F$205,3,FALSE))</f>
        <v/>
      </c>
      <c r="AE49" s="377"/>
      <c r="AF49" s="377"/>
      <c r="AG49" s="377"/>
      <c r="AH49" s="377"/>
      <c r="AI49" s="377"/>
      <c r="AJ49" s="377"/>
      <c r="AK49" s="377"/>
      <c r="AL49" s="377"/>
      <c r="AM49" s="201"/>
      <c r="AN49" s="378" t="str">
        <f>IF(AU49="","",VLOOKUP(AU49,基本情報!$B$6:$E$205,4,FALSE))</f>
        <v/>
      </c>
      <c r="AO49" s="379"/>
      <c r="AP49" s="359" t="str">
        <f>IF(AU49="","",VLOOKUP(AU49,基本情報!$B$6:$F$205,5,FALSE))</f>
        <v/>
      </c>
      <c r="AQ49" s="360"/>
      <c r="AR49" s="360"/>
      <c r="AS49" s="361"/>
      <c r="AU49" s="175"/>
    </row>
    <row r="50" spans="1:48" ht="12" customHeight="1">
      <c r="A50" s="175"/>
      <c r="C50" s="362">
        <v>42</v>
      </c>
      <c r="D50" s="363"/>
      <c r="E50" s="364"/>
      <c r="F50" s="365" t="str">
        <f>IF(A50="","",VLOOKUP(A50,基本情報!$B$6:$F$205,2,FALSE))</f>
        <v/>
      </c>
      <c r="G50" s="366"/>
      <c r="H50" s="367"/>
      <c r="I50" s="199"/>
      <c r="J50" s="368" t="str">
        <f>IF(A50="","",VLOOKUP(A50,基本情報!$B$6:$F$205,3,FALSE))</f>
        <v/>
      </c>
      <c r="K50" s="368"/>
      <c r="L50" s="368"/>
      <c r="M50" s="368"/>
      <c r="N50" s="368"/>
      <c r="O50" s="368"/>
      <c r="P50" s="198"/>
      <c r="Q50" s="369" t="str">
        <f>IF(A50="","",VLOOKUP(A50,基本情報!$B$6:$F$205,4,FALSE))</f>
        <v/>
      </c>
      <c r="R50" s="370"/>
      <c r="S50" s="359" t="str">
        <f>IF(A50="","",VLOOKUP(A50,基本情報!$B$6:$F$205,5,FALSE))</f>
        <v/>
      </c>
      <c r="T50" s="360"/>
      <c r="U50" s="360"/>
      <c r="V50" s="361"/>
      <c r="W50" s="371">
        <v>102</v>
      </c>
      <c r="X50" s="372"/>
      <c r="Y50" s="373"/>
      <c r="Z50" s="374" t="str">
        <f>IF(AU50="","",VLOOKUP(AU50,基本情報!$B$6:$F$205,2,FALSE))</f>
        <v/>
      </c>
      <c r="AA50" s="375"/>
      <c r="AB50" s="376"/>
      <c r="AC50" s="200"/>
      <c r="AD50" s="377" t="str">
        <f>IF(AU50="","",VLOOKUP(AU50,基本情報!$B$6:$F$205,3,FALSE))</f>
        <v/>
      </c>
      <c r="AE50" s="377"/>
      <c r="AF50" s="377"/>
      <c r="AG50" s="377"/>
      <c r="AH50" s="377"/>
      <c r="AI50" s="377"/>
      <c r="AJ50" s="377"/>
      <c r="AK50" s="377"/>
      <c r="AL50" s="377"/>
      <c r="AM50" s="201"/>
      <c r="AN50" s="378" t="str">
        <f>IF(AU50="","",VLOOKUP(AU50,基本情報!$B$6:$E$205,4,FALSE))</f>
        <v/>
      </c>
      <c r="AO50" s="379"/>
      <c r="AP50" s="359" t="str">
        <f>IF(AU50="","",VLOOKUP(AU50,基本情報!$B$6:$F$205,5,FALSE))</f>
        <v/>
      </c>
      <c r="AQ50" s="360"/>
      <c r="AR50" s="360"/>
      <c r="AS50" s="361"/>
      <c r="AU50" s="175"/>
    </row>
    <row r="51" spans="1:48" ht="12" customHeight="1">
      <c r="A51" s="175"/>
      <c r="C51" s="362">
        <v>43</v>
      </c>
      <c r="D51" s="363"/>
      <c r="E51" s="364"/>
      <c r="F51" s="365" t="str">
        <f>IF(A51="","",VLOOKUP(A51,基本情報!$B$6:$F$205,2,FALSE))</f>
        <v/>
      </c>
      <c r="G51" s="366"/>
      <c r="H51" s="367"/>
      <c r="I51" s="199"/>
      <c r="J51" s="368" t="str">
        <f>IF(A51="","",VLOOKUP(A51,基本情報!$B$6:$F$205,3,FALSE))</f>
        <v/>
      </c>
      <c r="K51" s="368"/>
      <c r="L51" s="368"/>
      <c r="M51" s="368"/>
      <c r="N51" s="368"/>
      <c r="O51" s="368"/>
      <c r="P51" s="198"/>
      <c r="Q51" s="369" t="str">
        <f>IF(A51="","",VLOOKUP(A51,基本情報!$B$6:$F$205,4,FALSE))</f>
        <v/>
      </c>
      <c r="R51" s="370"/>
      <c r="S51" s="359" t="str">
        <f>IF(A51="","",VLOOKUP(A51,基本情報!$B$6:$F$205,5,FALSE))</f>
        <v/>
      </c>
      <c r="T51" s="360"/>
      <c r="U51" s="360"/>
      <c r="V51" s="361"/>
      <c r="W51" s="371">
        <v>103</v>
      </c>
      <c r="X51" s="372"/>
      <c r="Y51" s="373"/>
      <c r="Z51" s="374" t="str">
        <f>IF(AU51="","",VLOOKUP(AU51,基本情報!$B$6:$F$205,2,FALSE))</f>
        <v/>
      </c>
      <c r="AA51" s="375"/>
      <c r="AB51" s="376"/>
      <c r="AC51" s="200"/>
      <c r="AD51" s="377" t="str">
        <f>IF(AU51="","",VLOOKUP(AU51,基本情報!$B$6:$F$205,3,FALSE))</f>
        <v/>
      </c>
      <c r="AE51" s="377"/>
      <c r="AF51" s="377"/>
      <c r="AG51" s="377"/>
      <c r="AH51" s="377"/>
      <c r="AI51" s="377"/>
      <c r="AJ51" s="377"/>
      <c r="AK51" s="377"/>
      <c r="AL51" s="377"/>
      <c r="AM51" s="201"/>
      <c r="AN51" s="378" t="str">
        <f>IF(AU51="","",VLOOKUP(AU51,基本情報!$B$6:$E$205,4,FALSE))</f>
        <v/>
      </c>
      <c r="AO51" s="379"/>
      <c r="AP51" s="359" t="str">
        <f>IF(AU51="","",VLOOKUP(AU51,基本情報!$B$6:$F$205,5,FALSE))</f>
        <v/>
      </c>
      <c r="AQ51" s="360"/>
      <c r="AR51" s="360"/>
      <c r="AS51" s="361"/>
      <c r="AU51" s="175"/>
    </row>
    <row r="52" spans="1:48" ht="12" customHeight="1">
      <c r="A52" s="175"/>
      <c r="C52" s="362">
        <v>44</v>
      </c>
      <c r="D52" s="363"/>
      <c r="E52" s="364"/>
      <c r="F52" s="365" t="str">
        <f>IF(A52="","",VLOOKUP(A52,基本情報!$B$6:$F$205,2,FALSE))</f>
        <v/>
      </c>
      <c r="G52" s="366"/>
      <c r="H52" s="367"/>
      <c r="I52" s="199"/>
      <c r="J52" s="368" t="str">
        <f>IF(A52="","",VLOOKUP(A52,基本情報!$B$6:$F$205,3,FALSE))</f>
        <v/>
      </c>
      <c r="K52" s="368"/>
      <c r="L52" s="368"/>
      <c r="M52" s="368"/>
      <c r="N52" s="368"/>
      <c r="O52" s="368"/>
      <c r="P52" s="198"/>
      <c r="Q52" s="369" t="str">
        <f>IF(A52="","",VLOOKUP(A52,基本情報!$B$6:$F$205,4,FALSE))</f>
        <v/>
      </c>
      <c r="R52" s="370"/>
      <c r="S52" s="359" t="str">
        <f>IF(A52="","",VLOOKUP(A52,基本情報!$B$6:$F$205,5,FALSE))</f>
        <v/>
      </c>
      <c r="T52" s="360"/>
      <c r="U52" s="360"/>
      <c r="V52" s="361"/>
      <c r="W52" s="371">
        <v>104</v>
      </c>
      <c r="X52" s="372"/>
      <c r="Y52" s="373"/>
      <c r="Z52" s="374" t="str">
        <f>IF(AU52="","",VLOOKUP(AU52,基本情報!$B$6:$F$205,2,FALSE))</f>
        <v/>
      </c>
      <c r="AA52" s="375"/>
      <c r="AB52" s="376"/>
      <c r="AC52" s="200"/>
      <c r="AD52" s="377" t="str">
        <f>IF(AU52="","",VLOOKUP(AU52,基本情報!$B$6:$F$205,3,FALSE))</f>
        <v/>
      </c>
      <c r="AE52" s="377"/>
      <c r="AF52" s="377"/>
      <c r="AG52" s="377"/>
      <c r="AH52" s="377"/>
      <c r="AI52" s="377"/>
      <c r="AJ52" s="377"/>
      <c r="AK52" s="377"/>
      <c r="AL52" s="377"/>
      <c r="AM52" s="201"/>
      <c r="AN52" s="378" t="str">
        <f>IF(AU52="","",VLOOKUP(AU52,基本情報!$B$6:$E$205,4,FALSE))</f>
        <v/>
      </c>
      <c r="AO52" s="379"/>
      <c r="AP52" s="359" t="str">
        <f>IF(AU52="","",VLOOKUP(AU52,基本情報!$B$6:$F$205,5,FALSE))</f>
        <v/>
      </c>
      <c r="AQ52" s="360"/>
      <c r="AR52" s="360"/>
      <c r="AS52" s="361"/>
      <c r="AU52" s="175"/>
    </row>
    <row r="53" spans="1:48" ht="12" customHeight="1">
      <c r="A53" s="175"/>
      <c r="C53" s="362">
        <v>45</v>
      </c>
      <c r="D53" s="363"/>
      <c r="E53" s="364"/>
      <c r="F53" s="365" t="str">
        <f>IF(A53="","",VLOOKUP(A53,基本情報!$B$6:$F$205,2,FALSE))</f>
        <v/>
      </c>
      <c r="G53" s="366"/>
      <c r="H53" s="367"/>
      <c r="I53" s="197"/>
      <c r="J53" s="368" t="str">
        <f>IF(A53="","",VLOOKUP(A53,基本情報!$B$6:$F$205,3,FALSE))</f>
        <v/>
      </c>
      <c r="K53" s="368"/>
      <c r="L53" s="368"/>
      <c r="M53" s="368"/>
      <c r="N53" s="368"/>
      <c r="O53" s="368"/>
      <c r="P53" s="198"/>
      <c r="Q53" s="369" t="str">
        <f>IF(A53="","",VLOOKUP(A53,基本情報!$B$6:$F$205,4,FALSE))</f>
        <v/>
      </c>
      <c r="R53" s="370"/>
      <c r="S53" s="359" t="str">
        <f>IF(A53="","",VLOOKUP(A53,基本情報!$B$6:$F$205,5,FALSE))</f>
        <v/>
      </c>
      <c r="T53" s="360"/>
      <c r="U53" s="360"/>
      <c r="V53" s="361"/>
      <c r="W53" s="371">
        <v>105</v>
      </c>
      <c r="X53" s="372"/>
      <c r="Y53" s="373"/>
      <c r="Z53" s="374" t="str">
        <f>IF(AU53="","",VLOOKUP(AU53,基本情報!$B$6:$F$205,2,FALSE))</f>
        <v/>
      </c>
      <c r="AA53" s="375"/>
      <c r="AB53" s="376"/>
      <c r="AC53" s="200"/>
      <c r="AD53" s="377" t="str">
        <f>IF(AU53="","",VLOOKUP(AU53,基本情報!$B$6:$F$205,3,FALSE))</f>
        <v/>
      </c>
      <c r="AE53" s="377"/>
      <c r="AF53" s="377"/>
      <c r="AG53" s="377"/>
      <c r="AH53" s="377"/>
      <c r="AI53" s="377"/>
      <c r="AJ53" s="377"/>
      <c r="AK53" s="377"/>
      <c r="AL53" s="377"/>
      <c r="AM53" s="201"/>
      <c r="AN53" s="378" t="str">
        <f>IF(AU53="","",VLOOKUP(AU53,基本情報!$B$6:$E$205,4,FALSE))</f>
        <v/>
      </c>
      <c r="AO53" s="379"/>
      <c r="AP53" s="359" t="str">
        <f>IF(AU53="","",VLOOKUP(AU53,基本情報!$B$6:$F$205,5,FALSE))</f>
        <v/>
      </c>
      <c r="AQ53" s="360"/>
      <c r="AR53" s="360"/>
      <c r="AS53" s="361"/>
      <c r="AU53" s="175"/>
    </row>
    <row r="54" spans="1:48" ht="12" customHeight="1">
      <c r="A54" s="175"/>
      <c r="C54" s="362">
        <v>46</v>
      </c>
      <c r="D54" s="363"/>
      <c r="E54" s="364"/>
      <c r="F54" s="365" t="str">
        <f>IF(A54="","",VLOOKUP(A54,基本情報!$B$6:$F$205,2,FALSE))</f>
        <v/>
      </c>
      <c r="G54" s="366"/>
      <c r="H54" s="367"/>
      <c r="I54" s="197"/>
      <c r="J54" s="368" t="str">
        <f>IF(A54="","",VLOOKUP(A54,基本情報!$B$6:$F$205,3,FALSE))</f>
        <v/>
      </c>
      <c r="K54" s="368"/>
      <c r="L54" s="368"/>
      <c r="M54" s="368"/>
      <c r="N54" s="368"/>
      <c r="O54" s="368"/>
      <c r="P54" s="198"/>
      <c r="Q54" s="369" t="str">
        <f>IF(A54="","",VLOOKUP(A54,基本情報!$B$6:$F$205,4,FALSE))</f>
        <v/>
      </c>
      <c r="R54" s="370"/>
      <c r="S54" s="359" t="str">
        <f>IF(A54="","",VLOOKUP(A54,基本情報!$B$6:$F$205,5,FALSE))</f>
        <v/>
      </c>
      <c r="T54" s="360"/>
      <c r="U54" s="360"/>
      <c r="V54" s="361"/>
      <c r="W54" s="371">
        <v>106</v>
      </c>
      <c r="X54" s="372"/>
      <c r="Y54" s="373"/>
      <c r="Z54" s="374" t="str">
        <f>IF(AU54="","",VLOOKUP(AU54,基本情報!$B$6:$F$205,2,FALSE))</f>
        <v/>
      </c>
      <c r="AA54" s="375"/>
      <c r="AB54" s="376"/>
      <c r="AC54" s="200"/>
      <c r="AD54" s="377" t="str">
        <f>IF(AU54="","",VLOOKUP(AU54,基本情報!$B$6:$F$205,3,FALSE))</f>
        <v/>
      </c>
      <c r="AE54" s="377"/>
      <c r="AF54" s="377"/>
      <c r="AG54" s="377"/>
      <c r="AH54" s="377"/>
      <c r="AI54" s="377"/>
      <c r="AJ54" s="377"/>
      <c r="AK54" s="377"/>
      <c r="AL54" s="377"/>
      <c r="AM54" s="201"/>
      <c r="AN54" s="378" t="str">
        <f>IF(AU54="","",VLOOKUP(AU54,基本情報!$B$6:$E$205,4,FALSE))</f>
        <v/>
      </c>
      <c r="AO54" s="379"/>
      <c r="AP54" s="359" t="str">
        <f>IF(AU54="","",VLOOKUP(AU54,基本情報!$B$6:$F$205,5,FALSE))</f>
        <v/>
      </c>
      <c r="AQ54" s="360"/>
      <c r="AR54" s="360"/>
      <c r="AS54" s="361"/>
      <c r="AU54" s="175"/>
    </row>
    <row r="55" spans="1:48" ht="12" customHeight="1">
      <c r="A55" s="175"/>
      <c r="C55" s="362">
        <v>47</v>
      </c>
      <c r="D55" s="363"/>
      <c r="E55" s="364"/>
      <c r="F55" s="365" t="str">
        <f>IF(A55="","",VLOOKUP(A55,基本情報!$B$6:$F$205,2,FALSE))</f>
        <v/>
      </c>
      <c r="G55" s="366"/>
      <c r="H55" s="367"/>
      <c r="I55" s="197"/>
      <c r="J55" s="368" t="str">
        <f>IF(A55="","",VLOOKUP(A55,基本情報!$B$6:$F$205,3,FALSE))</f>
        <v/>
      </c>
      <c r="K55" s="368"/>
      <c r="L55" s="368"/>
      <c r="M55" s="368"/>
      <c r="N55" s="368"/>
      <c r="O55" s="368"/>
      <c r="P55" s="198"/>
      <c r="Q55" s="369" t="str">
        <f>IF(A55="","",VLOOKUP(A55,基本情報!$B$6:$F$205,4,FALSE))</f>
        <v/>
      </c>
      <c r="R55" s="370"/>
      <c r="S55" s="359" t="str">
        <f>IF(A55="","",VLOOKUP(A55,基本情報!$B$6:$F$205,5,FALSE))</f>
        <v/>
      </c>
      <c r="T55" s="360"/>
      <c r="U55" s="360"/>
      <c r="V55" s="361"/>
      <c r="W55" s="371">
        <v>107</v>
      </c>
      <c r="X55" s="372"/>
      <c r="Y55" s="373"/>
      <c r="Z55" s="374" t="str">
        <f>IF(AU55="","",VLOOKUP(AU55,基本情報!$B$6:$F$205,2,FALSE))</f>
        <v/>
      </c>
      <c r="AA55" s="375"/>
      <c r="AB55" s="376"/>
      <c r="AC55" s="200"/>
      <c r="AD55" s="377" t="str">
        <f>IF(AU55="","",VLOOKUP(AU55,基本情報!$B$6:$F$205,3,FALSE))</f>
        <v/>
      </c>
      <c r="AE55" s="377"/>
      <c r="AF55" s="377"/>
      <c r="AG55" s="377"/>
      <c r="AH55" s="377"/>
      <c r="AI55" s="377"/>
      <c r="AJ55" s="377"/>
      <c r="AK55" s="377"/>
      <c r="AL55" s="377"/>
      <c r="AM55" s="201"/>
      <c r="AN55" s="378" t="str">
        <f>IF(AU55="","",VLOOKUP(AU55,基本情報!$B$6:$E$205,4,FALSE))</f>
        <v/>
      </c>
      <c r="AO55" s="379"/>
      <c r="AP55" s="359" t="str">
        <f>IF(AU55="","",VLOOKUP(AU55,基本情報!$B$6:$F$205,5,FALSE))</f>
        <v/>
      </c>
      <c r="AQ55" s="360"/>
      <c r="AR55" s="360"/>
      <c r="AS55" s="361"/>
      <c r="AU55" s="175"/>
    </row>
    <row r="56" spans="1:48" ht="12" customHeight="1">
      <c r="A56" s="175"/>
      <c r="C56" s="362">
        <v>48</v>
      </c>
      <c r="D56" s="363"/>
      <c r="E56" s="364"/>
      <c r="F56" s="365" t="str">
        <f>IF(A56="","",VLOOKUP(A56,基本情報!$B$6:$F$205,2,FALSE))</f>
        <v/>
      </c>
      <c r="G56" s="366"/>
      <c r="H56" s="367"/>
      <c r="I56" s="197"/>
      <c r="J56" s="368" t="str">
        <f>IF(A56="","",VLOOKUP(A56,基本情報!$B$6:$F$205,3,FALSE))</f>
        <v/>
      </c>
      <c r="K56" s="368"/>
      <c r="L56" s="368"/>
      <c r="M56" s="368"/>
      <c r="N56" s="368"/>
      <c r="O56" s="368"/>
      <c r="P56" s="198"/>
      <c r="Q56" s="369" t="str">
        <f>IF(A56="","",VLOOKUP(A56,基本情報!$B$6:$F$205,4,FALSE))</f>
        <v/>
      </c>
      <c r="R56" s="370"/>
      <c r="S56" s="359" t="str">
        <f>IF(A56="","",VLOOKUP(A56,基本情報!$B$6:$F$205,5,FALSE))</f>
        <v/>
      </c>
      <c r="T56" s="360"/>
      <c r="U56" s="360"/>
      <c r="V56" s="361"/>
      <c r="W56" s="371">
        <v>108</v>
      </c>
      <c r="X56" s="372"/>
      <c r="Y56" s="373"/>
      <c r="Z56" s="374" t="str">
        <f>IF(AU56="","",VLOOKUP(AU56,基本情報!$B$6:$F$205,2,FALSE))</f>
        <v/>
      </c>
      <c r="AA56" s="375"/>
      <c r="AB56" s="376"/>
      <c r="AC56" s="200"/>
      <c r="AD56" s="377" t="str">
        <f>IF(AU56="","",VLOOKUP(AU56,基本情報!$B$6:$F$205,3,FALSE))</f>
        <v/>
      </c>
      <c r="AE56" s="377"/>
      <c r="AF56" s="377"/>
      <c r="AG56" s="377"/>
      <c r="AH56" s="377"/>
      <c r="AI56" s="377"/>
      <c r="AJ56" s="377"/>
      <c r="AK56" s="377"/>
      <c r="AL56" s="377"/>
      <c r="AM56" s="201"/>
      <c r="AN56" s="378" t="str">
        <f>IF(AU56="","",VLOOKUP(AU56,基本情報!$B$6:$E$205,4,FALSE))</f>
        <v/>
      </c>
      <c r="AO56" s="379"/>
      <c r="AP56" s="359" t="str">
        <f>IF(AU56="","",VLOOKUP(AU56,基本情報!$B$6:$F$205,5,FALSE))</f>
        <v/>
      </c>
      <c r="AQ56" s="360"/>
      <c r="AR56" s="360"/>
      <c r="AS56" s="361"/>
      <c r="AU56" s="175"/>
    </row>
    <row r="57" spans="1:48" ht="12" customHeight="1">
      <c r="A57" s="175"/>
      <c r="C57" s="362">
        <v>49</v>
      </c>
      <c r="D57" s="363"/>
      <c r="E57" s="364"/>
      <c r="F57" s="365" t="str">
        <f>IF(A57="","",VLOOKUP(A57,基本情報!$B$6:$F$205,2,FALSE))</f>
        <v/>
      </c>
      <c r="G57" s="366"/>
      <c r="H57" s="367"/>
      <c r="I57" s="197"/>
      <c r="J57" s="368" t="str">
        <f>IF(A57="","",VLOOKUP(A57,基本情報!$B$6:$F$205,3,FALSE))</f>
        <v/>
      </c>
      <c r="K57" s="368"/>
      <c r="L57" s="368"/>
      <c r="M57" s="368"/>
      <c r="N57" s="368"/>
      <c r="O57" s="368"/>
      <c r="P57" s="198"/>
      <c r="Q57" s="369" t="str">
        <f>IF(A57="","",VLOOKUP(A57,基本情報!$B$6:$F$205,4,FALSE))</f>
        <v/>
      </c>
      <c r="R57" s="370"/>
      <c r="S57" s="359" t="str">
        <f>IF(A57="","",VLOOKUP(A57,基本情報!$B$6:$F$205,5,FALSE))</f>
        <v/>
      </c>
      <c r="T57" s="360"/>
      <c r="U57" s="360"/>
      <c r="V57" s="361"/>
      <c r="W57" s="371">
        <v>109</v>
      </c>
      <c r="X57" s="372"/>
      <c r="Y57" s="373"/>
      <c r="Z57" s="374" t="str">
        <f>IF(AU57="","",VLOOKUP(AU57,基本情報!$B$6:$F$205,2,FALSE))</f>
        <v/>
      </c>
      <c r="AA57" s="375"/>
      <c r="AB57" s="376"/>
      <c r="AC57" s="200"/>
      <c r="AD57" s="377" t="str">
        <f>IF(AU57="","",VLOOKUP(AU57,基本情報!$B$6:$F$205,3,FALSE))</f>
        <v/>
      </c>
      <c r="AE57" s="377"/>
      <c r="AF57" s="377"/>
      <c r="AG57" s="377"/>
      <c r="AH57" s="377"/>
      <c r="AI57" s="377"/>
      <c r="AJ57" s="377"/>
      <c r="AK57" s="377"/>
      <c r="AL57" s="377"/>
      <c r="AM57" s="201"/>
      <c r="AN57" s="378" t="str">
        <f>IF(AU57="","",VLOOKUP(AU57,基本情報!$B$6:$E$205,4,FALSE))</f>
        <v/>
      </c>
      <c r="AO57" s="379"/>
      <c r="AP57" s="359" t="str">
        <f>IF(AU57="","",VLOOKUP(AU57,基本情報!$B$6:$F$205,5,FALSE))</f>
        <v/>
      </c>
      <c r="AQ57" s="360"/>
      <c r="AR57" s="360"/>
      <c r="AS57" s="361"/>
      <c r="AU57" s="175"/>
    </row>
    <row r="58" spans="1:48" ht="12" customHeight="1">
      <c r="A58" s="175"/>
      <c r="C58" s="362">
        <v>50</v>
      </c>
      <c r="D58" s="363"/>
      <c r="E58" s="364"/>
      <c r="F58" s="365" t="str">
        <f>IF(A58="","",VLOOKUP(A58,基本情報!$B$6:$F$205,2,FALSE))</f>
        <v/>
      </c>
      <c r="G58" s="366"/>
      <c r="H58" s="367"/>
      <c r="I58" s="197"/>
      <c r="J58" s="368" t="str">
        <f>IF(A58="","",VLOOKUP(A58,基本情報!$B$6:$F$205,3,FALSE))</f>
        <v/>
      </c>
      <c r="K58" s="368"/>
      <c r="L58" s="368"/>
      <c r="M58" s="368"/>
      <c r="N58" s="368"/>
      <c r="O58" s="368"/>
      <c r="P58" s="198"/>
      <c r="Q58" s="369" t="str">
        <f>IF(A58="","",VLOOKUP(A58,基本情報!$B$6:$F$205,4,FALSE))</f>
        <v/>
      </c>
      <c r="R58" s="370"/>
      <c r="S58" s="359" t="str">
        <f>IF(A58="","",VLOOKUP(A58,基本情報!$B$6:$F$205,5,FALSE))</f>
        <v/>
      </c>
      <c r="T58" s="360"/>
      <c r="U58" s="360"/>
      <c r="V58" s="361"/>
      <c r="W58" s="371">
        <v>110</v>
      </c>
      <c r="X58" s="372"/>
      <c r="Y58" s="373"/>
      <c r="Z58" s="374" t="str">
        <f>IF(AU58="","",VLOOKUP(AU58,基本情報!$B$6:$F$205,2,FALSE))</f>
        <v/>
      </c>
      <c r="AA58" s="375"/>
      <c r="AB58" s="376"/>
      <c r="AC58" s="200"/>
      <c r="AD58" s="377" t="str">
        <f>IF(AU58="","",VLOOKUP(AU58,基本情報!$B$6:$F$205,3,FALSE))</f>
        <v/>
      </c>
      <c r="AE58" s="377"/>
      <c r="AF58" s="377"/>
      <c r="AG58" s="377"/>
      <c r="AH58" s="377"/>
      <c r="AI58" s="377"/>
      <c r="AJ58" s="377"/>
      <c r="AK58" s="377"/>
      <c r="AL58" s="377"/>
      <c r="AM58" s="201"/>
      <c r="AN58" s="378" t="str">
        <f>IF(AU58="","",VLOOKUP(AU58,基本情報!$B$6:$E$205,4,FALSE))</f>
        <v/>
      </c>
      <c r="AO58" s="379"/>
      <c r="AP58" s="359" t="str">
        <f>IF(AU58="","",VLOOKUP(AU58,基本情報!$B$6:$F$205,5,FALSE))</f>
        <v/>
      </c>
      <c r="AQ58" s="360"/>
      <c r="AR58" s="360"/>
      <c r="AS58" s="361"/>
      <c r="AU58" s="175"/>
    </row>
    <row r="59" spans="1:48" ht="12" customHeight="1">
      <c r="A59" s="175"/>
      <c r="C59" s="362">
        <v>51</v>
      </c>
      <c r="D59" s="363"/>
      <c r="E59" s="364"/>
      <c r="F59" s="365" t="str">
        <f>IF(A59="","",VLOOKUP(A59,基本情報!$B$6:$F$205,2,FALSE))</f>
        <v/>
      </c>
      <c r="G59" s="366"/>
      <c r="H59" s="367"/>
      <c r="I59" s="197"/>
      <c r="J59" s="368" t="str">
        <f>IF(A59="","",VLOOKUP(A59,基本情報!$B$6:$F$205,3,FALSE))</f>
        <v/>
      </c>
      <c r="K59" s="368"/>
      <c r="L59" s="368"/>
      <c r="M59" s="368"/>
      <c r="N59" s="368"/>
      <c r="O59" s="368"/>
      <c r="P59" s="198"/>
      <c r="Q59" s="369" t="str">
        <f>IF(A59="","",VLOOKUP(A59,基本情報!$B$6:$F$205,4,FALSE))</f>
        <v/>
      </c>
      <c r="R59" s="370"/>
      <c r="S59" s="359" t="str">
        <f>IF(A59="","",VLOOKUP(A59,基本情報!$B$6:$F$205,5,FALSE))</f>
        <v/>
      </c>
      <c r="T59" s="360"/>
      <c r="U59" s="360"/>
      <c r="V59" s="361"/>
      <c r="W59" s="371">
        <v>111</v>
      </c>
      <c r="X59" s="372"/>
      <c r="Y59" s="373"/>
      <c r="Z59" s="374" t="str">
        <f>IF(AU59="","",VLOOKUP(AU59,基本情報!$B$6:$F$205,2,FALSE))</f>
        <v/>
      </c>
      <c r="AA59" s="375"/>
      <c r="AB59" s="376"/>
      <c r="AC59" s="200"/>
      <c r="AD59" s="377" t="str">
        <f>IF(AU59="","",VLOOKUP(AU59,基本情報!$B$6:$F$205,3,FALSE))</f>
        <v/>
      </c>
      <c r="AE59" s="377"/>
      <c r="AF59" s="377"/>
      <c r="AG59" s="377"/>
      <c r="AH59" s="377"/>
      <c r="AI59" s="377"/>
      <c r="AJ59" s="377"/>
      <c r="AK59" s="377"/>
      <c r="AL59" s="377"/>
      <c r="AM59" s="201"/>
      <c r="AN59" s="378" t="str">
        <f>IF(AU59="","",VLOOKUP(AU59,基本情報!$B$6:$E$205,4,FALSE))</f>
        <v/>
      </c>
      <c r="AO59" s="379"/>
      <c r="AP59" s="359" t="str">
        <f>IF(AU59="","",VLOOKUP(AU59,基本情報!$B$6:$F$205,5,FALSE))</f>
        <v/>
      </c>
      <c r="AQ59" s="360"/>
      <c r="AR59" s="360"/>
      <c r="AS59" s="361"/>
      <c r="AU59" s="175"/>
    </row>
    <row r="60" spans="1:48" ht="12" customHeight="1">
      <c r="A60" s="175"/>
      <c r="C60" s="362">
        <v>52</v>
      </c>
      <c r="D60" s="363"/>
      <c r="E60" s="364"/>
      <c r="F60" s="365" t="str">
        <f>IF(A60="","",VLOOKUP(A60,基本情報!$B$6:$F$205,2,FALSE))</f>
        <v/>
      </c>
      <c r="G60" s="366"/>
      <c r="H60" s="367"/>
      <c r="I60" s="197"/>
      <c r="J60" s="368" t="str">
        <f>IF(A60="","",VLOOKUP(A60,基本情報!$B$6:$F$205,3,FALSE))</f>
        <v/>
      </c>
      <c r="K60" s="368"/>
      <c r="L60" s="368"/>
      <c r="M60" s="368"/>
      <c r="N60" s="368"/>
      <c r="O60" s="368"/>
      <c r="P60" s="198"/>
      <c r="Q60" s="369" t="str">
        <f>IF(A60="","",VLOOKUP(A60,基本情報!$B$6:$F$205,4,FALSE))</f>
        <v/>
      </c>
      <c r="R60" s="370"/>
      <c r="S60" s="359" t="str">
        <f>IF(A60="","",VLOOKUP(A60,基本情報!$B$6:$F$205,5,FALSE))</f>
        <v/>
      </c>
      <c r="T60" s="360"/>
      <c r="U60" s="360"/>
      <c r="V60" s="361"/>
      <c r="W60" s="371">
        <v>112</v>
      </c>
      <c r="X60" s="372"/>
      <c r="Y60" s="373"/>
      <c r="Z60" s="374" t="str">
        <f>IF(AU60="","",VLOOKUP(AU60,基本情報!$B$6:$F$205,2,FALSE))</f>
        <v/>
      </c>
      <c r="AA60" s="375"/>
      <c r="AB60" s="376"/>
      <c r="AC60" s="200"/>
      <c r="AD60" s="377" t="str">
        <f>IF(AU60="","",VLOOKUP(AU60,基本情報!$B$6:$F$205,3,FALSE))</f>
        <v/>
      </c>
      <c r="AE60" s="377"/>
      <c r="AF60" s="377"/>
      <c r="AG60" s="377"/>
      <c r="AH60" s="377"/>
      <c r="AI60" s="377"/>
      <c r="AJ60" s="377"/>
      <c r="AK60" s="377"/>
      <c r="AL60" s="377"/>
      <c r="AM60" s="201"/>
      <c r="AN60" s="378" t="str">
        <f>IF(AU60="","",VLOOKUP(AU60,基本情報!$B$6:$E$205,4,FALSE))</f>
        <v/>
      </c>
      <c r="AO60" s="379"/>
      <c r="AP60" s="359" t="str">
        <f>IF(AU60="","",VLOOKUP(AU60,基本情報!$B$6:$F$205,5,FALSE))</f>
        <v/>
      </c>
      <c r="AQ60" s="360"/>
      <c r="AR60" s="360"/>
      <c r="AS60" s="361"/>
      <c r="AU60" s="175"/>
    </row>
    <row r="61" spans="1:48" ht="12" customHeight="1">
      <c r="A61" s="175"/>
      <c r="C61" s="362">
        <v>53</v>
      </c>
      <c r="D61" s="363"/>
      <c r="E61" s="364"/>
      <c r="F61" s="365" t="str">
        <f>IF(A61="","",VLOOKUP(A61,基本情報!$B$6:$F$205,2,FALSE))</f>
        <v/>
      </c>
      <c r="G61" s="366"/>
      <c r="H61" s="367"/>
      <c r="I61" s="197"/>
      <c r="J61" s="368" t="str">
        <f>IF(A61="","",VLOOKUP(A61,基本情報!$B$6:$F$205,3,FALSE))</f>
        <v/>
      </c>
      <c r="K61" s="368"/>
      <c r="L61" s="368"/>
      <c r="M61" s="368"/>
      <c r="N61" s="368"/>
      <c r="O61" s="368"/>
      <c r="P61" s="198"/>
      <c r="Q61" s="369" t="str">
        <f>IF(A61="","",VLOOKUP(A61,基本情報!$B$6:$F$205,4,FALSE))</f>
        <v/>
      </c>
      <c r="R61" s="370"/>
      <c r="S61" s="359" t="str">
        <f>IF(A61="","",VLOOKUP(A61,基本情報!$B$6:$F$205,5,FALSE))</f>
        <v/>
      </c>
      <c r="T61" s="360"/>
      <c r="U61" s="360"/>
      <c r="V61" s="361"/>
      <c r="W61" s="371">
        <v>113</v>
      </c>
      <c r="X61" s="372"/>
      <c r="Y61" s="373"/>
      <c r="Z61" s="374" t="str">
        <f>IF(AU61="","",VLOOKUP(AU61,基本情報!$B$6:$F$205,2,FALSE))</f>
        <v/>
      </c>
      <c r="AA61" s="375"/>
      <c r="AB61" s="376"/>
      <c r="AC61" s="200"/>
      <c r="AD61" s="377" t="str">
        <f>IF(AU61="","",VLOOKUP(AU61,基本情報!$B$6:$F$205,3,FALSE))</f>
        <v/>
      </c>
      <c r="AE61" s="377"/>
      <c r="AF61" s="377"/>
      <c r="AG61" s="377"/>
      <c r="AH61" s="377"/>
      <c r="AI61" s="377"/>
      <c r="AJ61" s="377"/>
      <c r="AK61" s="377"/>
      <c r="AL61" s="377"/>
      <c r="AM61" s="201"/>
      <c r="AN61" s="378" t="str">
        <f>IF(AU61="","",VLOOKUP(AU61,基本情報!$B$6:$E$205,4,FALSE))</f>
        <v/>
      </c>
      <c r="AO61" s="379"/>
      <c r="AP61" s="359" t="str">
        <f>IF(AU61="","",VLOOKUP(AU61,基本情報!$B$6:$F$205,5,FALSE))</f>
        <v/>
      </c>
      <c r="AQ61" s="360"/>
      <c r="AR61" s="360"/>
      <c r="AS61" s="361"/>
      <c r="AU61" s="175"/>
    </row>
    <row r="62" spans="1:48" ht="12" customHeight="1">
      <c r="A62" s="175"/>
      <c r="C62" s="362">
        <v>54</v>
      </c>
      <c r="D62" s="363"/>
      <c r="E62" s="364"/>
      <c r="F62" s="365" t="str">
        <f>IF(A62="","",VLOOKUP(A62,基本情報!$B$6:$F$205,2,FALSE))</f>
        <v/>
      </c>
      <c r="G62" s="366"/>
      <c r="H62" s="367"/>
      <c r="I62" s="197"/>
      <c r="J62" s="368" t="str">
        <f>IF(A62="","",VLOOKUP(A62,基本情報!$B$6:$F$205,3,FALSE))</f>
        <v/>
      </c>
      <c r="K62" s="368"/>
      <c r="L62" s="368"/>
      <c r="M62" s="368"/>
      <c r="N62" s="368"/>
      <c r="O62" s="368"/>
      <c r="P62" s="198"/>
      <c r="Q62" s="369" t="str">
        <f>IF(A62="","",VLOOKUP(A62,基本情報!$B$6:$F$205,4,FALSE))</f>
        <v/>
      </c>
      <c r="R62" s="370"/>
      <c r="S62" s="359" t="str">
        <f>IF(A62="","",VLOOKUP(A62,基本情報!$B$6:$F$205,5,FALSE))</f>
        <v/>
      </c>
      <c r="T62" s="360"/>
      <c r="U62" s="360"/>
      <c r="V62" s="361"/>
      <c r="W62" s="371">
        <v>114</v>
      </c>
      <c r="X62" s="372"/>
      <c r="Y62" s="373"/>
      <c r="Z62" s="374" t="str">
        <f>IF(AU62="","",VLOOKUP(AU62,基本情報!$B$6:$F$205,2,FALSE))</f>
        <v/>
      </c>
      <c r="AA62" s="375"/>
      <c r="AB62" s="376"/>
      <c r="AC62" s="200"/>
      <c r="AD62" s="377" t="str">
        <f>IF(AU62="","",VLOOKUP(AU62,基本情報!$B$6:$F$205,3,FALSE))</f>
        <v/>
      </c>
      <c r="AE62" s="377"/>
      <c r="AF62" s="377"/>
      <c r="AG62" s="377"/>
      <c r="AH62" s="377"/>
      <c r="AI62" s="377"/>
      <c r="AJ62" s="377"/>
      <c r="AK62" s="377"/>
      <c r="AL62" s="377"/>
      <c r="AM62" s="201"/>
      <c r="AN62" s="378" t="str">
        <f>IF(AU62="","",VLOOKUP(AU62,基本情報!$B$6:$E$205,4,FALSE))</f>
        <v/>
      </c>
      <c r="AO62" s="379"/>
      <c r="AP62" s="359" t="str">
        <f>IF(AU62="","",VLOOKUP(AU62,基本情報!$B$6:$F$205,5,FALSE))</f>
        <v/>
      </c>
      <c r="AQ62" s="360"/>
      <c r="AR62" s="360"/>
      <c r="AS62" s="361"/>
      <c r="AU62" s="175"/>
    </row>
    <row r="63" spans="1:48" ht="12" customHeight="1">
      <c r="A63" s="175"/>
      <c r="C63" s="362">
        <v>55</v>
      </c>
      <c r="D63" s="363"/>
      <c r="E63" s="364"/>
      <c r="F63" s="365" t="str">
        <f>IF(A63="","",VLOOKUP(A63,基本情報!$B$6:$F$205,2,FALSE))</f>
        <v/>
      </c>
      <c r="G63" s="366"/>
      <c r="H63" s="367"/>
      <c r="I63" s="197"/>
      <c r="J63" s="368" t="str">
        <f>IF(A63="","",VLOOKUP(A63,基本情報!$B$6:$F$205,3,FALSE))</f>
        <v/>
      </c>
      <c r="K63" s="368"/>
      <c r="L63" s="368"/>
      <c r="M63" s="368"/>
      <c r="N63" s="368"/>
      <c r="O63" s="368"/>
      <c r="P63" s="198"/>
      <c r="Q63" s="369" t="str">
        <f>IF(A63="","",VLOOKUP(A63,基本情報!$B$6:$F$205,4,FALSE))</f>
        <v/>
      </c>
      <c r="R63" s="370"/>
      <c r="S63" s="359" t="str">
        <f>IF(A63="","",VLOOKUP(A63,基本情報!$B$6:$F$205,5,FALSE))</f>
        <v/>
      </c>
      <c r="T63" s="360"/>
      <c r="U63" s="360"/>
      <c r="V63" s="361"/>
      <c r="W63" s="371">
        <v>115</v>
      </c>
      <c r="X63" s="372"/>
      <c r="Y63" s="373"/>
      <c r="Z63" s="374" t="str">
        <f>IF(AU63="","",VLOOKUP(AU63,基本情報!$B$6:$F$205,2,FALSE))</f>
        <v/>
      </c>
      <c r="AA63" s="375"/>
      <c r="AB63" s="376"/>
      <c r="AC63" s="200"/>
      <c r="AD63" s="377" t="str">
        <f>IF(AU63="","",VLOOKUP(AU63,基本情報!$B$6:$F$205,3,FALSE))</f>
        <v/>
      </c>
      <c r="AE63" s="377"/>
      <c r="AF63" s="377"/>
      <c r="AG63" s="377"/>
      <c r="AH63" s="377"/>
      <c r="AI63" s="377"/>
      <c r="AJ63" s="377"/>
      <c r="AK63" s="377"/>
      <c r="AL63" s="377"/>
      <c r="AM63" s="201"/>
      <c r="AN63" s="378" t="str">
        <f>IF(AU63="","",VLOOKUP(AU63,基本情報!$B$6:$E$205,4,FALSE))</f>
        <v/>
      </c>
      <c r="AO63" s="379"/>
      <c r="AP63" s="359" t="str">
        <f>IF(AU63="","",VLOOKUP(AU63,基本情報!$B$6:$F$205,5,FALSE))</f>
        <v/>
      </c>
      <c r="AQ63" s="360"/>
      <c r="AR63" s="360"/>
      <c r="AS63" s="361"/>
      <c r="AU63" s="175"/>
    </row>
    <row r="64" spans="1:48" ht="12" customHeight="1">
      <c r="A64" s="175"/>
      <c r="C64" s="362">
        <v>56</v>
      </c>
      <c r="D64" s="363"/>
      <c r="E64" s="364"/>
      <c r="F64" s="365" t="str">
        <f>IF(A64="","",VLOOKUP(A64,基本情報!$B$6:$F$205,2,FALSE))</f>
        <v/>
      </c>
      <c r="G64" s="366"/>
      <c r="H64" s="367"/>
      <c r="I64" s="197"/>
      <c r="J64" s="368" t="str">
        <f>IF(A64="","",VLOOKUP(A64,基本情報!$B$6:$F$205,3,FALSE))</f>
        <v/>
      </c>
      <c r="K64" s="368"/>
      <c r="L64" s="368"/>
      <c r="M64" s="368"/>
      <c r="N64" s="368"/>
      <c r="O64" s="368"/>
      <c r="P64" s="198"/>
      <c r="Q64" s="369" t="str">
        <f>IF(A64="","",VLOOKUP(A64,基本情報!$B$6:$F$205,4,FALSE))</f>
        <v/>
      </c>
      <c r="R64" s="370"/>
      <c r="S64" s="359" t="str">
        <f>IF(A64="","",VLOOKUP(A64,基本情報!$B$6:$F$205,5,FALSE))</f>
        <v/>
      </c>
      <c r="T64" s="360"/>
      <c r="U64" s="360"/>
      <c r="V64" s="361"/>
      <c r="W64" s="371">
        <v>116</v>
      </c>
      <c r="X64" s="372"/>
      <c r="Y64" s="373"/>
      <c r="Z64" s="374" t="str">
        <f>IF(AU64="","",VLOOKUP(AU64,基本情報!$B$6:$F$205,2,FALSE))</f>
        <v/>
      </c>
      <c r="AA64" s="375"/>
      <c r="AB64" s="376"/>
      <c r="AC64" s="200"/>
      <c r="AD64" s="377" t="str">
        <f>IF(AU64="","",VLOOKUP(AU64,基本情報!$B$6:$F$205,3,FALSE))</f>
        <v/>
      </c>
      <c r="AE64" s="377"/>
      <c r="AF64" s="377"/>
      <c r="AG64" s="377"/>
      <c r="AH64" s="377"/>
      <c r="AI64" s="377"/>
      <c r="AJ64" s="377"/>
      <c r="AK64" s="377"/>
      <c r="AL64" s="377"/>
      <c r="AM64" s="201"/>
      <c r="AN64" s="378" t="str">
        <f>IF(AU64="","",VLOOKUP(AU64,基本情報!$B$6:$E$205,4,FALSE))</f>
        <v/>
      </c>
      <c r="AO64" s="379"/>
      <c r="AP64" s="359" t="str">
        <f>IF(AU64="","",VLOOKUP(AU64,基本情報!$B$6:$F$205,5,FALSE))</f>
        <v/>
      </c>
      <c r="AQ64" s="360"/>
      <c r="AR64" s="360"/>
      <c r="AS64" s="361"/>
      <c r="AU64" s="175"/>
    </row>
    <row r="65" spans="1:47" ht="12" customHeight="1">
      <c r="A65" s="175"/>
      <c r="C65" s="362">
        <v>57</v>
      </c>
      <c r="D65" s="363"/>
      <c r="E65" s="364"/>
      <c r="F65" s="365" t="str">
        <f>IF(A65="","",VLOOKUP(A65,基本情報!$B$6:$F$205,2,FALSE))</f>
        <v/>
      </c>
      <c r="G65" s="366"/>
      <c r="H65" s="367"/>
      <c r="I65" s="197"/>
      <c r="J65" s="368" t="str">
        <f>IF(A65="","",VLOOKUP(A65,基本情報!$B$6:$F$205,3,FALSE))</f>
        <v/>
      </c>
      <c r="K65" s="368"/>
      <c r="L65" s="368"/>
      <c r="M65" s="368"/>
      <c r="N65" s="368"/>
      <c r="O65" s="368"/>
      <c r="P65" s="198"/>
      <c r="Q65" s="369" t="str">
        <f>IF(A65="","",VLOOKUP(A65,基本情報!$B$6:$F$205,4,FALSE))</f>
        <v/>
      </c>
      <c r="R65" s="370"/>
      <c r="S65" s="359" t="str">
        <f>IF(A65="","",VLOOKUP(A65,基本情報!$B$6:$F$205,5,FALSE))</f>
        <v/>
      </c>
      <c r="T65" s="360"/>
      <c r="U65" s="360"/>
      <c r="V65" s="361"/>
      <c r="W65" s="371">
        <v>117</v>
      </c>
      <c r="X65" s="372"/>
      <c r="Y65" s="373"/>
      <c r="Z65" s="374" t="str">
        <f>IF(AU65="","",VLOOKUP(AU65,基本情報!$B$6:$F$205,2,FALSE))</f>
        <v/>
      </c>
      <c r="AA65" s="375"/>
      <c r="AB65" s="376"/>
      <c r="AC65" s="200"/>
      <c r="AD65" s="377" t="str">
        <f>IF(AU65="","",VLOOKUP(AU65,基本情報!$B$6:$F$205,3,FALSE))</f>
        <v/>
      </c>
      <c r="AE65" s="377"/>
      <c r="AF65" s="377"/>
      <c r="AG65" s="377"/>
      <c r="AH65" s="377"/>
      <c r="AI65" s="377"/>
      <c r="AJ65" s="377"/>
      <c r="AK65" s="377"/>
      <c r="AL65" s="377"/>
      <c r="AM65" s="201"/>
      <c r="AN65" s="378" t="str">
        <f>IF(AU65="","",VLOOKUP(AU65,基本情報!$B$6:$E$205,4,FALSE))</f>
        <v/>
      </c>
      <c r="AO65" s="379"/>
      <c r="AP65" s="359" t="str">
        <f>IF(AU65="","",VLOOKUP(AU65,基本情報!$B$6:$F$205,5,FALSE))</f>
        <v/>
      </c>
      <c r="AQ65" s="360"/>
      <c r="AR65" s="360"/>
      <c r="AS65" s="361"/>
      <c r="AU65" s="175"/>
    </row>
    <row r="66" spans="1:47" ht="12" customHeight="1">
      <c r="A66" s="175"/>
      <c r="C66" s="362">
        <v>58</v>
      </c>
      <c r="D66" s="363"/>
      <c r="E66" s="364"/>
      <c r="F66" s="365" t="str">
        <f>IF(A66="","",VLOOKUP(A66,基本情報!$B$6:$F$205,2,FALSE))</f>
        <v/>
      </c>
      <c r="G66" s="366"/>
      <c r="H66" s="367"/>
      <c r="I66" s="197"/>
      <c r="J66" s="368" t="str">
        <f>IF(A66="","",VLOOKUP(A66,基本情報!$B$6:$F$205,3,FALSE))</f>
        <v/>
      </c>
      <c r="K66" s="368"/>
      <c r="L66" s="368"/>
      <c r="M66" s="368"/>
      <c r="N66" s="368"/>
      <c r="O66" s="368"/>
      <c r="P66" s="198"/>
      <c r="Q66" s="369" t="str">
        <f>IF(A66="","",VLOOKUP(A66,基本情報!$B$6:$F$205,4,FALSE))</f>
        <v/>
      </c>
      <c r="R66" s="370"/>
      <c r="S66" s="359" t="str">
        <f>IF(A66="","",VLOOKUP(A66,基本情報!$B$6:$F$205,5,FALSE))</f>
        <v/>
      </c>
      <c r="T66" s="360"/>
      <c r="U66" s="360"/>
      <c r="V66" s="361"/>
      <c r="W66" s="371">
        <v>118</v>
      </c>
      <c r="X66" s="372"/>
      <c r="Y66" s="373"/>
      <c r="Z66" s="374" t="str">
        <f>IF(AU66="","",VLOOKUP(AU66,基本情報!$B$6:$F$205,2,FALSE))</f>
        <v/>
      </c>
      <c r="AA66" s="375"/>
      <c r="AB66" s="376"/>
      <c r="AC66" s="200"/>
      <c r="AD66" s="377" t="str">
        <f>IF(AU66="","",VLOOKUP(AU66,基本情報!$B$6:$F$205,3,FALSE))</f>
        <v/>
      </c>
      <c r="AE66" s="377"/>
      <c r="AF66" s="377"/>
      <c r="AG66" s="377"/>
      <c r="AH66" s="377"/>
      <c r="AI66" s="377"/>
      <c r="AJ66" s="377"/>
      <c r="AK66" s="377"/>
      <c r="AL66" s="377"/>
      <c r="AM66" s="201"/>
      <c r="AN66" s="378" t="str">
        <f>IF(AU66="","",VLOOKUP(AU66,基本情報!$B$6:$E$205,4,FALSE))</f>
        <v/>
      </c>
      <c r="AO66" s="379"/>
      <c r="AP66" s="359" t="str">
        <f>IF(AU66="","",VLOOKUP(AU66,基本情報!$B$6:$F$205,5,FALSE))</f>
        <v/>
      </c>
      <c r="AQ66" s="360"/>
      <c r="AR66" s="360"/>
      <c r="AS66" s="361"/>
      <c r="AU66" s="175"/>
    </row>
    <row r="67" spans="1:47" ht="12" customHeight="1">
      <c r="A67" s="175"/>
      <c r="C67" s="362">
        <v>59</v>
      </c>
      <c r="D67" s="363"/>
      <c r="E67" s="364"/>
      <c r="F67" s="365" t="str">
        <f>IF(A67="","",VLOOKUP(A67,基本情報!$B$6:$F$205,2,FALSE))</f>
        <v/>
      </c>
      <c r="G67" s="366"/>
      <c r="H67" s="367"/>
      <c r="I67" s="197"/>
      <c r="J67" s="368" t="str">
        <f>IF(A67="","",VLOOKUP(A67,基本情報!$B$6:$F$205,3,FALSE))</f>
        <v/>
      </c>
      <c r="K67" s="368"/>
      <c r="L67" s="368"/>
      <c r="M67" s="368"/>
      <c r="N67" s="368"/>
      <c r="O67" s="368"/>
      <c r="P67" s="198"/>
      <c r="Q67" s="369" t="str">
        <f>IF(A67="","",VLOOKUP(A67,基本情報!$B$6:$F$205,4,FALSE))</f>
        <v/>
      </c>
      <c r="R67" s="370"/>
      <c r="S67" s="359" t="str">
        <f>IF(A67="","",VLOOKUP(A67,基本情報!$B$6:$F$205,5,FALSE))</f>
        <v/>
      </c>
      <c r="T67" s="360"/>
      <c r="U67" s="360"/>
      <c r="V67" s="361"/>
      <c r="W67" s="371">
        <v>119</v>
      </c>
      <c r="X67" s="372"/>
      <c r="Y67" s="373"/>
      <c r="Z67" s="374" t="str">
        <f>IF(AU67="","",VLOOKUP(AU67,基本情報!$B$6:$F$205,2,FALSE))</f>
        <v/>
      </c>
      <c r="AA67" s="375"/>
      <c r="AB67" s="376"/>
      <c r="AC67" s="200"/>
      <c r="AD67" s="377" t="str">
        <f>IF(AU67="","",VLOOKUP(AU67,基本情報!$B$6:$F$205,3,FALSE))</f>
        <v/>
      </c>
      <c r="AE67" s="377"/>
      <c r="AF67" s="377"/>
      <c r="AG67" s="377"/>
      <c r="AH67" s="377"/>
      <c r="AI67" s="377"/>
      <c r="AJ67" s="377"/>
      <c r="AK67" s="377"/>
      <c r="AL67" s="377"/>
      <c r="AM67" s="201"/>
      <c r="AN67" s="378" t="str">
        <f>IF(AU67="","",VLOOKUP(AU67,基本情報!$B$6:$E$205,4,FALSE))</f>
        <v/>
      </c>
      <c r="AO67" s="379"/>
      <c r="AP67" s="359" t="str">
        <f>IF(AU67="","",VLOOKUP(AU67,基本情報!$B$6:$F$205,5,FALSE))</f>
        <v/>
      </c>
      <c r="AQ67" s="360"/>
      <c r="AR67" s="360"/>
      <c r="AS67" s="361"/>
      <c r="AU67" s="175"/>
    </row>
    <row r="68" spans="1:47" ht="12" customHeight="1">
      <c r="A68" s="175"/>
      <c r="C68" s="362">
        <v>60</v>
      </c>
      <c r="D68" s="363"/>
      <c r="E68" s="364"/>
      <c r="F68" s="365" t="str">
        <f>IF(A68="","",VLOOKUP(A68,基本情報!$B$6:$F$205,2,FALSE))</f>
        <v/>
      </c>
      <c r="G68" s="366"/>
      <c r="H68" s="367"/>
      <c r="I68" s="197"/>
      <c r="J68" s="368" t="str">
        <f>IF(A68="","",VLOOKUP(A68,基本情報!$B$6:$F$205,3,FALSE))</f>
        <v/>
      </c>
      <c r="K68" s="368"/>
      <c r="L68" s="368"/>
      <c r="M68" s="368"/>
      <c r="N68" s="368"/>
      <c r="O68" s="368"/>
      <c r="P68" s="198"/>
      <c r="Q68" s="369" t="str">
        <f>IF(A68="","",VLOOKUP(A68,基本情報!$B$6:$F$205,4,FALSE))</f>
        <v/>
      </c>
      <c r="R68" s="370"/>
      <c r="S68" s="359" t="str">
        <f>IF(A68="","",VLOOKUP(A68,基本情報!$B$6:$F$205,5,FALSE))</f>
        <v/>
      </c>
      <c r="T68" s="360"/>
      <c r="U68" s="360"/>
      <c r="V68" s="361"/>
      <c r="W68" s="371">
        <v>120</v>
      </c>
      <c r="X68" s="372"/>
      <c r="Y68" s="373"/>
      <c r="Z68" s="374" t="str">
        <f>IF(AU68="","",VLOOKUP(AU68,基本情報!$B$6:$F$205,2,FALSE))</f>
        <v/>
      </c>
      <c r="AA68" s="375"/>
      <c r="AB68" s="376"/>
      <c r="AC68" s="200"/>
      <c r="AD68" s="377" t="str">
        <f>IF(AU68="","",VLOOKUP(AU68,基本情報!$B$6:$F$205,3,FALSE))</f>
        <v/>
      </c>
      <c r="AE68" s="377"/>
      <c r="AF68" s="377"/>
      <c r="AG68" s="377"/>
      <c r="AH68" s="377"/>
      <c r="AI68" s="377"/>
      <c r="AJ68" s="377"/>
      <c r="AK68" s="377"/>
      <c r="AL68" s="377"/>
      <c r="AM68" s="201"/>
      <c r="AN68" s="378" t="str">
        <f>IF(AU68="","",VLOOKUP(AU68,基本情報!$B$6:$E$205,4,FALSE))</f>
        <v/>
      </c>
      <c r="AO68" s="379"/>
      <c r="AP68" s="359" t="str">
        <f>IF(AU68="","",VLOOKUP(AU68,基本情報!$B$6:$F$205,5,FALSE))</f>
        <v/>
      </c>
      <c r="AQ68" s="360"/>
      <c r="AR68" s="360"/>
      <c r="AS68" s="361"/>
      <c r="AU68" s="175"/>
    </row>
    <row r="69" spans="1:47">
      <c r="C69" s="345" t="s">
        <v>18</v>
      </c>
      <c r="D69" s="346"/>
      <c r="E69" s="346"/>
      <c r="F69" s="346"/>
      <c r="G69" s="346"/>
      <c r="H69" s="347"/>
      <c r="I69" s="176"/>
      <c r="J69" s="165"/>
      <c r="K69" s="177"/>
      <c r="L69" s="354" t="s">
        <v>295</v>
      </c>
      <c r="M69" s="354"/>
      <c r="N69" s="354"/>
      <c r="O69" s="354" t="s">
        <v>296</v>
      </c>
      <c r="P69" s="354"/>
      <c r="Q69" s="354"/>
      <c r="R69" s="354" t="s">
        <v>297</v>
      </c>
      <c r="S69" s="354"/>
      <c r="T69" s="354"/>
      <c r="U69" s="178"/>
      <c r="V69" s="178"/>
      <c r="W69" s="178"/>
      <c r="X69" s="354" t="s">
        <v>295</v>
      </c>
      <c r="Y69" s="354"/>
      <c r="Z69" s="354"/>
      <c r="AA69" s="354"/>
      <c r="AB69" s="355" t="s">
        <v>296</v>
      </c>
      <c r="AC69" s="356"/>
      <c r="AD69" s="356"/>
      <c r="AE69" s="356"/>
      <c r="AF69" s="357"/>
      <c r="AG69" s="355" t="s">
        <v>297</v>
      </c>
      <c r="AH69" s="356"/>
      <c r="AI69" s="356"/>
      <c r="AJ69" s="356"/>
      <c r="AK69" s="357"/>
      <c r="AL69" s="179"/>
      <c r="AM69" s="179"/>
      <c r="AN69" s="179"/>
      <c r="AO69" s="179"/>
      <c r="AP69" s="179"/>
      <c r="AQ69" s="179"/>
      <c r="AR69" s="179"/>
      <c r="AS69" s="180"/>
    </row>
    <row r="70" spans="1:47">
      <c r="C70" s="348"/>
      <c r="D70" s="349"/>
      <c r="E70" s="349"/>
      <c r="F70" s="349"/>
      <c r="G70" s="349"/>
      <c r="H70" s="350"/>
      <c r="I70" s="354" t="s">
        <v>298</v>
      </c>
      <c r="J70" s="354"/>
      <c r="K70" s="181" t="s">
        <v>20</v>
      </c>
      <c r="L70" s="358"/>
      <c r="M70" s="358"/>
      <c r="N70" s="358"/>
      <c r="O70" s="358"/>
      <c r="P70" s="358"/>
      <c r="Q70" s="358"/>
      <c r="R70" s="358"/>
      <c r="S70" s="358"/>
      <c r="T70" s="358"/>
      <c r="U70" s="354" t="s">
        <v>299</v>
      </c>
      <c r="V70" s="354"/>
      <c r="W70" s="182" t="s">
        <v>20</v>
      </c>
      <c r="X70" s="354"/>
      <c r="Y70" s="354"/>
      <c r="Z70" s="354"/>
      <c r="AA70" s="354"/>
      <c r="AB70" s="355"/>
      <c r="AC70" s="356"/>
      <c r="AD70" s="356"/>
      <c r="AE70" s="356"/>
      <c r="AF70" s="357"/>
      <c r="AG70" s="355"/>
      <c r="AH70" s="356"/>
      <c r="AI70" s="356"/>
      <c r="AJ70" s="356"/>
      <c r="AK70" s="357"/>
      <c r="AL70" s="183"/>
      <c r="AM70" s="184"/>
      <c r="AN70" s="184"/>
      <c r="AO70" s="184"/>
      <c r="AP70" s="185"/>
      <c r="AQ70" s="185"/>
      <c r="AR70" s="185"/>
      <c r="AS70" s="186"/>
    </row>
    <row r="71" spans="1:47">
      <c r="C71" s="351"/>
      <c r="D71" s="352"/>
      <c r="E71" s="352"/>
      <c r="F71" s="352"/>
      <c r="G71" s="352"/>
      <c r="H71" s="353"/>
      <c r="I71" s="354"/>
      <c r="J71" s="354"/>
      <c r="K71" s="181" t="s">
        <v>22</v>
      </c>
      <c r="L71" s="358"/>
      <c r="M71" s="358"/>
      <c r="N71" s="358"/>
      <c r="O71" s="358"/>
      <c r="P71" s="358"/>
      <c r="Q71" s="358"/>
      <c r="R71" s="358"/>
      <c r="S71" s="358"/>
      <c r="T71" s="358"/>
      <c r="U71" s="354"/>
      <c r="V71" s="354"/>
      <c r="W71" s="182" t="s">
        <v>22</v>
      </c>
      <c r="X71" s="354"/>
      <c r="Y71" s="354"/>
      <c r="Z71" s="354"/>
      <c r="AA71" s="354"/>
      <c r="AB71" s="355"/>
      <c r="AC71" s="356"/>
      <c r="AD71" s="356"/>
      <c r="AE71" s="356"/>
      <c r="AF71" s="357"/>
      <c r="AG71" s="355"/>
      <c r="AH71" s="356"/>
      <c r="AI71" s="356"/>
      <c r="AJ71" s="356"/>
      <c r="AK71" s="357"/>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dataValidations count="1">
    <dataValidation type="list" allowBlank="1" showInputMessage="1" showErrorMessage="1" sqref="AO4:AP4 R4:S7">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W74"/>
  <sheetViews>
    <sheetView view="pageBreakPreview" zoomScaleNormal="100" zoomScaleSheetLayoutView="100" workbookViewId="0">
      <selection activeCell="C2" sqref="C2:AS2"/>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ol min="8" max="8" width="1.25" style="162" customWidth="1"/>
    <col min="9" max="20" width="2.5" style="162"/>
    <col min="21" max="22" width="2" style="162" customWidth="1"/>
    <col min="23" max="23" width="3.75" style="162" customWidth="1"/>
    <col min="24" max="25" width="1.25" style="162" customWidth="1"/>
    <col min="26" max="27" width="2.5" style="162"/>
    <col min="28" max="28" width="1.25" style="162" customWidth="1"/>
    <col min="29" max="29" width="2.5" style="162"/>
    <col min="30" max="32" width="1.25" style="162" customWidth="1"/>
    <col min="33" max="33" width="2.5" style="162"/>
    <col min="34" max="37" width="1.25" style="162" customWidth="1"/>
    <col min="38" max="41" width="2.5" style="162"/>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91" t="s">
        <v>308</v>
      </c>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row>
    <row r="2" spans="1:49" ht="15" customHeight="1">
      <c r="C2" s="391" t="s">
        <v>321</v>
      </c>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row>
    <row r="3" spans="1:49" ht="18">
      <c r="C3" s="384" t="s">
        <v>85</v>
      </c>
      <c r="D3" s="387"/>
      <c r="E3" s="387"/>
      <c r="F3" s="387"/>
      <c r="G3" s="387"/>
      <c r="H3" s="385"/>
      <c r="I3" s="397" t="str">
        <f>IF('ﾌﾞﾛｯｸﾘｰｸﾞ_ｴﾝﾄﾘｰ申込書(１枚目)'!I3:AS3="","",'ﾌﾞﾛｯｸﾘｰｸﾞ_ｴﾝﾄﾘｰ申込書(１枚目)'!I3:AS3)</f>
        <v/>
      </c>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9"/>
      <c r="AW3" s="163"/>
    </row>
    <row r="4" spans="1:49" ht="12.75" customHeight="1">
      <c r="C4" s="355" t="s">
        <v>156</v>
      </c>
      <c r="D4" s="356"/>
      <c r="E4" s="356"/>
      <c r="F4" s="356"/>
      <c r="G4" s="356"/>
      <c r="H4" s="357"/>
      <c r="I4" s="164"/>
      <c r="J4" s="165"/>
      <c r="K4" s="395" t="str">
        <f>IF('ﾌﾞﾛｯｸﾘｰｸﾞ_ｴﾝﾄﾘｰ申込書(１枚目)'!K4:P4="","",'ﾌﾞﾛｯｸﾘｰｸﾞ_ｴﾝﾄﾘｰ申込書(１枚目)'!K4:P4)</f>
        <v/>
      </c>
      <c r="L4" s="395"/>
      <c r="M4" s="395"/>
      <c r="N4" s="395"/>
      <c r="O4" s="395"/>
      <c r="P4" s="395"/>
      <c r="Q4" s="166" t="s">
        <v>31</v>
      </c>
      <c r="R4" s="396" t="str">
        <f>IF('ﾌﾞﾛｯｸﾘｰｸﾞ_ｴﾝﾄﾘｰ申込書(１枚目)'!R4:S4="","",'ﾌﾞﾛｯｸﾘｰｸﾞ_ｴﾝﾄﾘｰ申込書(１枚目)'!R4:S4)</f>
        <v/>
      </c>
      <c r="S4" s="396"/>
      <c r="T4" s="167" t="s">
        <v>45</v>
      </c>
      <c r="U4" s="165" t="s">
        <v>32</v>
      </c>
      <c r="V4" s="168"/>
      <c r="W4" s="355" t="s">
        <v>300</v>
      </c>
      <c r="X4" s="356"/>
      <c r="Y4" s="356"/>
      <c r="Z4" s="356"/>
      <c r="AA4" s="356"/>
      <c r="AB4" s="357"/>
      <c r="AC4" s="164"/>
      <c r="AD4" s="169"/>
      <c r="AE4" s="165"/>
      <c r="AF4" s="395" t="str">
        <f>IF('ﾌﾞﾛｯｸﾘｰｸﾞ_ｴﾝﾄﾘｰ申込書(１枚目)'!AF4:AM4="","",'ﾌﾞﾛｯｸﾘｰｸﾞ_ｴﾝﾄﾘｰ申込書(１枚目)'!AF4:AM4)</f>
        <v/>
      </c>
      <c r="AG4" s="395"/>
      <c r="AH4" s="395"/>
      <c r="AI4" s="395"/>
      <c r="AJ4" s="395"/>
      <c r="AK4" s="395"/>
      <c r="AL4" s="395"/>
      <c r="AM4" s="395"/>
      <c r="AN4" s="166" t="s">
        <v>31</v>
      </c>
      <c r="AO4" s="396" t="str">
        <f>IF('ﾌﾞﾛｯｸﾘｰｸﾞ_ｴﾝﾄﾘｰ申込書(１枚目)'!AO4:AP4="","",'ﾌﾞﾛｯｸﾘｰｸﾞ_ｴﾝﾄﾘｰ申込書(１枚目)'!AO4:AP4)</f>
        <v/>
      </c>
      <c r="AP4" s="396"/>
      <c r="AQ4" s="167" t="s">
        <v>45</v>
      </c>
      <c r="AR4" s="165" t="s">
        <v>32</v>
      </c>
      <c r="AS4" s="170"/>
    </row>
    <row r="5" spans="1:49" ht="12.75" customHeight="1">
      <c r="C5" s="388" t="s">
        <v>294</v>
      </c>
      <c r="D5" s="389"/>
      <c r="E5" s="167" t="s">
        <v>31</v>
      </c>
      <c r="F5" s="389"/>
      <c r="G5" s="389"/>
      <c r="H5" s="171" t="s">
        <v>32</v>
      </c>
      <c r="I5" s="164"/>
      <c r="J5" s="165"/>
      <c r="K5" s="395" t="str">
        <f>IF('ﾌﾞﾛｯｸﾘｰｸﾞ_ｴﾝﾄﾘｰ申込書(１枚目)'!K5:P5="","",'ﾌﾞﾛｯｸﾘｰｸﾞ_ｴﾝﾄﾘｰ申込書(１枚目)'!K5:P5)</f>
        <v/>
      </c>
      <c r="L5" s="395"/>
      <c r="M5" s="395"/>
      <c r="N5" s="395"/>
      <c r="O5" s="395"/>
      <c r="P5" s="395"/>
      <c r="Q5" s="166" t="s">
        <v>31</v>
      </c>
      <c r="R5" s="396" t="str">
        <f>IF('ﾌﾞﾛｯｸﾘｰｸﾞ_ｴﾝﾄﾘｰ申込書(１枚目)'!R5:S5="","",'ﾌﾞﾛｯｸﾘｰｸﾞ_ｴﾝﾄﾘｰ申込書(１枚目)'!R5:S5)</f>
        <v/>
      </c>
      <c r="S5" s="396"/>
      <c r="T5" s="167" t="s">
        <v>45</v>
      </c>
      <c r="U5" s="165" t="s">
        <v>32</v>
      </c>
      <c r="V5" s="168"/>
      <c r="W5" s="388" t="s">
        <v>8</v>
      </c>
      <c r="X5" s="389"/>
      <c r="Y5" s="389"/>
      <c r="Z5" s="389"/>
      <c r="AA5" s="389"/>
      <c r="AB5" s="390"/>
      <c r="AC5" s="164"/>
      <c r="AD5" s="169"/>
      <c r="AE5" s="165"/>
      <c r="AF5" s="395" t="str">
        <f>IF('ﾌﾞﾛｯｸﾘｰｸﾞ_ｴﾝﾄﾘｰ申込書(１枚目)'!AF5:AM5="","",'ﾌﾞﾛｯｸﾘｰｸﾞ_ｴﾝﾄﾘｰ申込書(１枚目)'!AF5:AM5)</f>
        <v/>
      </c>
      <c r="AG5" s="395"/>
      <c r="AH5" s="395"/>
      <c r="AI5" s="395"/>
      <c r="AJ5" s="395"/>
      <c r="AK5" s="395"/>
      <c r="AL5" s="395"/>
      <c r="AM5" s="395"/>
      <c r="AN5" s="166"/>
      <c r="AO5" s="380"/>
      <c r="AP5" s="380"/>
      <c r="AQ5" s="165"/>
      <c r="AR5" s="165"/>
      <c r="AS5" s="170"/>
      <c r="AV5" s="172"/>
    </row>
    <row r="6" spans="1:49" ht="12.75" customHeight="1">
      <c r="C6" s="388" t="s">
        <v>294</v>
      </c>
      <c r="D6" s="389"/>
      <c r="E6" s="167" t="s">
        <v>31</v>
      </c>
      <c r="F6" s="389"/>
      <c r="G6" s="389"/>
      <c r="H6" s="171" t="s">
        <v>32</v>
      </c>
      <c r="I6" s="164"/>
      <c r="J6" s="165"/>
      <c r="K6" s="395" t="str">
        <f>IF('ﾌﾞﾛｯｸﾘｰｸﾞ_ｴﾝﾄﾘｰ申込書(１枚目)'!K6:P6="","",'ﾌﾞﾛｯｸﾘｰｸﾞ_ｴﾝﾄﾘｰ申込書(１枚目)'!K6:P6)</f>
        <v/>
      </c>
      <c r="L6" s="395"/>
      <c r="M6" s="395"/>
      <c r="N6" s="395"/>
      <c r="O6" s="395"/>
      <c r="P6" s="395"/>
      <c r="Q6" s="166" t="s">
        <v>31</v>
      </c>
      <c r="R6" s="396" t="str">
        <f>IF('ﾌﾞﾛｯｸﾘｰｸﾞ_ｴﾝﾄﾘｰ申込書(１枚目)'!R6:S6="","",'ﾌﾞﾛｯｸﾘｰｸﾞ_ｴﾝﾄﾘｰ申込書(１枚目)'!R6:S6)</f>
        <v/>
      </c>
      <c r="S6" s="396"/>
      <c r="T6" s="167" t="s">
        <v>45</v>
      </c>
      <c r="U6" s="165" t="s">
        <v>32</v>
      </c>
      <c r="V6" s="168"/>
      <c r="W6" s="388" t="s">
        <v>33</v>
      </c>
      <c r="X6" s="389"/>
      <c r="Y6" s="389"/>
      <c r="Z6" s="389"/>
      <c r="AA6" s="389"/>
      <c r="AB6" s="390"/>
      <c r="AC6" s="164"/>
      <c r="AD6" s="169"/>
      <c r="AE6" s="165"/>
      <c r="AF6" s="395" t="str">
        <f>IF('ﾌﾞﾛｯｸﾘｰｸﾞ_ｴﾝﾄﾘｰ申込書(１枚目)'!AF6:AM6="","",'ﾌﾞﾛｯｸﾘｰｸﾞ_ｴﾝﾄﾘｰ申込書(１枚目)'!AF6:AM6)</f>
        <v/>
      </c>
      <c r="AG6" s="395"/>
      <c r="AH6" s="395"/>
      <c r="AI6" s="395"/>
      <c r="AJ6" s="395"/>
      <c r="AK6" s="395"/>
      <c r="AL6" s="395"/>
      <c r="AM6" s="395"/>
      <c r="AN6" s="166"/>
      <c r="AO6" s="380"/>
      <c r="AP6" s="380"/>
      <c r="AQ6" s="165"/>
      <c r="AR6" s="165"/>
      <c r="AS6" s="170"/>
    </row>
    <row r="7" spans="1:49" ht="12.75" customHeight="1">
      <c r="C7" s="388" t="s">
        <v>294</v>
      </c>
      <c r="D7" s="389"/>
      <c r="E7" s="167" t="s">
        <v>31</v>
      </c>
      <c r="F7" s="389"/>
      <c r="G7" s="389"/>
      <c r="H7" s="171" t="s">
        <v>32</v>
      </c>
      <c r="I7" s="164"/>
      <c r="J7" s="165"/>
      <c r="K7" s="395" t="str">
        <f>IF('ﾌﾞﾛｯｸﾘｰｸﾞ_ｴﾝﾄﾘｰ申込書(１枚目)'!K7:P7="","",'ﾌﾞﾛｯｸﾘｰｸﾞ_ｴﾝﾄﾘｰ申込書(１枚目)'!K7:P7)</f>
        <v/>
      </c>
      <c r="L7" s="395"/>
      <c r="M7" s="395"/>
      <c r="N7" s="395"/>
      <c r="O7" s="395"/>
      <c r="P7" s="395"/>
      <c r="Q7" s="166" t="s">
        <v>31</v>
      </c>
      <c r="R7" s="396" t="str">
        <f>IF('ﾌﾞﾛｯｸﾘｰｸﾞ_ｴﾝﾄﾘｰ申込書(１枚目)'!R7:S7="","",'ﾌﾞﾛｯｸﾘｰｸﾞ_ｴﾝﾄﾘｰ申込書(１枚目)'!R7:S7)</f>
        <v/>
      </c>
      <c r="S7" s="396"/>
      <c r="T7" s="167" t="s">
        <v>45</v>
      </c>
      <c r="U7" s="165" t="s">
        <v>32</v>
      </c>
      <c r="V7" s="168"/>
      <c r="W7" s="388" t="s">
        <v>33</v>
      </c>
      <c r="X7" s="389"/>
      <c r="Y7" s="389"/>
      <c r="Z7" s="389"/>
      <c r="AA7" s="389"/>
      <c r="AB7" s="390"/>
      <c r="AC7" s="164"/>
      <c r="AD7" s="169"/>
      <c r="AE7" s="165"/>
      <c r="AF7" s="395" t="str">
        <f>IF('ﾌﾞﾛｯｸﾘｰｸﾞ_ｴﾝﾄﾘｰ申込書(１枚目)'!AF7:AM7="","",'ﾌﾞﾛｯｸﾘｰｸﾞ_ｴﾝﾄﾘｰ申込書(１枚目)'!AF7:AM7)</f>
        <v/>
      </c>
      <c r="AG7" s="395"/>
      <c r="AH7" s="395"/>
      <c r="AI7" s="395"/>
      <c r="AJ7" s="395"/>
      <c r="AK7" s="395"/>
      <c r="AL7" s="395"/>
      <c r="AM7" s="395"/>
      <c r="AN7" s="166"/>
      <c r="AO7" s="380"/>
      <c r="AP7" s="380"/>
      <c r="AQ7" s="165"/>
      <c r="AR7" s="165"/>
      <c r="AS7" s="170"/>
    </row>
    <row r="8" spans="1:49" ht="15" customHeight="1">
      <c r="C8" s="381" t="s">
        <v>13</v>
      </c>
      <c r="D8" s="382"/>
      <c r="E8" s="383"/>
      <c r="F8" s="381" t="s">
        <v>14</v>
      </c>
      <c r="G8" s="382"/>
      <c r="H8" s="383"/>
      <c r="I8" s="173"/>
      <c r="J8" s="382" t="s">
        <v>158</v>
      </c>
      <c r="K8" s="382"/>
      <c r="L8" s="382"/>
      <c r="M8" s="382"/>
      <c r="N8" s="382"/>
      <c r="O8" s="382"/>
      <c r="P8" s="174"/>
      <c r="Q8" s="384" t="s">
        <v>16</v>
      </c>
      <c r="R8" s="385"/>
      <c r="S8" s="386" t="s">
        <v>17</v>
      </c>
      <c r="T8" s="386"/>
      <c r="U8" s="386"/>
      <c r="V8" s="386"/>
      <c r="W8" s="381" t="s">
        <v>13</v>
      </c>
      <c r="X8" s="382"/>
      <c r="Y8" s="383"/>
      <c r="Z8" s="381" t="s">
        <v>14</v>
      </c>
      <c r="AA8" s="382"/>
      <c r="AB8" s="383"/>
      <c r="AC8" s="173"/>
      <c r="AD8" s="387" t="s">
        <v>158</v>
      </c>
      <c r="AE8" s="387"/>
      <c r="AF8" s="387"/>
      <c r="AG8" s="387"/>
      <c r="AH8" s="387"/>
      <c r="AI8" s="387"/>
      <c r="AJ8" s="387"/>
      <c r="AK8" s="387"/>
      <c r="AL8" s="387"/>
      <c r="AM8" s="174"/>
      <c r="AN8" s="384" t="s">
        <v>16</v>
      </c>
      <c r="AO8" s="385"/>
      <c r="AP8" s="386" t="s">
        <v>17</v>
      </c>
      <c r="AQ8" s="386"/>
      <c r="AR8" s="386"/>
      <c r="AS8" s="386"/>
    </row>
    <row r="9" spans="1:49" ht="12" customHeight="1">
      <c r="A9" s="175"/>
      <c r="C9" s="362">
        <v>1</v>
      </c>
      <c r="D9" s="363"/>
      <c r="E9" s="364"/>
      <c r="F9" s="365" t="str">
        <f>IF(A9="","",VLOOKUP(A9,基本情報!$B$6:$F$205,2,FALSE))</f>
        <v/>
      </c>
      <c r="G9" s="366"/>
      <c r="H9" s="367"/>
      <c r="I9" s="197"/>
      <c r="J9" s="368" t="str">
        <f>IF(A9="","",VLOOKUP(A9,基本情報!$B$6:$F$205,3,FALSE))</f>
        <v/>
      </c>
      <c r="K9" s="368"/>
      <c r="L9" s="368"/>
      <c r="M9" s="368"/>
      <c r="N9" s="368"/>
      <c r="O9" s="368"/>
      <c r="P9" s="198"/>
      <c r="Q9" s="369" t="str">
        <f>IF(A9="","",VLOOKUP(A9,基本情報!$B$6:$F$205,4,FALSE))</f>
        <v/>
      </c>
      <c r="R9" s="370"/>
      <c r="S9" s="359" t="str">
        <f>IF(A9="","",VLOOKUP(A9,基本情報!$B$6:$F$205,5,FALSE))</f>
        <v/>
      </c>
      <c r="T9" s="360"/>
      <c r="U9" s="360"/>
      <c r="V9" s="361"/>
      <c r="W9" s="371">
        <v>61</v>
      </c>
      <c r="X9" s="372"/>
      <c r="Y9" s="373"/>
      <c r="Z9" s="374" t="str">
        <f>IF(AU9="","",VLOOKUP(AU9,基本情報!$B$6:$F$205,2,FALSE))</f>
        <v/>
      </c>
      <c r="AA9" s="375"/>
      <c r="AB9" s="376"/>
      <c r="AC9" s="200"/>
      <c r="AD9" s="377" t="str">
        <f>IF(AU9="","",VLOOKUP(AU9,基本情報!$B$6:$F$205,3,FALSE))</f>
        <v/>
      </c>
      <c r="AE9" s="377"/>
      <c r="AF9" s="377"/>
      <c r="AG9" s="377"/>
      <c r="AH9" s="377"/>
      <c r="AI9" s="377"/>
      <c r="AJ9" s="377"/>
      <c r="AK9" s="377"/>
      <c r="AL9" s="377"/>
      <c r="AM9" s="201"/>
      <c r="AN9" s="378" t="str">
        <f>IF(AU9="","",VLOOKUP(AU9,基本情報!$B$6:$E$205,4,FALSE))</f>
        <v/>
      </c>
      <c r="AO9" s="379"/>
      <c r="AP9" s="359" t="str">
        <f>IF(AU9="","",VLOOKUP(AU9,基本情報!$B$6:$F$205,5,FALSE))</f>
        <v/>
      </c>
      <c r="AQ9" s="360"/>
      <c r="AR9" s="360"/>
      <c r="AS9" s="361"/>
      <c r="AU9" s="175"/>
    </row>
    <row r="10" spans="1:49" ht="12" customHeight="1">
      <c r="A10" s="175"/>
      <c r="C10" s="362">
        <v>2</v>
      </c>
      <c r="D10" s="363"/>
      <c r="E10" s="364"/>
      <c r="F10" s="365" t="str">
        <f>IF(A10="","",VLOOKUP(A10,基本情報!$B$6:$F$205,2,FALSE))</f>
        <v/>
      </c>
      <c r="G10" s="366"/>
      <c r="H10" s="367"/>
      <c r="I10" s="197"/>
      <c r="J10" s="368" t="str">
        <f>IF(A10="","",VLOOKUP(A10,基本情報!$B$6:$F$205,3,FALSE))</f>
        <v/>
      </c>
      <c r="K10" s="368"/>
      <c r="L10" s="368"/>
      <c r="M10" s="368"/>
      <c r="N10" s="368"/>
      <c r="O10" s="368"/>
      <c r="P10" s="198"/>
      <c r="Q10" s="369" t="str">
        <f>IF(A10="","",VLOOKUP(A10,基本情報!$B$6:$F$205,4,FALSE))</f>
        <v/>
      </c>
      <c r="R10" s="370"/>
      <c r="S10" s="359" t="str">
        <f>IF(A10="","",VLOOKUP(A10,基本情報!$B$6:$F$205,5,FALSE))</f>
        <v/>
      </c>
      <c r="T10" s="360"/>
      <c r="U10" s="360"/>
      <c r="V10" s="361"/>
      <c r="W10" s="371">
        <v>62</v>
      </c>
      <c r="X10" s="372"/>
      <c r="Y10" s="373"/>
      <c r="Z10" s="374" t="str">
        <f>IF(AU10="","",VLOOKUP(AU10,基本情報!$B$6:$F$205,2,FALSE))</f>
        <v/>
      </c>
      <c r="AA10" s="375"/>
      <c r="AB10" s="376"/>
      <c r="AC10" s="200"/>
      <c r="AD10" s="377" t="str">
        <f>IF(AU10="","",VLOOKUP(AU10,基本情報!$B$6:$F$205,3,FALSE))</f>
        <v/>
      </c>
      <c r="AE10" s="377"/>
      <c r="AF10" s="377"/>
      <c r="AG10" s="377"/>
      <c r="AH10" s="377"/>
      <c r="AI10" s="377"/>
      <c r="AJ10" s="377"/>
      <c r="AK10" s="377"/>
      <c r="AL10" s="377"/>
      <c r="AM10" s="201"/>
      <c r="AN10" s="378" t="str">
        <f>IF(AU10="","",VLOOKUP(AU10,基本情報!$B$6:$E$205,4,FALSE))</f>
        <v/>
      </c>
      <c r="AO10" s="379"/>
      <c r="AP10" s="359" t="str">
        <f>IF(AU10="","",VLOOKUP(AU10,基本情報!$B$6:$F$205,5,FALSE))</f>
        <v/>
      </c>
      <c r="AQ10" s="360"/>
      <c r="AR10" s="360"/>
      <c r="AS10" s="361"/>
      <c r="AU10" s="175"/>
    </row>
    <row r="11" spans="1:49" ht="12" customHeight="1">
      <c r="A11" s="175"/>
      <c r="C11" s="362">
        <v>3</v>
      </c>
      <c r="D11" s="363"/>
      <c r="E11" s="364"/>
      <c r="F11" s="365" t="str">
        <f>IF(A11="","",VLOOKUP(A11,基本情報!$B$6:$F$205,2,FALSE))</f>
        <v/>
      </c>
      <c r="G11" s="366"/>
      <c r="H11" s="367"/>
      <c r="I11" s="197"/>
      <c r="J11" s="368" t="str">
        <f>IF(A11="","",VLOOKUP(A11,基本情報!$B$6:$F$205,3,FALSE))</f>
        <v/>
      </c>
      <c r="K11" s="368"/>
      <c r="L11" s="368"/>
      <c r="M11" s="368"/>
      <c r="N11" s="368"/>
      <c r="O11" s="368"/>
      <c r="P11" s="198"/>
      <c r="Q11" s="369" t="str">
        <f>IF(A11="","",VLOOKUP(A11,基本情報!$B$6:$F$205,4,FALSE))</f>
        <v/>
      </c>
      <c r="R11" s="370"/>
      <c r="S11" s="359" t="str">
        <f>IF(A11="","",VLOOKUP(A11,基本情報!$B$6:$F$205,5,FALSE))</f>
        <v/>
      </c>
      <c r="T11" s="360"/>
      <c r="U11" s="360"/>
      <c r="V11" s="361"/>
      <c r="W11" s="371">
        <v>63</v>
      </c>
      <c r="X11" s="372"/>
      <c r="Y11" s="373"/>
      <c r="Z11" s="374" t="str">
        <f>IF(AU11="","",VLOOKUP(AU11,基本情報!$B$6:$F$205,2,FALSE))</f>
        <v/>
      </c>
      <c r="AA11" s="375"/>
      <c r="AB11" s="376"/>
      <c r="AC11" s="200"/>
      <c r="AD11" s="377" t="str">
        <f>IF(AU11="","",VLOOKUP(AU11,基本情報!$B$6:$F$205,3,FALSE))</f>
        <v/>
      </c>
      <c r="AE11" s="377"/>
      <c r="AF11" s="377"/>
      <c r="AG11" s="377"/>
      <c r="AH11" s="377"/>
      <c r="AI11" s="377"/>
      <c r="AJ11" s="377"/>
      <c r="AK11" s="377"/>
      <c r="AL11" s="377"/>
      <c r="AM11" s="201"/>
      <c r="AN11" s="378" t="str">
        <f>IF(AU11="","",VLOOKUP(AU11,基本情報!$B$6:$E$205,4,FALSE))</f>
        <v/>
      </c>
      <c r="AO11" s="379"/>
      <c r="AP11" s="359" t="str">
        <f>IF(AU11="","",VLOOKUP(AU11,基本情報!$B$6:$F$205,5,FALSE))</f>
        <v/>
      </c>
      <c r="AQ11" s="360"/>
      <c r="AR11" s="360"/>
      <c r="AS11" s="361"/>
      <c r="AU11" s="175"/>
    </row>
    <row r="12" spans="1:49" ht="12" customHeight="1">
      <c r="A12" s="175"/>
      <c r="C12" s="362">
        <v>4</v>
      </c>
      <c r="D12" s="363"/>
      <c r="E12" s="364"/>
      <c r="F12" s="365" t="str">
        <f>IF(A12="","",VLOOKUP(A12,基本情報!$B$6:$F$205,2,FALSE))</f>
        <v/>
      </c>
      <c r="G12" s="366"/>
      <c r="H12" s="367"/>
      <c r="I12" s="197"/>
      <c r="J12" s="368" t="str">
        <f>IF(A12="","",VLOOKUP(A12,基本情報!$B$6:$F$205,3,FALSE))</f>
        <v/>
      </c>
      <c r="K12" s="368"/>
      <c r="L12" s="368"/>
      <c r="M12" s="368"/>
      <c r="N12" s="368"/>
      <c r="O12" s="368"/>
      <c r="P12" s="198"/>
      <c r="Q12" s="369" t="str">
        <f>IF(A12="","",VLOOKUP(A12,基本情報!$B$6:$F$205,4,FALSE))</f>
        <v/>
      </c>
      <c r="R12" s="370"/>
      <c r="S12" s="359" t="str">
        <f>IF(A12="","",VLOOKUP(A12,基本情報!$B$6:$F$205,5,FALSE))</f>
        <v/>
      </c>
      <c r="T12" s="360"/>
      <c r="U12" s="360"/>
      <c r="V12" s="361"/>
      <c r="W12" s="371">
        <v>64</v>
      </c>
      <c r="X12" s="372"/>
      <c r="Y12" s="373"/>
      <c r="Z12" s="374" t="str">
        <f>IF(AU12="","",VLOOKUP(AU12,基本情報!$B$6:$F$205,2,FALSE))</f>
        <v/>
      </c>
      <c r="AA12" s="375"/>
      <c r="AB12" s="376"/>
      <c r="AC12" s="200"/>
      <c r="AD12" s="377" t="str">
        <f>IF(AU12="","",VLOOKUP(AU12,基本情報!$B$6:$F$205,3,FALSE))</f>
        <v/>
      </c>
      <c r="AE12" s="377"/>
      <c r="AF12" s="377"/>
      <c r="AG12" s="377"/>
      <c r="AH12" s="377"/>
      <c r="AI12" s="377"/>
      <c r="AJ12" s="377"/>
      <c r="AK12" s="377"/>
      <c r="AL12" s="377"/>
      <c r="AM12" s="201"/>
      <c r="AN12" s="378" t="str">
        <f>IF(AU12="","",VLOOKUP(AU12,基本情報!$B$6:$E$205,4,FALSE))</f>
        <v/>
      </c>
      <c r="AO12" s="379"/>
      <c r="AP12" s="359" t="str">
        <f>IF(AU12="","",VLOOKUP(AU12,基本情報!$B$6:$F$205,5,FALSE))</f>
        <v/>
      </c>
      <c r="AQ12" s="360"/>
      <c r="AR12" s="360"/>
      <c r="AS12" s="361"/>
      <c r="AU12" s="175"/>
    </row>
    <row r="13" spans="1:49" ht="12" customHeight="1">
      <c r="A13" s="175"/>
      <c r="C13" s="362">
        <v>5</v>
      </c>
      <c r="D13" s="363"/>
      <c r="E13" s="364"/>
      <c r="F13" s="365" t="str">
        <f>IF(A13="","",VLOOKUP(A13,基本情報!$B$6:$F$205,2,FALSE))</f>
        <v/>
      </c>
      <c r="G13" s="366"/>
      <c r="H13" s="367"/>
      <c r="I13" s="197"/>
      <c r="J13" s="368" t="str">
        <f>IF(A13="","",VLOOKUP(A13,基本情報!$B$6:$F$205,3,FALSE))</f>
        <v/>
      </c>
      <c r="K13" s="368"/>
      <c r="L13" s="368"/>
      <c r="M13" s="368"/>
      <c r="N13" s="368"/>
      <c r="O13" s="368"/>
      <c r="P13" s="198"/>
      <c r="Q13" s="369" t="str">
        <f>IF(A13="","",VLOOKUP(A13,基本情報!$B$6:$F$205,4,FALSE))</f>
        <v/>
      </c>
      <c r="R13" s="370"/>
      <c r="S13" s="359" t="str">
        <f>IF(A13="","",VLOOKUP(A13,基本情報!$B$6:$F$205,5,FALSE))</f>
        <v/>
      </c>
      <c r="T13" s="360"/>
      <c r="U13" s="360"/>
      <c r="V13" s="361"/>
      <c r="W13" s="371">
        <v>65</v>
      </c>
      <c r="X13" s="372"/>
      <c r="Y13" s="373"/>
      <c r="Z13" s="374" t="str">
        <f>IF(AU13="","",VLOOKUP(AU13,基本情報!$B$6:$F$205,2,FALSE))</f>
        <v/>
      </c>
      <c r="AA13" s="375"/>
      <c r="AB13" s="376"/>
      <c r="AC13" s="200"/>
      <c r="AD13" s="377" t="str">
        <f>IF(AU13="","",VLOOKUP(AU13,基本情報!$B$6:$F$205,3,FALSE))</f>
        <v/>
      </c>
      <c r="AE13" s="377"/>
      <c r="AF13" s="377"/>
      <c r="AG13" s="377"/>
      <c r="AH13" s="377"/>
      <c r="AI13" s="377"/>
      <c r="AJ13" s="377"/>
      <c r="AK13" s="377"/>
      <c r="AL13" s="377"/>
      <c r="AM13" s="201"/>
      <c r="AN13" s="378" t="str">
        <f>IF(AU13="","",VLOOKUP(AU13,基本情報!$B$6:$E$205,4,FALSE))</f>
        <v/>
      </c>
      <c r="AO13" s="379"/>
      <c r="AP13" s="359" t="str">
        <f>IF(AU13="","",VLOOKUP(AU13,基本情報!$B$6:$F$205,5,FALSE))</f>
        <v/>
      </c>
      <c r="AQ13" s="360"/>
      <c r="AR13" s="360"/>
      <c r="AS13" s="361"/>
      <c r="AU13" s="175"/>
    </row>
    <row r="14" spans="1:49" ht="12" customHeight="1">
      <c r="A14" s="175"/>
      <c r="C14" s="362">
        <v>6</v>
      </c>
      <c r="D14" s="363"/>
      <c r="E14" s="364"/>
      <c r="F14" s="365" t="str">
        <f>IF(A14="","",VLOOKUP(A14,基本情報!$B$6:$F$205,2,FALSE))</f>
        <v/>
      </c>
      <c r="G14" s="366"/>
      <c r="H14" s="367"/>
      <c r="I14" s="197"/>
      <c r="J14" s="368" t="str">
        <f>IF(A14="","",VLOOKUP(A14,基本情報!$B$6:$F$205,3,FALSE))</f>
        <v/>
      </c>
      <c r="K14" s="368"/>
      <c r="L14" s="368"/>
      <c r="M14" s="368"/>
      <c r="N14" s="368"/>
      <c r="O14" s="368"/>
      <c r="P14" s="198"/>
      <c r="Q14" s="369" t="str">
        <f>IF(A14="","",VLOOKUP(A14,基本情報!$B$6:$F$205,4,FALSE))</f>
        <v/>
      </c>
      <c r="R14" s="370"/>
      <c r="S14" s="359" t="str">
        <f>IF(A14="","",VLOOKUP(A14,基本情報!$B$6:$F$205,5,FALSE))</f>
        <v/>
      </c>
      <c r="T14" s="360"/>
      <c r="U14" s="360"/>
      <c r="V14" s="361"/>
      <c r="W14" s="371">
        <v>66</v>
      </c>
      <c r="X14" s="372"/>
      <c r="Y14" s="373"/>
      <c r="Z14" s="374" t="str">
        <f>IF(AU14="","",VLOOKUP(AU14,基本情報!$B$6:$F$205,2,FALSE))</f>
        <v/>
      </c>
      <c r="AA14" s="375"/>
      <c r="AB14" s="376"/>
      <c r="AC14" s="200"/>
      <c r="AD14" s="377" t="str">
        <f>IF(AU14="","",VLOOKUP(AU14,基本情報!$B$6:$F$205,3,FALSE))</f>
        <v/>
      </c>
      <c r="AE14" s="377"/>
      <c r="AF14" s="377"/>
      <c r="AG14" s="377"/>
      <c r="AH14" s="377"/>
      <c r="AI14" s="377"/>
      <c r="AJ14" s="377"/>
      <c r="AK14" s="377"/>
      <c r="AL14" s="377"/>
      <c r="AM14" s="201"/>
      <c r="AN14" s="378" t="str">
        <f>IF(AU14="","",VLOOKUP(AU14,基本情報!$B$6:$E$205,4,FALSE))</f>
        <v/>
      </c>
      <c r="AO14" s="379"/>
      <c r="AP14" s="359" t="str">
        <f>IF(AU14="","",VLOOKUP(AU14,基本情報!$B$6:$F$205,5,FALSE))</f>
        <v/>
      </c>
      <c r="AQ14" s="360"/>
      <c r="AR14" s="360"/>
      <c r="AS14" s="361"/>
      <c r="AU14" s="175"/>
    </row>
    <row r="15" spans="1:49" ht="12" customHeight="1">
      <c r="A15" s="175"/>
      <c r="C15" s="362">
        <v>7</v>
      </c>
      <c r="D15" s="363"/>
      <c r="E15" s="364"/>
      <c r="F15" s="365" t="str">
        <f>IF(A15="","",VLOOKUP(A15,基本情報!$B$6:$F$205,2,FALSE))</f>
        <v/>
      </c>
      <c r="G15" s="366"/>
      <c r="H15" s="367"/>
      <c r="I15" s="197"/>
      <c r="J15" s="368" t="str">
        <f>IF(A15="","",VLOOKUP(A15,基本情報!$B$6:$F$205,3,FALSE))</f>
        <v/>
      </c>
      <c r="K15" s="368"/>
      <c r="L15" s="368"/>
      <c r="M15" s="368"/>
      <c r="N15" s="368"/>
      <c r="O15" s="368"/>
      <c r="P15" s="198"/>
      <c r="Q15" s="369" t="str">
        <f>IF(A15="","",VLOOKUP(A15,基本情報!$B$6:$F$205,4,FALSE))</f>
        <v/>
      </c>
      <c r="R15" s="370"/>
      <c r="S15" s="359" t="str">
        <f>IF(A15="","",VLOOKUP(A15,基本情報!$B$6:$F$205,5,FALSE))</f>
        <v/>
      </c>
      <c r="T15" s="360"/>
      <c r="U15" s="360"/>
      <c r="V15" s="361"/>
      <c r="W15" s="371">
        <v>67</v>
      </c>
      <c r="X15" s="372"/>
      <c r="Y15" s="373"/>
      <c r="Z15" s="374" t="str">
        <f>IF(AU15="","",VLOOKUP(AU15,基本情報!$B$6:$F$205,2,FALSE))</f>
        <v/>
      </c>
      <c r="AA15" s="375"/>
      <c r="AB15" s="376"/>
      <c r="AC15" s="200"/>
      <c r="AD15" s="377" t="str">
        <f>IF(AU15="","",VLOOKUP(AU15,基本情報!$B$6:$F$205,3,FALSE))</f>
        <v/>
      </c>
      <c r="AE15" s="377"/>
      <c r="AF15" s="377"/>
      <c r="AG15" s="377"/>
      <c r="AH15" s="377"/>
      <c r="AI15" s="377"/>
      <c r="AJ15" s="377"/>
      <c r="AK15" s="377"/>
      <c r="AL15" s="377"/>
      <c r="AM15" s="201"/>
      <c r="AN15" s="378" t="str">
        <f>IF(AU15="","",VLOOKUP(AU15,基本情報!$B$6:$E$205,4,FALSE))</f>
        <v/>
      </c>
      <c r="AO15" s="379"/>
      <c r="AP15" s="359" t="str">
        <f>IF(AU15="","",VLOOKUP(AU15,基本情報!$B$6:$F$205,5,FALSE))</f>
        <v/>
      </c>
      <c r="AQ15" s="360"/>
      <c r="AR15" s="360"/>
      <c r="AS15" s="361"/>
      <c r="AU15" s="175"/>
    </row>
    <row r="16" spans="1:49" ht="12" customHeight="1">
      <c r="A16" s="175"/>
      <c r="C16" s="362">
        <v>8</v>
      </c>
      <c r="D16" s="363"/>
      <c r="E16" s="364"/>
      <c r="F16" s="365" t="str">
        <f>IF(A16="","",VLOOKUP(A16,基本情報!$B$6:$F$205,2,FALSE))</f>
        <v/>
      </c>
      <c r="G16" s="366"/>
      <c r="H16" s="367"/>
      <c r="I16" s="197"/>
      <c r="J16" s="368" t="str">
        <f>IF(A16="","",VLOOKUP(A16,基本情報!$B$6:$F$205,3,FALSE))</f>
        <v/>
      </c>
      <c r="K16" s="368"/>
      <c r="L16" s="368"/>
      <c r="M16" s="368"/>
      <c r="N16" s="368"/>
      <c r="O16" s="368"/>
      <c r="P16" s="198"/>
      <c r="Q16" s="369" t="str">
        <f>IF(A16="","",VLOOKUP(A16,基本情報!$B$6:$F$205,4,FALSE))</f>
        <v/>
      </c>
      <c r="R16" s="370"/>
      <c r="S16" s="359" t="str">
        <f>IF(A16="","",VLOOKUP(A16,基本情報!$B$6:$F$205,5,FALSE))</f>
        <v/>
      </c>
      <c r="T16" s="360"/>
      <c r="U16" s="360"/>
      <c r="V16" s="361"/>
      <c r="W16" s="371">
        <v>68</v>
      </c>
      <c r="X16" s="372"/>
      <c r="Y16" s="373"/>
      <c r="Z16" s="374" t="str">
        <f>IF(AU16="","",VLOOKUP(AU16,基本情報!$B$6:$F$205,2,FALSE))</f>
        <v/>
      </c>
      <c r="AA16" s="375"/>
      <c r="AB16" s="376"/>
      <c r="AC16" s="200"/>
      <c r="AD16" s="377" t="str">
        <f>IF(AU16="","",VLOOKUP(AU16,基本情報!$B$6:$F$205,3,FALSE))</f>
        <v/>
      </c>
      <c r="AE16" s="377"/>
      <c r="AF16" s="377"/>
      <c r="AG16" s="377"/>
      <c r="AH16" s="377"/>
      <c r="AI16" s="377"/>
      <c r="AJ16" s="377"/>
      <c r="AK16" s="377"/>
      <c r="AL16" s="377"/>
      <c r="AM16" s="201"/>
      <c r="AN16" s="378" t="str">
        <f>IF(AU16="","",VLOOKUP(AU16,基本情報!$B$6:$E$205,4,FALSE))</f>
        <v/>
      </c>
      <c r="AO16" s="379"/>
      <c r="AP16" s="359" t="str">
        <f>IF(AU16="","",VLOOKUP(AU16,基本情報!$B$6:$F$205,5,FALSE))</f>
        <v/>
      </c>
      <c r="AQ16" s="360"/>
      <c r="AR16" s="360"/>
      <c r="AS16" s="361"/>
      <c r="AU16" s="175"/>
    </row>
    <row r="17" spans="1:47" ht="12" customHeight="1">
      <c r="A17" s="175"/>
      <c r="C17" s="362">
        <v>9</v>
      </c>
      <c r="D17" s="363"/>
      <c r="E17" s="364"/>
      <c r="F17" s="365" t="str">
        <f>IF(A17="","",VLOOKUP(A17,基本情報!$B$6:$F$205,2,FALSE))</f>
        <v/>
      </c>
      <c r="G17" s="366"/>
      <c r="H17" s="367"/>
      <c r="I17" s="197"/>
      <c r="J17" s="368" t="str">
        <f>IF(A17="","",VLOOKUP(A17,基本情報!$B$6:$F$205,3,FALSE))</f>
        <v/>
      </c>
      <c r="K17" s="368"/>
      <c r="L17" s="368"/>
      <c r="M17" s="368"/>
      <c r="N17" s="368"/>
      <c r="O17" s="368"/>
      <c r="P17" s="198"/>
      <c r="Q17" s="369" t="str">
        <f>IF(A17="","",VLOOKUP(A17,基本情報!$B$6:$F$205,4,FALSE))</f>
        <v/>
      </c>
      <c r="R17" s="370"/>
      <c r="S17" s="359" t="str">
        <f>IF(A17="","",VLOOKUP(A17,基本情報!$B$6:$F$205,5,FALSE))</f>
        <v/>
      </c>
      <c r="T17" s="360"/>
      <c r="U17" s="360"/>
      <c r="V17" s="361"/>
      <c r="W17" s="371">
        <v>69</v>
      </c>
      <c r="X17" s="372"/>
      <c r="Y17" s="373"/>
      <c r="Z17" s="374" t="str">
        <f>IF(AU17="","",VLOOKUP(AU17,基本情報!$B$6:$F$205,2,FALSE))</f>
        <v/>
      </c>
      <c r="AA17" s="375"/>
      <c r="AB17" s="376"/>
      <c r="AC17" s="200"/>
      <c r="AD17" s="377" t="str">
        <f>IF(AU17="","",VLOOKUP(AU17,基本情報!$B$6:$F$205,3,FALSE))</f>
        <v/>
      </c>
      <c r="AE17" s="377"/>
      <c r="AF17" s="377"/>
      <c r="AG17" s="377"/>
      <c r="AH17" s="377"/>
      <c r="AI17" s="377"/>
      <c r="AJ17" s="377"/>
      <c r="AK17" s="377"/>
      <c r="AL17" s="377"/>
      <c r="AM17" s="201"/>
      <c r="AN17" s="378" t="str">
        <f>IF(AU17="","",VLOOKUP(AU17,基本情報!$B$6:$E$205,4,FALSE))</f>
        <v/>
      </c>
      <c r="AO17" s="379"/>
      <c r="AP17" s="359" t="str">
        <f>IF(AU17="","",VLOOKUP(AU17,基本情報!$B$6:$F$205,5,FALSE))</f>
        <v/>
      </c>
      <c r="AQ17" s="360"/>
      <c r="AR17" s="360"/>
      <c r="AS17" s="361"/>
      <c r="AU17" s="175"/>
    </row>
    <row r="18" spans="1:47" ht="12" customHeight="1">
      <c r="A18" s="175"/>
      <c r="C18" s="362">
        <v>10</v>
      </c>
      <c r="D18" s="363"/>
      <c r="E18" s="364"/>
      <c r="F18" s="365" t="str">
        <f>IF(A18="","",VLOOKUP(A18,基本情報!$B$6:$F$205,2,FALSE))</f>
        <v/>
      </c>
      <c r="G18" s="366"/>
      <c r="H18" s="367"/>
      <c r="I18" s="197"/>
      <c r="J18" s="368" t="str">
        <f>IF(A18="","",VLOOKUP(A18,基本情報!$B$6:$F$205,3,FALSE))</f>
        <v/>
      </c>
      <c r="K18" s="368"/>
      <c r="L18" s="368"/>
      <c r="M18" s="368"/>
      <c r="N18" s="368"/>
      <c r="O18" s="368"/>
      <c r="P18" s="198"/>
      <c r="Q18" s="369" t="str">
        <f>IF(A18="","",VLOOKUP(A18,基本情報!$B$6:$F$205,4,FALSE))</f>
        <v/>
      </c>
      <c r="R18" s="370"/>
      <c r="S18" s="359" t="str">
        <f>IF(A18="","",VLOOKUP(A18,基本情報!$B$6:$F$205,5,FALSE))</f>
        <v/>
      </c>
      <c r="T18" s="360"/>
      <c r="U18" s="360"/>
      <c r="V18" s="361"/>
      <c r="W18" s="371">
        <v>70</v>
      </c>
      <c r="X18" s="372"/>
      <c r="Y18" s="373"/>
      <c r="Z18" s="374" t="str">
        <f>IF(AU18="","",VLOOKUP(AU18,基本情報!$B$6:$F$205,2,FALSE))</f>
        <v/>
      </c>
      <c r="AA18" s="375"/>
      <c r="AB18" s="376"/>
      <c r="AC18" s="200"/>
      <c r="AD18" s="377" t="str">
        <f>IF(AU18="","",VLOOKUP(AU18,基本情報!$B$6:$F$205,3,FALSE))</f>
        <v/>
      </c>
      <c r="AE18" s="377"/>
      <c r="AF18" s="377"/>
      <c r="AG18" s="377"/>
      <c r="AH18" s="377"/>
      <c r="AI18" s="377"/>
      <c r="AJ18" s="377"/>
      <c r="AK18" s="377"/>
      <c r="AL18" s="377"/>
      <c r="AM18" s="201"/>
      <c r="AN18" s="378" t="str">
        <f>IF(AU18="","",VLOOKUP(AU18,基本情報!$B$6:$E$205,4,FALSE))</f>
        <v/>
      </c>
      <c r="AO18" s="379"/>
      <c r="AP18" s="359" t="str">
        <f>IF(AU18="","",VLOOKUP(AU18,基本情報!$B$6:$F$205,5,FALSE))</f>
        <v/>
      </c>
      <c r="AQ18" s="360"/>
      <c r="AR18" s="360"/>
      <c r="AS18" s="361"/>
      <c r="AU18" s="175"/>
    </row>
    <row r="19" spans="1:47" ht="12" customHeight="1">
      <c r="A19" s="175"/>
      <c r="C19" s="362">
        <v>11</v>
      </c>
      <c r="D19" s="363"/>
      <c r="E19" s="364"/>
      <c r="F19" s="365" t="str">
        <f>IF(A19="","",VLOOKUP(A19,基本情報!$B$6:$F$205,2,FALSE))</f>
        <v/>
      </c>
      <c r="G19" s="366"/>
      <c r="H19" s="367"/>
      <c r="I19" s="197"/>
      <c r="J19" s="368" t="str">
        <f>IF(A19="","",VLOOKUP(A19,基本情報!$B$6:$F$205,3,FALSE))</f>
        <v/>
      </c>
      <c r="K19" s="368"/>
      <c r="L19" s="368"/>
      <c r="M19" s="368"/>
      <c r="N19" s="368"/>
      <c r="O19" s="368"/>
      <c r="P19" s="198"/>
      <c r="Q19" s="369" t="str">
        <f>IF(A19="","",VLOOKUP(A19,基本情報!$B$6:$F$205,4,FALSE))</f>
        <v/>
      </c>
      <c r="R19" s="370"/>
      <c r="S19" s="359" t="str">
        <f>IF(A19="","",VLOOKUP(A19,基本情報!$B$6:$F$205,5,FALSE))</f>
        <v/>
      </c>
      <c r="T19" s="360"/>
      <c r="U19" s="360"/>
      <c r="V19" s="361"/>
      <c r="W19" s="371">
        <v>71</v>
      </c>
      <c r="X19" s="372"/>
      <c r="Y19" s="373"/>
      <c r="Z19" s="374" t="str">
        <f>IF(AU19="","",VLOOKUP(AU19,基本情報!$B$6:$F$205,2,FALSE))</f>
        <v/>
      </c>
      <c r="AA19" s="375"/>
      <c r="AB19" s="376"/>
      <c r="AC19" s="200"/>
      <c r="AD19" s="377" t="str">
        <f>IF(AU19="","",VLOOKUP(AU19,基本情報!$B$6:$F$205,3,FALSE))</f>
        <v/>
      </c>
      <c r="AE19" s="377"/>
      <c r="AF19" s="377"/>
      <c r="AG19" s="377"/>
      <c r="AH19" s="377"/>
      <c r="AI19" s="377"/>
      <c r="AJ19" s="377"/>
      <c r="AK19" s="377"/>
      <c r="AL19" s="377"/>
      <c r="AM19" s="201"/>
      <c r="AN19" s="378" t="str">
        <f>IF(AU19="","",VLOOKUP(AU19,基本情報!$B$6:$E$205,4,FALSE))</f>
        <v/>
      </c>
      <c r="AO19" s="379"/>
      <c r="AP19" s="359" t="str">
        <f>IF(AU19="","",VLOOKUP(AU19,基本情報!$B$6:$F$205,5,FALSE))</f>
        <v/>
      </c>
      <c r="AQ19" s="360"/>
      <c r="AR19" s="360"/>
      <c r="AS19" s="361"/>
      <c r="AU19" s="175"/>
    </row>
    <row r="20" spans="1:47" ht="12" customHeight="1">
      <c r="A20" s="175"/>
      <c r="C20" s="362">
        <v>12</v>
      </c>
      <c r="D20" s="363"/>
      <c r="E20" s="364"/>
      <c r="F20" s="365" t="str">
        <f>IF(A20="","",VLOOKUP(A20,基本情報!$B$6:$F$205,2,FALSE))</f>
        <v/>
      </c>
      <c r="G20" s="366"/>
      <c r="H20" s="367"/>
      <c r="I20" s="197"/>
      <c r="J20" s="368" t="str">
        <f>IF(A20="","",VLOOKUP(A20,基本情報!$B$6:$F$205,3,FALSE))</f>
        <v/>
      </c>
      <c r="K20" s="368"/>
      <c r="L20" s="368"/>
      <c r="M20" s="368"/>
      <c r="N20" s="368"/>
      <c r="O20" s="368"/>
      <c r="P20" s="198"/>
      <c r="Q20" s="369" t="str">
        <f>IF(A20="","",VLOOKUP(A20,基本情報!$B$6:$F$205,4,FALSE))</f>
        <v/>
      </c>
      <c r="R20" s="370"/>
      <c r="S20" s="359" t="str">
        <f>IF(A20="","",VLOOKUP(A20,基本情報!$B$6:$F$205,5,FALSE))</f>
        <v/>
      </c>
      <c r="T20" s="360"/>
      <c r="U20" s="360"/>
      <c r="V20" s="361"/>
      <c r="W20" s="371">
        <v>72</v>
      </c>
      <c r="X20" s="372"/>
      <c r="Y20" s="373"/>
      <c r="Z20" s="374" t="str">
        <f>IF(AU20="","",VLOOKUP(AU20,基本情報!$B$6:$F$205,2,FALSE))</f>
        <v/>
      </c>
      <c r="AA20" s="375"/>
      <c r="AB20" s="376"/>
      <c r="AC20" s="200"/>
      <c r="AD20" s="377" t="str">
        <f>IF(AU20="","",VLOOKUP(AU20,基本情報!$B$6:$F$205,3,FALSE))</f>
        <v/>
      </c>
      <c r="AE20" s="377"/>
      <c r="AF20" s="377"/>
      <c r="AG20" s="377"/>
      <c r="AH20" s="377"/>
      <c r="AI20" s="377"/>
      <c r="AJ20" s="377"/>
      <c r="AK20" s="377"/>
      <c r="AL20" s="377"/>
      <c r="AM20" s="201"/>
      <c r="AN20" s="378" t="str">
        <f>IF(AU20="","",VLOOKUP(AU20,基本情報!$B$6:$E$205,4,FALSE))</f>
        <v/>
      </c>
      <c r="AO20" s="379"/>
      <c r="AP20" s="359" t="str">
        <f>IF(AU20="","",VLOOKUP(AU20,基本情報!$B$6:$F$205,5,FALSE))</f>
        <v/>
      </c>
      <c r="AQ20" s="360"/>
      <c r="AR20" s="360"/>
      <c r="AS20" s="361"/>
      <c r="AU20" s="175"/>
    </row>
    <row r="21" spans="1:47" ht="12" customHeight="1">
      <c r="A21" s="175"/>
      <c r="C21" s="362">
        <v>13</v>
      </c>
      <c r="D21" s="363"/>
      <c r="E21" s="364"/>
      <c r="F21" s="365" t="str">
        <f>IF(A21="","",VLOOKUP(A21,基本情報!$B$6:$F$205,2,FALSE))</f>
        <v/>
      </c>
      <c r="G21" s="366"/>
      <c r="H21" s="367"/>
      <c r="I21" s="197"/>
      <c r="J21" s="368" t="str">
        <f>IF(A21="","",VLOOKUP(A21,基本情報!$B$6:$F$205,3,FALSE))</f>
        <v/>
      </c>
      <c r="K21" s="368"/>
      <c r="L21" s="368"/>
      <c r="M21" s="368"/>
      <c r="N21" s="368"/>
      <c r="O21" s="368"/>
      <c r="P21" s="198"/>
      <c r="Q21" s="369" t="str">
        <f>IF(A21="","",VLOOKUP(A21,基本情報!$B$6:$F$205,4,FALSE))</f>
        <v/>
      </c>
      <c r="R21" s="370"/>
      <c r="S21" s="359" t="str">
        <f>IF(A21="","",VLOOKUP(A21,基本情報!$B$6:$F$205,5,FALSE))</f>
        <v/>
      </c>
      <c r="T21" s="360"/>
      <c r="U21" s="360"/>
      <c r="V21" s="361"/>
      <c r="W21" s="371">
        <v>73</v>
      </c>
      <c r="X21" s="372"/>
      <c r="Y21" s="373"/>
      <c r="Z21" s="374" t="str">
        <f>IF(AU21="","",VLOOKUP(AU21,基本情報!$B$6:$F$205,2,FALSE))</f>
        <v/>
      </c>
      <c r="AA21" s="375"/>
      <c r="AB21" s="376"/>
      <c r="AC21" s="200"/>
      <c r="AD21" s="377" t="str">
        <f>IF(AU21="","",VLOOKUP(AU21,基本情報!$B$6:$F$205,3,FALSE))</f>
        <v/>
      </c>
      <c r="AE21" s="377"/>
      <c r="AF21" s="377"/>
      <c r="AG21" s="377"/>
      <c r="AH21" s="377"/>
      <c r="AI21" s="377"/>
      <c r="AJ21" s="377"/>
      <c r="AK21" s="377"/>
      <c r="AL21" s="377"/>
      <c r="AM21" s="201"/>
      <c r="AN21" s="378" t="str">
        <f>IF(AU21="","",VLOOKUP(AU21,基本情報!$B$6:$E$205,4,FALSE))</f>
        <v/>
      </c>
      <c r="AO21" s="379"/>
      <c r="AP21" s="359" t="str">
        <f>IF(AU21="","",VLOOKUP(AU21,基本情報!$B$6:$F$205,5,FALSE))</f>
        <v/>
      </c>
      <c r="AQ21" s="360"/>
      <c r="AR21" s="360"/>
      <c r="AS21" s="361"/>
      <c r="AU21" s="175"/>
    </row>
    <row r="22" spans="1:47" ht="12" customHeight="1">
      <c r="A22" s="175"/>
      <c r="C22" s="362">
        <v>14</v>
      </c>
      <c r="D22" s="363"/>
      <c r="E22" s="364"/>
      <c r="F22" s="365" t="str">
        <f>IF(A22="","",VLOOKUP(A22,基本情報!$B$6:$F$205,2,FALSE))</f>
        <v/>
      </c>
      <c r="G22" s="366"/>
      <c r="H22" s="367"/>
      <c r="I22" s="197"/>
      <c r="J22" s="368" t="str">
        <f>IF(A22="","",VLOOKUP(A22,基本情報!$B$6:$F$205,3,FALSE))</f>
        <v/>
      </c>
      <c r="K22" s="368"/>
      <c r="L22" s="368"/>
      <c r="M22" s="368"/>
      <c r="N22" s="368"/>
      <c r="O22" s="368"/>
      <c r="P22" s="198"/>
      <c r="Q22" s="369" t="str">
        <f>IF(A22="","",VLOOKUP(A22,基本情報!$B$6:$F$205,4,FALSE))</f>
        <v/>
      </c>
      <c r="R22" s="370"/>
      <c r="S22" s="359" t="str">
        <f>IF(A22="","",VLOOKUP(A22,基本情報!$B$6:$F$205,5,FALSE))</f>
        <v/>
      </c>
      <c r="T22" s="360"/>
      <c r="U22" s="360"/>
      <c r="V22" s="361"/>
      <c r="W22" s="371">
        <v>74</v>
      </c>
      <c r="X22" s="372"/>
      <c r="Y22" s="373"/>
      <c r="Z22" s="374" t="str">
        <f>IF(AU22="","",VLOOKUP(AU22,基本情報!$B$6:$F$205,2,FALSE))</f>
        <v/>
      </c>
      <c r="AA22" s="375"/>
      <c r="AB22" s="376"/>
      <c r="AC22" s="200"/>
      <c r="AD22" s="377" t="str">
        <f>IF(AU22="","",VLOOKUP(AU22,基本情報!$B$6:$F$205,3,FALSE))</f>
        <v/>
      </c>
      <c r="AE22" s="377"/>
      <c r="AF22" s="377"/>
      <c r="AG22" s="377"/>
      <c r="AH22" s="377"/>
      <c r="AI22" s="377"/>
      <c r="AJ22" s="377"/>
      <c r="AK22" s="377"/>
      <c r="AL22" s="377"/>
      <c r="AM22" s="201"/>
      <c r="AN22" s="378" t="str">
        <f>IF(AU22="","",VLOOKUP(AU22,基本情報!$B$6:$E$205,4,FALSE))</f>
        <v/>
      </c>
      <c r="AO22" s="379"/>
      <c r="AP22" s="359" t="str">
        <f>IF(AU22="","",VLOOKUP(AU22,基本情報!$B$6:$F$205,5,FALSE))</f>
        <v/>
      </c>
      <c r="AQ22" s="360"/>
      <c r="AR22" s="360"/>
      <c r="AS22" s="361"/>
      <c r="AU22" s="175"/>
    </row>
    <row r="23" spans="1:47" ht="12" customHeight="1">
      <c r="A23" s="175"/>
      <c r="C23" s="362">
        <v>15</v>
      </c>
      <c r="D23" s="363"/>
      <c r="E23" s="364"/>
      <c r="F23" s="365" t="str">
        <f>IF(A23="","",VLOOKUP(A23,基本情報!$B$6:$F$205,2,FALSE))</f>
        <v/>
      </c>
      <c r="G23" s="366"/>
      <c r="H23" s="367"/>
      <c r="I23" s="197"/>
      <c r="J23" s="368" t="str">
        <f>IF(A23="","",VLOOKUP(A23,基本情報!$B$6:$F$205,3,FALSE))</f>
        <v/>
      </c>
      <c r="K23" s="368"/>
      <c r="L23" s="368"/>
      <c r="M23" s="368"/>
      <c r="N23" s="368"/>
      <c r="O23" s="368"/>
      <c r="P23" s="198"/>
      <c r="Q23" s="369" t="str">
        <f>IF(A23="","",VLOOKUP(A23,基本情報!$B$6:$F$205,4,FALSE))</f>
        <v/>
      </c>
      <c r="R23" s="370"/>
      <c r="S23" s="359" t="str">
        <f>IF(A23="","",VLOOKUP(A23,基本情報!$B$6:$F$205,5,FALSE))</f>
        <v/>
      </c>
      <c r="T23" s="360"/>
      <c r="U23" s="360"/>
      <c r="V23" s="361"/>
      <c r="W23" s="371">
        <v>75</v>
      </c>
      <c r="X23" s="372"/>
      <c r="Y23" s="373"/>
      <c r="Z23" s="374" t="str">
        <f>IF(AU23="","",VLOOKUP(AU23,基本情報!$B$6:$F$205,2,FALSE))</f>
        <v/>
      </c>
      <c r="AA23" s="375"/>
      <c r="AB23" s="376"/>
      <c r="AC23" s="200"/>
      <c r="AD23" s="377" t="str">
        <f>IF(AU23="","",VLOOKUP(AU23,基本情報!$B$6:$F$205,3,FALSE))</f>
        <v/>
      </c>
      <c r="AE23" s="377"/>
      <c r="AF23" s="377"/>
      <c r="AG23" s="377"/>
      <c r="AH23" s="377"/>
      <c r="AI23" s="377"/>
      <c r="AJ23" s="377"/>
      <c r="AK23" s="377"/>
      <c r="AL23" s="377"/>
      <c r="AM23" s="201"/>
      <c r="AN23" s="378" t="str">
        <f>IF(AU23="","",VLOOKUP(AU23,基本情報!$B$6:$E$205,4,FALSE))</f>
        <v/>
      </c>
      <c r="AO23" s="379"/>
      <c r="AP23" s="359" t="str">
        <f>IF(AU23="","",VLOOKUP(AU23,基本情報!$B$6:$F$205,5,FALSE))</f>
        <v/>
      </c>
      <c r="AQ23" s="360"/>
      <c r="AR23" s="360"/>
      <c r="AS23" s="361"/>
      <c r="AU23" s="175"/>
    </row>
    <row r="24" spans="1:47" ht="12" customHeight="1">
      <c r="A24" s="175"/>
      <c r="C24" s="362">
        <v>16</v>
      </c>
      <c r="D24" s="363"/>
      <c r="E24" s="364"/>
      <c r="F24" s="365" t="str">
        <f>IF(A24="","",VLOOKUP(A24,基本情報!$B$6:$F$205,2,FALSE))</f>
        <v/>
      </c>
      <c r="G24" s="366"/>
      <c r="H24" s="367"/>
      <c r="I24" s="197"/>
      <c r="J24" s="368" t="str">
        <f>IF(A24="","",VLOOKUP(A24,基本情報!$B$6:$F$205,3,FALSE))</f>
        <v/>
      </c>
      <c r="K24" s="368"/>
      <c r="L24" s="368"/>
      <c r="M24" s="368"/>
      <c r="N24" s="368"/>
      <c r="O24" s="368"/>
      <c r="P24" s="198"/>
      <c r="Q24" s="369" t="str">
        <f>IF(A24="","",VLOOKUP(A24,基本情報!$B$6:$F$205,4,FALSE))</f>
        <v/>
      </c>
      <c r="R24" s="370"/>
      <c r="S24" s="359" t="str">
        <f>IF(A24="","",VLOOKUP(A24,基本情報!$B$6:$F$205,5,FALSE))</f>
        <v/>
      </c>
      <c r="T24" s="360"/>
      <c r="U24" s="360"/>
      <c r="V24" s="361"/>
      <c r="W24" s="371">
        <v>76</v>
      </c>
      <c r="X24" s="372"/>
      <c r="Y24" s="373"/>
      <c r="Z24" s="374" t="str">
        <f>IF(AU24="","",VLOOKUP(AU24,基本情報!$B$6:$F$205,2,FALSE))</f>
        <v/>
      </c>
      <c r="AA24" s="375"/>
      <c r="AB24" s="376"/>
      <c r="AC24" s="200"/>
      <c r="AD24" s="377" t="str">
        <f>IF(AU24="","",VLOOKUP(AU24,基本情報!$B$6:$F$205,3,FALSE))</f>
        <v/>
      </c>
      <c r="AE24" s="377"/>
      <c r="AF24" s="377"/>
      <c r="AG24" s="377"/>
      <c r="AH24" s="377"/>
      <c r="AI24" s="377"/>
      <c r="AJ24" s="377"/>
      <c r="AK24" s="377"/>
      <c r="AL24" s="377"/>
      <c r="AM24" s="201"/>
      <c r="AN24" s="378" t="str">
        <f>IF(AU24="","",VLOOKUP(AU24,基本情報!$B$6:$E$205,4,FALSE))</f>
        <v/>
      </c>
      <c r="AO24" s="379"/>
      <c r="AP24" s="359" t="str">
        <f>IF(AU24="","",VLOOKUP(AU24,基本情報!$B$6:$F$205,5,FALSE))</f>
        <v/>
      </c>
      <c r="AQ24" s="360"/>
      <c r="AR24" s="360"/>
      <c r="AS24" s="361"/>
      <c r="AU24" s="175"/>
    </row>
    <row r="25" spans="1:47" ht="12" customHeight="1">
      <c r="A25" s="175"/>
      <c r="C25" s="362">
        <v>17</v>
      </c>
      <c r="D25" s="363"/>
      <c r="E25" s="364"/>
      <c r="F25" s="365" t="str">
        <f>IF(A25="","",VLOOKUP(A25,基本情報!$B$6:$F$205,2,FALSE))</f>
        <v/>
      </c>
      <c r="G25" s="366"/>
      <c r="H25" s="367"/>
      <c r="I25" s="197"/>
      <c r="J25" s="368" t="str">
        <f>IF(A25="","",VLOOKUP(A25,基本情報!$B$6:$F$205,3,FALSE))</f>
        <v/>
      </c>
      <c r="K25" s="368"/>
      <c r="L25" s="368"/>
      <c r="M25" s="368"/>
      <c r="N25" s="368"/>
      <c r="O25" s="368"/>
      <c r="P25" s="198"/>
      <c r="Q25" s="369" t="str">
        <f>IF(A25="","",VLOOKUP(A25,基本情報!$B$6:$F$205,4,FALSE))</f>
        <v/>
      </c>
      <c r="R25" s="370"/>
      <c r="S25" s="359" t="str">
        <f>IF(A25="","",VLOOKUP(A25,基本情報!$B$6:$F$205,5,FALSE))</f>
        <v/>
      </c>
      <c r="T25" s="360"/>
      <c r="U25" s="360"/>
      <c r="V25" s="361"/>
      <c r="W25" s="371">
        <v>77</v>
      </c>
      <c r="X25" s="372"/>
      <c r="Y25" s="373"/>
      <c r="Z25" s="374" t="str">
        <f>IF(AU25="","",VLOOKUP(AU25,基本情報!$B$6:$F$205,2,FALSE))</f>
        <v/>
      </c>
      <c r="AA25" s="375"/>
      <c r="AB25" s="376"/>
      <c r="AC25" s="200"/>
      <c r="AD25" s="377" t="str">
        <f>IF(AU25="","",VLOOKUP(AU25,基本情報!$B$6:$F$205,3,FALSE))</f>
        <v/>
      </c>
      <c r="AE25" s="377"/>
      <c r="AF25" s="377"/>
      <c r="AG25" s="377"/>
      <c r="AH25" s="377"/>
      <c r="AI25" s="377"/>
      <c r="AJ25" s="377"/>
      <c r="AK25" s="377"/>
      <c r="AL25" s="377"/>
      <c r="AM25" s="201"/>
      <c r="AN25" s="378" t="str">
        <f>IF(AU25="","",VLOOKUP(AU25,基本情報!$B$6:$E$205,4,FALSE))</f>
        <v/>
      </c>
      <c r="AO25" s="379"/>
      <c r="AP25" s="359" t="str">
        <f>IF(AU25="","",VLOOKUP(AU25,基本情報!$B$6:$F$205,5,FALSE))</f>
        <v/>
      </c>
      <c r="AQ25" s="360"/>
      <c r="AR25" s="360"/>
      <c r="AS25" s="361"/>
      <c r="AU25" s="175"/>
    </row>
    <row r="26" spans="1:47" ht="12" customHeight="1">
      <c r="A26" s="175"/>
      <c r="C26" s="362">
        <v>18</v>
      </c>
      <c r="D26" s="363"/>
      <c r="E26" s="364"/>
      <c r="F26" s="365" t="str">
        <f>IF(A26="","",VLOOKUP(A26,基本情報!$B$6:$F$205,2,FALSE))</f>
        <v/>
      </c>
      <c r="G26" s="366"/>
      <c r="H26" s="367"/>
      <c r="I26" s="197"/>
      <c r="J26" s="368" t="str">
        <f>IF(A26="","",VLOOKUP(A26,基本情報!$B$6:$F$205,3,FALSE))</f>
        <v/>
      </c>
      <c r="K26" s="368"/>
      <c r="L26" s="368"/>
      <c r="M26" s="368"/>
      <c r="N26" s="368"/>
      <c r="O26" s="368"/>
      <c r="P26" s="198"/>
      <c r="Q26" s="369" t="str">
        <f>IF(A26="","",VLOOKUP(A26,基本情報!$B$6:$F$205,4,FALSE))</f>
        <v/>
      </c>
      <c r="R26" s="370"/>
      <c r="S26" s="359" t="str">
        <f>IF(A26="","",VLOOKUP(A26,基本情報!$B$6:$F$205,5,FALSE))</f>
        <v/>
      </c>
      <c r="T26" s="360"/>
      <c r="U26" s="360"/>
      <c r="V26" s="361"/>
      <c r="W26" s="371">
        <v>78</v>
      </c>
      <c r="X26" s="372"/>
      <c r="Y26" s="373"/>
      <c r="Z26" s="374" t="str">
        <f>IF(AU26="","",VLOOKUP(AU26,基本情報!$B$6:$F$205,2,FALSE))</f>
        <v/>
      </c>
      <c r="AA26" s="375"/>
      <c r="AB26" s="376"/>
      <c r="AC26" s="200"/>
      <c r="AD26" s="377" t="str">
        <f>IF(AU26="","",VLOOKUP(AU26,基本情報!$B$6:$F$205,3,FALSE))</f>
        <v/>
      </c>
      <c r="AE26" s="377"/>
      <c r="AF26" s="377"/>
      <c r="AG26" s="377"/>
      <c r="AH26" s="377"/>
      <c r="AI26" s="377"/>
      <c r="AJ26" s="377"/>
      <c r="AK26" s="377"/>
      <c r="AL26" s="377"/>
      <c r="AM26" s="201"/>
      <c r="AN26" s="378" t="str">
        <f>IF(AU26="","",VLOOKUP(AU26,基本情報!$B$6:$E$205,4,FALSE))</f>
        <v/>
      </c>
      <c r="AO26" s="379"/>
      <c r="AP26" s="359" t="str">
        <f>IF(AU26="","",VLOOKUP(AU26,基本情報!$B$6:$F$205,5,FALSE))</f>
        <v/>
      </c>
      <c r="AQ26" s="360"/>
      <c r="AR26" s="360"/>
      <c r="AS26" s="361"/>
      <c r="AU26" s="175"/>
    </row>
    <row r="27" spans="1:47" ht="12" customHeight="1">
      <c r="A27" s="175"/>
      <c r="C27" s="362">
        <v>19</v>
      </c>
      <c r="D27" s="363"/>
      <c r="E27" s="364"/>
      <c r="F27" s="365" t="str">
        <f>IF(A27="","",VLOOKUP(A27,基本情報!$B$6:$F$205,2,FALSE))</f>
        <v/>
      </c>
      <c r="G27" s="366"/>
      <c r="H27" s="367"/>
      <c r="I27" s="197"/>
      <c r="J27" s="368" t="str">
        <f>IF(A27="","",VLOOKUP(A27,基本情報!$B$6:$F$205,3,FALSE))</f>
        <v/>
      </c>
      <c r="K27" s="368"/>
      <c r="L27" s="368"/>
      <c r="M27" s="368"/>
      <c r="N27" s="368"/>
      <c r="O27" s="368"/>
      <c r="P27" s="198"/>
      <c r="Q27" s="369" t="str">
        <f>IF(A27="","",VLOOKUP(A27,基本情報!$B$6:$F$205,4,FALSE))</f>
        <v/>
      </c>
      <c r="R27" s="370"/>
      <c r="S27" s="359" t="str">
        <f>IF(A27="","",VLOOKUP(A27,基本情報!$B$6:$F$205,5,FALSE))</f>
        <v/>
      </c>
      <c r="T27" s="360"/>
      <c r="U27" s="360"/>
      <c r="V27" s="361"/>
      <c r="W27" s="371">
        <v>79</v>
      </c>
      <c r="X27" s="372"/>
      <c r="Y27" s="373"/>
      <c r="Z27" s="374" t="str">
        <f>IF(AU27="","",VLOOKUP(AU27,基本情報!$B$6:$F$205,2,FALSE))</f>
        <v/>
      </c>
      <c r="AA27" s="375"/>
      <c r="AB27" s="376"/>
      <c r="AC27" s="200"/>
      <c r="AD27" s="377" t="str">
        <f>IF(AU27="","",VLOOKUP(AU27,基本情報!$B$6:$F$205,3,FALSE))</f>
        <v/>
      </c>
      <c r="AE27" s="377"/>
      <c r="AF27" s="377"/>
      <c r="AG27" s="377"/>
      <c r="AH27" s="377"/>
      <c r="AI27" s="377"/>
      <c r="AJ27" s="377"/>
      <c r="AK27" s="377"/>
      <c r="AL27" s="377"/>
      <c r="AM27" s="201"/>
      <c r="AN27" s="378" t="str">
        <f>IF(AU27="","",VLOOKUP(AU27,基本情報!$B$6:$E$205,4,FALSE))</f>
        <v/>
      </c>
      <c r="AO27" s="379"/>
      <c r="AP27" s="359" t="str">
        <f>IF(AU27="","",VLOOKUP(AU27,基本情報!$B$6:$F$205,5,FALSE))</f>
        <v/>
      </c>
      <c r="AQ27" s="360"/>
      <c r="AR27" s="360"/>
      <c r="AS27" s="361"/>
      <c r="AU27" s="175"/>
    </row>
    <row r="28" spans="1:47" ht="12" customHeight="1">
      <c r="A28" s="175"/>
      <c r="C28" s="362">
        <v>20</v>
      </c>
      <c r="D28" s="363"/>
      <c r="E28" s="364"/>
      <c r="F28" s="365" t="str">
        <f>IF(A28="","",VLOOKUP(A28,基本情報!$B$6:$F$205,2,FALSE))</f>
        <v/>
      </c>
      <c r="G28" s="366"/>
      <c r="H28" s="367"/>
      <c r="I28" s="197"/>
      <c r="J28" s="368" t="str">
        <f>IF(A28="","",VLOOKUP(A28,基本情報!$B$6:$F$205,3,FALSE))</f>
        <v/>
      </c>
      <c r="K28" s="368"/>
      <c r="L28" s="368"/>
      <c r="M28" s="368"/>
      <c r="N28" s="368"/>
      <c r="O28" s="368"/>
      <c r="P28" s="198"/>
      <c r="Q28" s="369" t="str">
        <f>IF(A28="","",VLOOKUP(A28,基本情報!$B$6:$F$205,4,FALSE))</f>
        <v/>
      </c>
      <c r="R28" s="370"/>
      <c r="S28" s="359" t="str">
        <f>IF(A28="","",VLOOKUP(A28,基本情報!$B$6:$F$205,5,FALSE))</f>
        <v/>
      </c>
      <c r="T28" s="360"/>
      <c r="U28" s="360"/>
      <c r="V28" s="361"/>
      <c r="W28" s="371">
        <v>80</v>
      </c>
      <c r="X28" s="372"/>
      <c r="Y28" s="373"/>
      <c r="Z28" s="374" t="str">
        <f>IF(AU28="","",VLOOKUP(AU28,基本情報!$B$6:$F$205,2,FALSE))</f>
        <v/>
      </c>
      <c r="AA28" s="375"/>
      <c r="AB28" s="376"/>
      <c r="AC28" s="200"/>
      <c r="AD28" s="377" t="str">
        <f>IF(AU28="","",VLOOKUP(AU28,基本情報!$B$6:$F$205,3,FALSE))</f>
        <v/>
      </c>
      <c r="AE28" s="377"/>
      <c r="AF28" s="377"/>
      <c r="AG28" s="377"/>
      <c r="AH28" s="377"/>
      <c r="AI28" s="377"/>
      <c r="AJ28" s="377"/>
      <c r="AK28" s="377"/>
      <c r="AL28" s="377"/>
      <c r="AM28" s="201"/>
      <c r="AN28" s="378" t="str">
        <f>IF(AU28="","",VLOOKUP(AU28,基本情報!$B$6:$E$205,4,FALSE))</f>
        <v/>
      </c>
      <c r="AO28" s="379"/>
      <c r="AP28" s="359" t="str">
        <f>IF(AU28="","",VLOOKUP(AU28,基本情報!$B$6:$F$205,5,FALSE))</f>
        <v/>
      </c>
      <c r="AQ28" s="360"/>
      <c r="AR28" s="360"/>
      <c r="AS28" s="361"/>
      <c r="AU28" s="175"/>
    </row>
    <row r="29" spans="1:47" ht="12" customHeight="1">
      <c r="A29" s="175"/>
      <c r="C29" s="362">
        <v>21</v>
      </c>
      <c r="D29" s="363"/>
      <c r="E29" s="364"/>
      <c r="F29" s="365" t="str">
        <f>IF(A29="","",VLOOKUP(A29,基本情報!$B$6:$F$205,2,FALSE))</f>
        <v/>
      </c>
      <c r="G29" s="366"/>
      <c r="H29" s="367"/>
      <c r="I29" s="197"/>
      <c r="J29" s="368" t="str">
        <f>IF(A29="","",VLOOKUP(A29,基本情報!$B$6:$F$205,3,FALSE))</f>
        <v/>
      </c>
      <c r="K29" s="368"/>
      <c r="L29" s="368"/>
      <c r="M29" s="368"/>
      <c r="N29" s="368"/>
      <c r="O29" s="368"/>
      <c r="P29" s="198"/>
      <c r="Q29" s="369" t="str">
        <f>IF(A29="","",VLOOKUP(A29,基本情報!$B$6:$F$205,4,FALSE))</f>
        <v/>
      </c>
      <c r="R29" s="370"/>
      <c r="S29" s="359" t="str">
        <f>IF(A29="","",VLOOKUP(A29,基本情報!$B$6:$F$205,5,FALSE))</f>
        <v/>
      </c>
      <c r="T29" s="360"/>
      <c r="U29" s="360"/>
      <c r="V29" s="361"/>
      <c r="W29" s="371">
        <v>81</v>
      </c>
      <c r="X29" s="372"/>
      <c r="Y29" s="373"/>
      <c r="Z29" s="374" t="str">
        <f>IF(AU29="","",VLOOKUP(AU29,基本情報!$B$6:$F$205,2,FALSE))</f>
        <v/>
      </c>
      <c r="AA29" s="375"/>
      <c r="AB29" s="376"/>
      <c r="AC29" s="200"/>
      <c r="AD29" s="377" t="str">
        <f>IF(AU29="","",VLOOKUP(AU29,基本情報!$B$6:$F$205,3,FALSE))</f>
        <v/>
      </c>
      <c r="AE29" s="377"/>
      <c r="AF29" s="377"/>
      <c r="AG29" s="377"/>
      <c r="AH29" s="377"/>
      <c r="AI29" s="377"/>
      <c r="AJ29" s="377"/>
      <c r="AK29" s="377"/>
      <c r="AL29" s="377"/>
      <c r="AM29" s="201"/>
      <c r="AN29" s="378" t="str">
        <f>IF(AU29="","",VLOOKUP(AU29,基本情報!$B$6:$E$205,4,FALSE))</f>
        <v/>
      </c>
      <c r="AO29" s="379"/>
      <c r="AP29" s="359" t="str">
        <f>IF(AU29="","",VLOOKUP(AU29,基本情報!$B$6:$F$205,5,FALSE))</f>
        <v/>
      </c>
      <c r="AQ29" s="360"/>
      <c r="AR29" s="360"/>
      <c r="AS29" s="361"/>
      <c r="AU29" s="175"/>
    </row>
    <row r="30" spans="1:47" ht="12" customHeight="1">
      <c r="A30" s="175"/>
      <c r="C30" s="362">
        <v>22</v>
      </c>
      <c r="D30" s="363"/>
      <c r="E30" s="364"/>
      <c r="F30" s="365" t="str">
        <f>IF(A30="","",VLOOKUP(A30,基本情報!$B$6:$F$205,2,FALSE))</f>
        <v/>
      </c>
      <c r="G30" s="366"/>
      <c r="H30" s="367"/>
      <c r="I30" s="197"/>
      <c r="J30" s="368" t="str">
        <f>IF(A30="","",VLOOKUP(A30,基本情報!$B$6:$F$205,3,FALSE))</f>
        <v/>
      </c>
      <c r="K30" s="368"/>
      <c r="L30" s="368"/>
      <c r="M30" s="368"/>
      <c r="N30" s="368"/>
      <c r="O30" s="368"/>
      <c r="P30" s="198"/>
      <c r="Q30" s="369" t="str">
        <f>IF(A30="","",VLOOKUP(A30,基本情報!$B$6:$F$205,4,FALSE))</f>
        <v/>
      </c>
      <c r="R30" s="370"/>
      <c r="S30" s="359" t="str">
        <f>IF(A30="","",VLOOKUP(A30,基本情報!$B$6:$F$205,5,FALSE))</f>
        <v/>
      </c>
      <c r="T30" s="360"/>
      <c r="U30" s="360"/>
      <c r="V30" s="361"/>
      <c r="W30" s="371">
        <v>82</v>
      </c>
      <c r="X30" s="372"/>
      <c r="Y30" s="373"/>
      <c r="Z30" s="374" t="str">
        <f>IF(AU30="","",VLOOKUP(AU30,基本情報!$B$6:$F$205,2,FALSE))</f>
        <v/>
      </c>
      <c r="AA30" s="375"/>
      <c r="AB30" s="376"/>
      <c r="AC30" s="200"/>
      <c r="AD30" s="377" t="str">
        <f>IF(AU30="","",VLOOKUP(AU30,基本情報!$B$6:$F$205,3,FALSE))</f>
        <v/>
      </c>
      <c r="AE30" s="377"/>
      <c r="AF30" s="377"/>
      <c r="AG30" s="377"/>
      <c r="AH30" s="377"/>
      <c r="AI30" s="377"/>
      <c r="AJ30" s="377"/>
      <c r="AK30" s="377"/>
      <c r="AL30" s="377"/>
      <c r="AM30" s="201"/>
      <c r="AN30" s="378" t="str">
        <f>IF(AU30="","",VLOOKUP(AU30,基本情報!$B$6:$E$205,4,FALSE))</f>
        <v/>
      </c>
      <c r="AO30" s="379"/>
      <c r="AP30" s="359" t="str">
        <f>IF(AU30="","",VLOOKUP(AU30,基本情報!$B$6:$F$205,5,FALSE))</f>
        <v/>
      </c>
      <c r="AQ30" s="360"/>
      <c r="AR30" s="360"/>
      <c r="AS30" s="361"/>
      <c r="AU30" s="175"/>
    </row>
    <row r="31" spans="1:47" ht="12" customHeight="1">
      <c r="A31" s="175"/>
      <c r="C31" s="362">
        <v>23</v>
      </c>
      <c r="D31" s="363"/>
      <c r="E31" s="364"/>
      <c r="F31" s="365" t="str">
        <f>IF(A31="","",VLOOKUP(A31,基本情報!$B$6:$F$205,2,FALSE))</f>
        <v/>
      </c>
      <c r="G31" s="366"/>
      <c r="H31" s="367"/>
      <c r="I31" s="197"/>
      <c r="J31" s="368" t="str">
        <f>IF(A31="","",VLOOKUP(A31,基本情報!$B$6:$F$205,3,FALSE))</f>
        <v/>
      </c>
      <c r="K31" s="368"/>
      <c r="L31" s="368"/>
      <c r="M31" s="368"/>
      <c r="N31" s="368"/>
      <c r="O31" s="368"/>
      <c r="P31" s="198"/>
      <c r="Q31" s="369" t="str">
        <f>IF(A31="","",VLOOKUP(A31,基本情報!$B$6:$F$205,4,FALSE))</f>
        <v/>
      </c>
      <c r="R31" s="370"/>
      <c r="S31" s="359" t="str">
        <f>IF(A31="","",VLOOKUP(A31,基本情報!$B$6:$F$205,5,FALSE))</f>
        <v/>
      </c>
      <c r="T31" s="360"/>
      <c r="U31" s="360"/>
      <c r="V31" s="361"/>
      <c r="W31" s="371">
        <v>83</v>
      </c>
      <c r="X31" s="372"/>
      <c r="Y31" s="373"/>
      <c r="Z31" s="374" t="str">
        <f>IF(AU31="","",VLOOKUP(AU31,基本情報!$B$6:$F$205,2,FALSE))</f>
        <v/>
      </c>
      <c r="AA31" s="375"/>
      <c r="AB31" s="376"/>
      <c r="AC31" s="200"/>
      <c r="AD31" s="377" t="str">
        <f>IF(AU31="","",VLOOKUP(AU31,基本情報!$B$6:$F$205,3,FALSE))</f>
        <v/>
      </c>
      <c r="AE31" s="377"/>
      <c r="AF31" s="377"/>
      <c r="AG31" s="377"/>
      <c r="AH31" s="377"/>
      <c r="AI31" s="377"/>
      <c r="AJ31" s="377"/>
      <c r="AK31" s="377"/>
      <c r="AL31" s="377"/>
      <c r="AM31" s="201"/>
      <c r="AN31" s="378" t="str">
        <f>IF(AU31="","",VLOOKUP(AU31,基本情報!$B$6:$E$205,4,FALSE))</f>
        <v/>
      </c>
      <c r="AO31" s="379"/>
      <c r="AP31" s="359" t="str">
        <f>IF(AU31="","",VLOOKUP(AU31,基本情報!$B$6:$F$205,5,FALSE))</f>
        <v/>
      </c>
      <c r="AQ31" s="360"/>
      <c r="AR31" s="360"/>
      <c r="AS31" s="361"/>
      <c r="AU31" s="175"/>
    </row>
    <row r="32" spans="1:47" ht="12" customHeight="1">
      <c r="A32" s="175"/>
      <c r="C32" s="362">
        <v>24</v>
      </c>
      <c r="D32" s="363"/>
      <c r="E32" s="364"/>
      <c r="F32" s="365" t="str">
        <f>IF(A32="","",VLOOKUP(A32,基本情報!$B$6:$F$205,2,FALSE))</f>
        <v/>
      </c>
      <c r="G32" s="366"/>
      <c r="H32" s="367"/>
      <c r="I32" s="197"/>
      <c r="J32" s="368" t="str">
        <f>IF(A32="","",VLOOKUP(A32,基本情報!$B$6:$F$205,3,FALSE))</f>
        <v/>
      </c>
      <c r="K32" s="368"/>
      <c r="L32" s="368"/>
      <c r="M32" s="368"/>
      <c r="N32" s="368"/>
      <c r="O32" s="368"/>
      <c r="P32" s="198"/>
      <c r="Q32" s="369" t="str">
        <f>IF(A32="","",VLOOKUP(A32,基本情報!$B$6:$F$205,4,FALSE))</f>
        <v/>
      </c>
      <c r="R32" s="370"/>
      <c r="S32" s="359" t="str">
        <f>IF(A32="","",VLOOKUP(A32,基本情報!$B$6:$F$205,5,FALSE))</f>
        <v/>
      </c>
      <c r="T32" s="360"/>
      <c r="U32" s="360"/>
      <c r="V32" s="361"/>
      <c r="W32" s="371">
        <v>84</v>
      </c>
      <c r="X32" s="372"/>
      <c r="Y32" s="373"/>
      <c r="Z32" s="374" t="str">
        <f>IF(AU32="","",VLOOKUP(AU32,基本情報!$B$6:$F$205,2,FALSE))</f>
        <v/>
      </c>
      <c r="AA32" s="375"/>
      <c r="AB32" s="376"/>
      <c r="AC32" s="200"/>
      <c r="AD32" s="377" t="str">
        <f>IF(AU32="","",VLOOKUP(AU32,基本情報!$B$6:$F$205,3,FALSE))</f>
        <v/>
      </c>
      <c r="AE32" s="377"/>
      <c r="AF32" s="377"/>
      <c r="AG32" s="377"/>
      <c r="AH32" s="377"/>
      <c r="AI32" s="377"/>
      <c r="AJ32" s="377"/>
      <c r="AK32" s="377"/>
      <c r="AL32" s="377"/>
      <c r="AM32" s="201"/>
      <c r="AN32" s="378" t="str">
        <f>IF(AU32="","",VLOOKUP(AU32,基本情報!$B$6:$E$205,4,FALSE))</f>
        <v/>
      </c>
      <c r="AO32" s="379"/>
      <c r="AP32" s="359" t="str">
        <f>IF(AU32="","",VLOOKUP(AU32,基本情報!$B$6:$F$205,5,FALSE))</f>
        <v/>
      </c>
      <c r="AQ32" s="360"/>
      <c r="AR32" s="360"/>
      <c r="AS32" s="361"/>
      <c r="AU32" s="175"/>
    </row>
    <row r="33" spans="1:47" ht="12" customHeight="1">
      <c r="A33" s="175"/>
      <c r="C33" s="362">
        <v>25</v>
      </c>
      <c r="D33" s="363"/>
      <c r="E33" s="364"/>
      <c r="F33" s="365" t="str">
        <f>IF(A33="","",VLOOKUP(A33,基本情報!$B$6:$F$205,2,FALSE))</f>
        <v/>
      </c>
      <c r="G33" s="366"/>
      <c r="H33" s="367"/>
      <c r="I33" s="197"/>
      <c r="J33" s="368" t="str">
        <f>IF(A33="","",VLOOKUP(A33,基本情報!$B$6:$F$205,3,FALSE))</f>
        <v/>
      </c>
      <c r="K33" s="368"/>
      <c r="L33" s="368"/>
      <c r="M33" s="368"/>
      <c r="N33" s="368"/>
      <c r="O33" s="368"/>
      <c r="P33" s="198"/>
      <c r="Q33" s="369" t="str">
        <f>IF(A33="","",VLOOKUP(A33,基本情報!$B$6:$F$205,4,FALSE))</f>
        <v/>
      </c>
      <c r="R33" s="370"/>
      <c r="S33" s="359" t="str">
        <f>IF(A33="","",VLOOKUP(A33,基本情報!$B$6:$F$205,5,FALSE))</f>
        <v/>
      </c>
      <c r="T33" s="360"/>
      <c r="U33" s="360"/>
      <c r="V33" s="361"/>
      <c r="W33" s="371">
        <v>85</v>
      </c>
      <c r="X33" s="372"/>
      <c r="Y33" s="373"/>
      <c r="Z33" s="374" t="str">
        <f>IF(AU33="","",VLOOKUP(AU33,基本情報!$B$6:$F$205,2,FALSE))</f>
        <v/>
      </c>
      <c r="AA33" s="375"/>
      <c r="AB33" s="376"/>
      <c r="AC33" s="200"/>
      <c r="AD33" s="377" t="str">
        <f>IF(AU33="","",VLOOKUP(AU33,基本情報!$B$6:$F$205,3,FALSE))</f>
        <v/>
      </c>
      <c r="AE33" s="377"/>
      <c r="AF33" s="377"/>
      <c r="AG33" s="377"/>
      <c r="AH33" s="377"/>
      <c r="AI33" s="377"/>
      <c r="AJ33" s="377"/>
      <c r="AK33" s="377"/>
      <c r="AL33" s="377"/>
      <c r="AM33" s="201"/>
      <c r="AN33" s="378" t="str">
        <f>IF(AU33="","",VLOOKUP(AU33,基本情報!$B$6:$E$205,4,FALSE))</f>
        <v/>
      </c>
      <c r="AO33" s="379"/>
      <c r="AP33" s="359" t="str">
        <f>IF(AU33="","",VLOOKUP(AU33,基本情報!$B$6:$F$205,5,FALSE))</f>
        <v/>
      </c>
      <c r="AQ33" s="360"/>
      <c r="AR33" s="360"/>
      <c r="AS33" s="361"/>
      <c r="AU33" s="175"/>
    </row>
    <row r="34" spans="1:47" ht="12" customHeight="1">
      <c r="A34" s="175"/>
      <c r="C34" s="362">
        <v>26</v>
      </c>
      <c r="D34" s="363"/>
      <c r="E34" s="364"/>
      <c r="F34" s="365" t="str">
        <f>IF(A34="","",VLOOKUP(A34,基本情報!$B$6:$F$205,2,FALSE))</f>
        <v/>
      </c>
      <c r="G34" s="366"/>
      <c r="H34" s="367"/>
      <c r="I34" s="197"/>
      <c r="J34" s="368" t="str">
        <f>IF(A34="","",VLOOKUP(A34,基本情報!$B$6:$F$205,3,FALSE))</f>
        <v/>
      </c>
      <c r="K34" s="368"/>
      <c r="L34" s="368"/>
      <c r="M34" s="368"/>
      <c r="N34" s="368"/>
      <c r="O34" s="368"/>
      <c r="P34" s="198"/>
      <c r="Q34" s="369" t="str">
        <f>IF(A34="","",VLOOKUP(A34,基本情報!$B$6:$F$205,4,FALSE))</f>
        <v/>
      </c>
      <c r="R34" s="370"/>
      <c r="S34" s="359" t="str">
        <f>IF(A34="","",VLOOKUP(A34,基本情報!$B$6:$F$205,5,FALSE))</f>
        <v/>
      </c>
      <c r="T34" s="360"/>
      <c r="U34" s="360"/>
      <c r="V34" s="361"/>
      <c r="W34" s="371">
        <v>86</v>
      </c>
      <c r="X34" s="372"/>
      <c r="Y34" s="373"/>
      <c r="Z34" s="374" t="str">
        <f>IF(AU34="","",VLOOKUP(AU34,基本情報!$B$6:$F$205,2,FALSE))</f>
        <v/>
      </c>
      <c r="AA34" s="375"/>
      <c r="AB34" s="376"/>
      <c r="AC34" s="200"/>
      <c r="AD34" s="377" t="str">
        <f>IF(AU34="","",VLOOKUP(AU34,基本情報!$B$6:$F$205,3,FALSE))</f>
        <v/>
      </c>
      <c r="AE34" s="377"/>
      <c r="AF34" s="377"/>
      <c r="AG34" s="377"/>
      <c r="AH34" s="377"/>
      <c r="AI34" s="377"/>
      <c r="AJ34" s="377"/>
      <c r="AK34" s="377"/>
      <c r="AL34" s="377"/>
      <c r="AM34" s="201"/>
      <c r="AN34" s="378" t="str">
        <f>IF(AU34="","",VLOOKUP(AU34,基本情報!$B$6:$E$205,4,FALSE))</f>
        <v/>
      </c>
      <c r="AO34" s="379"/>
      <c r="AP34" s="359" t="str">
        <f>IF(AU34="","",VLOOKUP(AU34,基本情報!$B$6:$F$205,5,FALSE))</f>
        <v/>
      </c>
      <c r="AQ34" s="360"/>
      <c r="AR34" s="360"/>
      <c r="AS34" s="361"/>
      <c r="AU34" s="175"/>
    </row>
    <row r="35" spans="1:47" ht="12" customHeight="1">
      <c r="A35" s="175"/>
      <c r="C35" s="362">
        <v>27</v>
      </c>
      <c r="D35" s="363"/>
      <c r="E35" s="364"/>
      <c r="F35" s="365" t="str">
        <f>IF(A35="","",VLOOKUP(A35,基本情報!$B$6:$F$205,2,FALSE))</f>
        <v/>
      </c>
      <c r="G35" s="366"/>
      <c r="H35" s="367"/>
      <c r="I35" s="197"/>
      <c r="J35" s="368" t="str">
        <f>IF(A35="","",VLOOKUP(A35,基本情報!$B$6:$F$205,3,FALSE))</f>
        <v/>
      </c>
      <c r="K35" s="368"/>
      <c r="L35" s="368"/>
      <c r="M35" s="368"/>
      <c r="N35" s="368"/>
      <c r="O35" s="368"/>
      <c r="P35" s="198"/>
      <c r="Q35" s="369" t="str">
        <f>IF(A35="","",VLOOKUP(A35,基本情報!$B$6:$F$205,4,FALSE))</f>
        <v/>
      </c>
      <c r="R35" s="370"/>
      <c r="S35" s="359" t="str">
        <f>IF(A35="","",VLOOKUP(A35,基本情報!$B$6:$F$205,5,FALSE))</f>
        <v/>
      </c>
      <c r="T35" s="360"/>
      <c r="U35" s="360"/>
      <c r="V35" s="361"/>
      <c r="W35" s="371">
        <v>87</v>
      </c>
      <c r="X35" s="372"/>
      <c r="Y35" s="373"/>
      <c r="Z35" s="374" t="str">
        <f>IF(AU35="","",VLOOKUP(AU35,基本情報!$B$6:$F$205,2,FALSE))</f>
        <v/>
      </c>
      <c r="AA35" s="375"/>
      <c r="AB35" s="376"/>
      <c r="AC35" s="200"/>
      <c r="AD35" s="377" t="str">
        <f>IF(AU35="","",VLOOKUP(AU35,基本情報!$B$6:$F$205,3,FALSE))</f>
        <v/>
      </c>
      <c r="AE35" s="377"/>
      <c r="AF35" s="377"/>
      <c r="AG35" s="377"/>
      <c r="AH35" s="377"/>
      <c r="AI35" s="377"/>
      <c r="AJ35" s="377"/>
      <c r="AK35" s="377"/>
      <c r="AL35" s="377"/>
      <c r="AM35" s="201"/>
      <c r="AN35" s="378" t="str">
        <f>IF(AU35="","",VLOOKUP(AU35,基本情報!$B$6:$E$205,4,FALSE))</f>
        <v/>
      </c>
      <c r="AO35" s="379"/>
      <c r="AP35" s="359" t="str">
        <f>IF(AU35="","",VLOOKUP(AU35,基本情報!$B$6:$F$205,5,FALSE))</f>
        <v/>
      </c>
      <c r="AQ35" s="360"/>
      <c r="AR35" s="360"/>
      <c r="AS35" s="361"/>
      <c r="AU35" s="175"/>
    </row>
    <row r="36" spans="1:47" ht="12" customHeight="1">
      <c r="A36" s="175"/>
      <c r="C36" s="362">
        <v>28</v>
      </c>
      <c r="D36" s="363"/>
      <c r="E36" s="364"/>
      <c r="F36" s="365" t="str">
        <f>IF(A36="","",VLOOKUP(A36,基本情報!$B$6:$F$205,2,FALSE))</f>
        <v/>
      </c>
      <c r="G36" s="366"/>
      <c r="H36" s="367"/>
      <c r="I36" s="197"/>
      <c r="J36" s="368" t="str">
        <f>IF(A36="","",VLOOKUP(A36,基本情報!$B$6:$F$205,3,FALSE))</f>
        <v/>
      </c>
      <c r="K36" s="368"/>
      <c r="L36" s="368"/>
      <c r="M36" s="368"/>
      <c r="N36" s="368"/>
      <c r="O36" s="368"/>
      <c r="P36" s="198"/>
      <c r="Q36" s="369" t="str">
        <f>IF(A36="","",VLOOKUP(A36,基本情報!$B$6:$F$205,4,FALSE))</f>
        <v/>
      </c>
      <c r="R36" s="370"/>
      <c r="S36" s="359" t="str">
        <f>IF(A36="","",VLOOKUP(A36,基本情報!$B$6:$F$205,5,FALSE))</f>
        <v/>
      </c>
      <c r="T36" s="360"/>
      <c r="U36" s="360"/>
      <c r="V36" s="361"/>
      <c r="W36" s="371">
        <v>88</v>
      </c>
      <c r="X36" s="372"/>
      <c r="Y36" s="373"/>
      <c r="Z36" s="374" t="str">
        <f>IF(AU36="","",VLOOKUP(AU36,基本情報!$B$6:$F$205,2,FALSE))</f>
        <v/>
      </c>
      <c r="AA36" s="375"/>
      <c r="AB36" s="376"/>
      <c r="AC36" s="200"/>
      <c r="AD36" s="377" t="str">
        <f>IF(AU36="","",VLOOKUP(AU36,基本情報!$B$6:$F$205,3,FALSE))</f>
        <v/>
      </c>
      <c r="AE36" s="377"/>
      <c r="AF36" s="377"/>
      <c r="AG36" s="377"/>
      <c r="AH36" s="377"/>
      <c r="AI36" s="377"/>
      <c r="AJ36" s="377"/>
      <c r="AK36" s="377"/>
      <c r="AL36" s="377"/>
      <c r="AM36" s="201"/>
      <c r="AN36" s="378" t="str">
        <f>IF(AU36="","",VLOOKUP(AU36,基本情報!$B$6:$E$205,4,FALSE))</f>
        <v/>
      </c>
      <c r="AO36" s="379"/>
      <c r="AP36" s="359" t="str">
        <f>IF(AU36="","",VLOOKUP(AU36,基本情報!$B$6:$F$205,5,FALSE))</f>
        <v/>
      </c>
      <c r="AQ36" s="360"/>
      <c r="AR36" s="360"/>
      <c r="AS36" s="361"/>
      <c r="AU36" s="175"/>
    </row>
    <row r="37" spans="1:47" ht="12" customHeight="1">
      <c r="A37" s="175"/>
      <c r="C37" s="362">
        <v>29</v>
      </c>
      <c r="D37" s="363"/>
      <c r="E37" s="364"/>
      <c r="F37" s="365" t="str">
        <f>IF(A37="","",VLOOKUP(A37,基本情報!$B$6:$F$205,2,FALSE))</f>
        <v/>
      </c>
      <c r="G37" s="366"/>
      <c r="H37" s="367"/>
      <c r="I37" s="197"/>
      <c r="J37" s="368" t="str">
        <f>IF(A37="","",VLOOKUP(A37,基本情報!$B$6:$F$205,3,FALSE))</f>
        <v/>
      </c>
      <c r="K37" s="368"/>
      <c r="L37" s="368"/>
      <c r="M37" s="368"/>
      <c r="N37" s="368"/>
      <c r="O37" s="368"/>
      <c r="P37" s="198"/>
      <c r="Q37" s="369" t="str">
        <f>IF(A37="","",VLOOKUP(A37,基本情報!$B$6:$F$205,4,FALSE))</f>
        <v/>
      </c>
      <c r="R37" s="370"/>
      <c r="S37" s="359" t="str">
        <f>IF(A37="","",VLOOKUP(A37,基本情報!$B$6:$F$205,5,FALSE))</f>
        <v/>
      </c>
      <c r="T37" s="360"/>
      <c r="U37" s="360"/>
      <c r="V37" s="361"/>
      <c r="W37" s="371">
        <v>89</v>
      </c>
      <c r="X37" s="372"/>
      <c r="Y37" s="373"/>
      <c r="Z37" s="374" t="str">
        <f>IF(AU37="","",VLOOKUP(AU37,基本情報!$B$6:$F$205,2,FALSE))</f>
        <v/>
      </c>
      <c r="AA37" s="375"/>
      <c r="AB37" s="376"/>
      <c r="AC37" s="200"/>
      <c r="AD37" s="377" t="str">
        <f>IF(AU37="","",VLOOKUP(AU37,基本情報!$B$6:$F$205,3,FALSE))</f>
        <v/>
      </c>
      <c r="AE37" s="377"/>
      <c r="AF37" s="377"/>
      <c r="AG37" s="377"/>
      <c r="AH37" s="377"/>
      <c r="AI37" s="377"/>
      <c r="AJ37" s="377"/>
      <c r="AK37" s="377"/>
      <c r="AL37" s="377"/>
      <c r="AM37" s="201"/>
      <c r="AN37" s="378" t="str">
        <f>IF(AU37="","",VLOOKUP(AU37,基本情報!$B$6:$E$205,4,FALSE))</f>
        <v/>
      </c>
      <c r="AO37" s="379"/>
      <c r="AP37" s="359" t="str">
        <f>IF(AU37="","",VLOOKUP(AU37,基本情報!$B$6:$F$205,5,FALSE))</f>
        <v/>
      </c>
      <c r="AQ37" s="360"/>
      <c r="AR37" s="360"/>
      <c r="AS37" s="361"/>
      <c r="AU37" s="175"/>
    </row>
    <row r="38" spans="1:47" ht="12" customHeight="1">
      <c r="A38" s="175"/>
      <c r="C38" s="362">
        <v>30</v>
      </c>
      <c r="D38" s="363"/>
      <c r="E38" s="364"/>
      <c r="F38" s="365" t="str">
        <f>IF(A38="","",VLOOKUP(A38,基本情報!$B$6:$F$205,2,FALSE))</f>
        <v/>
      </c>
      <c r="G38" s="366"/>
      <c r="H38" s="367"/>
      <c r="I38" s="197"/>
      <c r="J38" s="368" t="str">
        <f>IF(A38="","",VLOOKUP(A38,基本情報!$B$6:$F$205,3,FALSE))</f>
        <v/>
      </c>
      <c r="K38" s="368"/>
      <c r="L38" s="368"/>
      <c r="M38" s="368"/>
      <c r="N38" s="368"/>
      <c r="O38" s="368"/>
      <c r="P38" s="198"/>
      <c r="Q38" s="369" t="str">
        <f>IF(A38="","",VLOOKUP(A38,基本情報!$B$6:$F$205,4,FALSE))</f>
        <v/>
      </c>
      <c r="R38" s="370"/>
      <c r="S38" s="359" t="str">
        <f>IF(A38="","",VLOOKUP(A38,基本情報!$B$6:$F$205,5,FALSE))</f>
        <v/>
      </c>
      <c r="T38" s="360"/>
      <c r="U38" s="360"/>
      <c r="V38" s="361"/>
      <c r="W38" s="371">
        <v>90</v>
      </c>
      <c r="X38" s="372"/>
      <c r="Y38" s="373"/>
      <c r="Z38" s="374" t="str">
        <f>IF(AU38="","",VLOOKUP(AU38,基本情報!$B$6:$F$205,2,FALSE))</f>
        <v/>
      </c>
      <c r="AA38" s="375"/>
      <c r="AB38" s="376"/>
      <c r="AC38" s="200"/>
      <c r="AD38" s="377" t="str">
        <f>IF(AU38="","",VLOOKUP(AU38,基本情報!$B$6:$F$205,3,FALSE))</f>
        <v/>
      </c>
      <c r="AE38" s="377"/>
      <c r="AF38" s="377"/>
      <c r="AG38" s="377"/>
      <c r="AH38" s="377"/>
      <c r="AI38" s="377"/>
      <c r="AJ38" s="377"/>
      <c r="AK38" s="377"/>
      <c r="AL38" s="377"/>
      <c r="AM38" s="201"/>
      <c r="AN38" s="378" t="str">
        <f>IF(AU38="","",VLOOKUP(AU38,基本情報!$B$6:$E$205,4,FALSE))</f>
        <v/>
      </c>
      <c r="AO38" s="379"/>
      <c r="AP38" s="359" t="str">
        <f>IF(AU38="","",VLOOKUP(AU38,基本情報!$B$6:$F$205,5,FALSE))</f>
        <v/>
      </c>
      <c r="AQ38" s="360"/>
      <c r="AR38" s="360"/>
      <c r="AS38" s="361"/>
      <c r="AU38" s="175"/>
    </row>
    <row r="39" spans="1:47" ht="12" customHeight="1">
      <c r="A39" s="175"/>
      <c r="C39" s="362">
        <v>31</v>
      </c>
      <c r="D39" s="363"/>
      <c r="E39" s="364"/>
      <c r="F39" s="365" t="str">
        <f>IF(A39="","",VLOOKUP(A39,基本情報!$B$6:$F$205,2,FALSE))</f>
        <v/>
      </c>
      <c r="G39" s="366"/>
      <c r="H39" s="367"/>
      <c r="I39" s="197"/>
      <c r="J39" s="368" t="str">
        <f>IF(A39="","",VLOOKUP(A39,基本情報!$B$6:$F$205,3,FALSE))</f>
        <v/>
      </c>
      <c r="K39" s="368"/>
      <c r="L39" s="368"/>
      <c r="M39" s="368"/>
      <c r="N39" s="368"/>
      <c r="O39" s="368"/>
      <c r="P39" s="198"/>
      <c r="Q39" s="369" t="str">
        <f>IF(A39="","",VLOOKUP(A39,基本情報!$B$6:$F$205,4,FALSE))</f>
        <v/>
      </c>
      <c r="R39" s="370"/>
      <c r="S39" s="359" t="str">
        <f>IF(A39="","",VLOOKUP(A39,基本情報!$B$6:$F$205,5,FALSE))</f>
        <v/>
      </c>
      <c r="T39" s="360"/>
      <c r="U39" s="360"/>
      <c r="V39" s="361"/>
      <c r="W39" s="371">
        <v>91</v>
      </c>
      <c r="X39" s="372"/>
      <c r="Y39" s="373"/>
      <c r="Z39" s="374" t="str">
        <f>IF(AU39="","",VLOOKUP(AU39,基本情報!$B$6:$F$205,2,FALSE))</f>
        <v/>
      </c>
      <c r="AA39" s="375"/>
      <c r="AB39" s="376"/>
      <c r="AC39" s="200"/>
      <c r="AD39" s="377" t="str">
        <f>IF(AU39="","",VLOOKUP(AU39,基本情報!$B$6:$F$205,3,FALSE))</f>
        <v/>
      </c>
      <c r="AE39" s="377"/>
      <c r="AF39" s="377"/>
      <c r="AG39" s="377"/>
      <c r="AH39" s="377"/>
      <c r="AI39" s="377"/>
      <c r="AJ39" s="377"/>
      <c r="AK39" s="377"/>
      <c r="AL39" s="377"/>
      <c r="AM39" s="201"/>
      <c r="AN39" s="378" t="str">
        <f>IF(AU39="","",VLOOKUP(AU39,基本情報!$B$6:$E$205,4,FALSE))</f>
        <v/>
      </c>
      <c r="AO39" s="379"/>
      <c r="AP39" s="359" t="str">
        <f>IF(AU39="","",VLOOKUP(AU39,基本情報!$B$6:$F$205,5,FALSE))</f>
        <v/>
      </c>
      <c r="AQ39" s="360"/>
      <c r="AR39" s="360"/>
      <c r="AS39" s="361"/>
      <c r="AU39" s="175"/>
    </row>
    <row r="40" spans="1:47" ht="12" customHeight="1">
      <c r="A40" s="175"/>
      <c r="C40" s="362">
        <v>32</v>
      </c>
      <c r="D40" s="363"/>
      <c r="E40" s="364"/>
      <c r="F40" s="365" t="str">
        <f>IF(A40="","",VLOOKUP(A40,基本情報!$B$6:$F$205,2,FALSE))</f>
        <v/>
      </c>
      <c r="G40" s="366"/>
      <c r="H40" s="367"/>
      <c r="I40" s="197"/>
      <c r="J40" s="368" t="str">
        <f>IF(A40="","",VLOOKUP(A40,基本情報!$B$6:$F$205,3,FALSE))</f>
        <v/>
      </c>
      <c r="K40" s="368"/>
      <c r="L40" s="368"/>
      <c r="M40" s="368"/>
      <c r="N40" s="368"/>
      <c r="O40" s="368"/>
      <c r="P40" s="198"/>
      <c r="Q40" s="369" t="str">
        <f>IF(A40="","",VLOOKUP(A40,基本情報!$B$6:$F$205,4,FALSE))</f>
        <v/>
      </c>
      <c r="R40" s="370"/>
      <c r="S40" s="359" t="str">
        <f>IF(A40="","",VLOOKUP(A40,基本情報!$B$6:$F$205,5,FALSE))</f>
        <v/>
      </c>
      <c r="T40" s="360"/>
      <c r="U40" s="360"/>
      <c r="V40" s="361"/>
      <c r="W40" s="371">
        <v>92</v>
      </c>
      <c r="X40" s="372"/>
      <c r="Y40" s="373"/>
      <c r="Z40" s="374" t="str">
        <f>IF(AU40="","",VLOOKUP(AU40,基本情報!$B$6:$F$205,2,FALSE))</f>
        <v/>
      </c>
      <c r="AA40" s="375"/>
      <c r="AB40" s="376"/>
      <c r="AC40" s="200"/>
      <c r="AD40" s="377" t="str">
        <f>IF(AU40="","",VLOOKUP(AU40,基本情報!$B$6:$F$205,3,FALSE))</f>
        <v/>
      </c>
      <c r="AE40" s="377"/>
      <c r="AF40" s="377"/>
      <c r="AG40" s="377"/>
      <c r="AH40" s="377"/>
      <c r="AI40" s="377"/>
      <c r="AJ40" s="377"/>
      <c r="AK40" s="377"/>
      <c r="AL40" s="377"/>
      <c r="AM40" s="201"/>
      <c r="AN40" s="378" t="str">
        <f>IF(AU40="","",VLOOKUP(AU40,基本情報!$B$6:$E$205,4,FALSE))</f>
        <v/>
      </c>
      <c r="AO40" s="379"/>
      <c r="AP40" s="359" t="str">
        <f>IF(AU40="","",VLOOKUP(AU40,基本情報!$B$6:$F$205,5,FALSE))</f>
        <v/>
      </c>
      <c r="AQ40" s="360"/>
      <c r="AR40" s="360"/>
      <c r="AS40" s="361"/>
      <c r="AU40" s="175"/>
    </row>
    <row r="41" spans="1:47" ht="12" customHeight="1">
      <c r="A41" s="175"/>
      <c r="C41" s="362">
        <v>33</v>
      </c>
      <c r="D41" s="363"/>
      <c r="E41" s="364"/>
      <c r="F41" s="365" t="str">
        <f>IF(A41="","",VLOOKUP(A41,基本情報!$B$6:$F$205,2,FALSE))</f>
        <v/>
      </c>
      <c r="G41" s="366"/>
      <c r="H41" s="367"/>
      <c r="I41" s="197"/>
      <c r="J41" s="368" t="str">
        <f>IF(A41="","",VLOOKUP(A41,基本情報!$B$6:$F$205,3,FALSE))</f>
        <v/>
      </c>
      <c r="K41" s="368"/>
      <c r="L41" s="368"/>
      <c r="M41" s="368"/>
      <c r="N41" s="368"/>
      <c r="O41" s="368"/>
      <c r="P41" s="198"/>
      <c r="Q41" s="369" t="str">
        <f>IF(A41="","",VLOOKUP(A41,基本情報!$B$6:$F$205,4,FALSE))</f>
        <v/>
      </c>
      <c r="R41" s="370"/>
      <c r="S41" s="359" t="str">
        <f>IF(A41="","",VLOOKUP(A41,基本情報!$B$6:$F$205,5,FALSE))</f>
        <v/>
      </c>
      <c r="T41" s="360"/>
      <c r="U41" s="360"/>
      <c r="V41" s="361"/>
      <c r="W41" s="371">
        <v>93</v>
      </c>
      <c r="X41" s="372"/>
      <c r="Y41" s="373"/>
      <c r="Z41" s="374" t="str">
        <f>IF(AU41="","",VLOOKUP(AU41,基本情報!$B$6:$F$205,2,FALSE))</f>
        <v/>
      </c>
      <c r="AA41" s="375"/>
      <c r="AB41" s="376"/>
      <c r="AC41" s="200"/>
      <c r="AD41" s="377" t="str">
        <f>IF(AU41="","",VLOOKUP(AU41,基本情報!$B$6:$F$205,3,FALSE))</f>
        <v/>
      </c>
      <c r="AE41" s="377"/>
      <c r="AF41" s="377"/>
      <c r="AG41" s="377"/>
      <c r="AH41" s="377"/>
      <c r="AI41" s="377"/>
      <c r="AJ41" s="377"/>
      <c r="AK41" s="377"/>
      <c r="AL41" s="377"/>
      <c r="AM41" s="201"/>
      <c r="AN41" s="378" t="str">
        <f>IF(AU41="","",VLOOKUP(AU41,基本情報!$B$6:$E$205,4,FALSE))</f>
        <v/>
      </c>
      <c r="AO41" s="379"/>
      <c r="AP41" s="359" t="str">
        <f>IF(AU41="","",VLOOKUP(AU41,基本情報!$B$6:$F$205,5,FALSE))</f>
        <v/>
      </c>
      <c r="AQ41" s="360"/>
      <c r="AR41" s="360"/>
      <c r="AS41" s="361"/>
      <c r="AU41" s="175"/>
    </row>
    <row r="42" spans="1:47" ht="12" customHeight="1">
      <c r="A42" s="175"/>
      <c r="C42" s="362">
        <v>34</v>
      </c>
      <c r="D42" s="363"/>
      <c r="E42" s="364"/>
      <c r="F42" s="365" t="str">
        <f>IF(A42="","",VLOOKUP(A42,基本情報!$B$6:$F$205,2,FALSE))</f>
        <v/>
      </c>
      <c r="G42" s="366"/>
      <c r="H42" s="367"/>
      <c r="I42" s="197"/>
      <c r="J42" s="368" t="str">
        <f>IF(A42="","",VLOOKUP(A42,基本情報!$B$6:$F$205,3,FALSE))</f>
        <v/>
      </c>
      <c r="K42" s="368"/>
      <c r="L42" s="368"/>
      <c r="M42" s="368"/>
      <c r="N42" s="368"/>
      <c r="O42" s="368"/>
      <c r="P42" s="198"/>
      <c r="Q42" s="369" t="str">
        <f>IF(A42="","",VLOOKUP(A42,基本情報!$B$6:$F$205,4,FALSE))</f>
        <v/>
      </c>
      <c r="R42" s="370"/>
      <c r="S42" s="359" t="str">
        <f>IF(A42="","",VLOOKUP(A42,基本情報!$B$6:$F$205,5,FALSE))</f>
        <v/>
      </c>
      <c r="T42" s="360"/>
      <c r="U42" s="360"/>
      <c r="V42" s="361"/>
      <c r="W42" s="371">
        <v>94</v>
      </c>
      <c r="X42" s="372"/>
      <c r="Y42" s="373"/>
      <c r="Z42" s="374" t="str">
        <f>IF(AU42="","",VLOOKUP(AU42,基本情報!$B$6:$F$205,2,FALSE))</f>
        <v/>
      </c>
      <c r="AA42" s="375"/>
      <c r="AB42" s="376"/>
      <c r="AC42" s="200"/>
      <c r="AD42" s="377" t="str">
        <f>IF(AU42="","",VLOOKUP(AU42,基本情報!$B$6:$F$205,3,FALSE))</f>
        <v/>
      </c>
      <c r="AE42" s="377"/>
      <c r="AF42" s="377"/>
      <c r="AG42" s="377"/>
      <c r="AH42" s="377"/>
      <c r="AI42" s="377"/>
      <c r="AJ42" s="377"/>
      <c r="AK42" s="377"/>
      <c r="AL42" s="377"/>
      <c r="AM42" s="201"/>
      <c r="AN42" s="378" t="str">
        <f>IF(AU42="","",VLOOKUP(AU42,基本情報!$B$6:$E$205,4,FALSE))</f>
        <v/>
      </c>
      <c r="AO42" s="379"/>
      <c r="AP42" s="359" t="str">
        <f>IF(AU42="","",VLOOKUP(AU42,基本情報!$B$6:$F$205,5,FALSE))</f>
        <v/>
      </c>
      <c r="AQ42" s="360"/>
      <c r="AR42" s="360"/>
      <c r="AS42" s="361"/>
      <c r="AU42" s="175"/>
    </row>
    <row r="43" spans="1:47" ht="12" customHeight="1">
      <c r="A43" s="175"/>
      <c r="C43" s="362">
        <v>35</v>
      </c>
      <c r="D43" s="363"/>
      <c r="E43" s="364"/>
      <c r="F43" s="365" t="str">
        <f>IF(A43="","",VLOOKUP(A43,基本情報!$B$6:$F$205,2,FALSE))</f>
        <v/>
      </c>
      <c r="G43" s="366"/>
      <c r="H43" s="367"/>
      <c r="I43" s="197"/>
      <c r="J43" s="368" t="str">
        <f>IF(A43="","",VLOOKUP(A43,基本情報!$B$6:$F$205,3,FALSE))</f>
        <v/>
      </c>
      <c r="K43" s="368"/>
      <c r="L43" s="368"/>
      <c r="M43" s="368"/>
      <c r="N43" s="368"/>
      <c r="O43" s="368"/>
      <c r="P43" s="198"/>
      <c r="Q43" s="369" t="str">
        <f>IF(A43="","",VLOOKUP(A43,基本情報!$B$6:$F$205,4,FALSE))</f>
        <v/>
      </c>
      <c r="R43" s="370"/>
      <c r="S43" s="359" t="str">
        <f>IF(A43="","",VLOOKUP(A43,基本情報!$B$6:$F$205,5,FALSE))</f>
        <v/>
      </c>
      <c r="T43" s="360"/>
      <c r="U43" s="360"/>
      <c r="V43" s="361"/>
      <c r="W43" s="371">
        <v>95</v>
      </c>
      <c r="X43" s="372"/>
      <c r="Y43" s="373"/>
      <c r="Z43" s="374" t="str">
        <f>IF(AU43="","",VLOOKUP(AU43,基本情報!$B$6:$F$205,2,FALSE))</f>
        <v/>
      </c>
      <c r="AA43" s="375"/>
      <c r="AB43" s="376"/>
      <c r="AC43" s="200"/>
      <c r="AD43" s="377" t="str">
        <f>IF(AU43="","",VLOOKUP(AU43,基本情報!$B$6:$F$205,3,FALSE))</f>
        <v/>
      </c>
      <c r="AE43" s="377"/>
      <c r="AF43" s="377"/>
      <c r="AG43" s="377"/>
      <c r="AH43" s="377"/>
      <c r="AI43" s="377"/>
      <c r="AJ43" s="377"/>
      <c r="AK43" s="377"/>
      <c r="AL43" s="377"/>
      <c r="AM43" s="201"/>
      <c r="AN43" s="378" t="str">
        <f>IF(AU43="","",VLOOKUP(AU43,基本情報!$B$6:$E$205,4,FALSE))</f>
        <v/>
      </c>
      <c r="AO43" s="379"/>
      <c r="AP43" s="359" t="str">
        <f>IF(AU43="","",VLOOKUP(AU43,基本情報!$B$6:$F$205,5,FALSE))</f>
        <v/>
      </c>
      <c r="AQ43" s="360"/>
      <c r="AR43" s="360"/>
      <c r="AS43" s="361"/>
      <c r="AU43" s="175"/>
    </row>
    <row r="44" spans="1:47" ht="12" customHeight="1">
      <c r="A44" s="175"/>
      <c r="C44" s="362">
        <v>36</v>
      </c>
      <c r="D44" s="363"/>
      <c r="E44" s="364"/>
      <c r="F44" s="365" t="str">
        <f>IF(A44="","",VLOOKUP(A44,基本情報!$B$6:$F$205,2,FALSE))</f>
        <v/>
      </c>
      <c r="G44" s="366"/>
      <c r="H44" s="367"/>
      <c r="I44" s="197"/>
      <c r="J44" s="368" t="str">
        <f>IF(A44="","",VLOOKUP(A44,基本情報!$B$6:$F$205,3,FALSE))</f>
        <v/>
      </c>
      <c r="K44" s="368"/>
      <c r="L44" s="368"/>
      <c r="M44" s="368"/>
      <c r="N44" s="368"/>
      <c r="O44" s="368"/>
      <c r="P44" s="198"/>
      <c r="Q44" s="369" t="str">
        <f>IF(A44="","",VLOOKUP(A44,基本情報!$B$6:$F$205,4,FALSE))</f>
        <v/>
      </c>
      <c r="R44" s="370"/>
      <c r="S44" s="359" t="str">
        <f>IF(A44="","",VLOOKUP(A44,基本情報!$B$6:$F$205,5,FALSE))</f>
        <v/>
      </c>
      <c r="T44" s="360"/>
      <c r="U44" s="360"/>
      <c r="V44" s="361"/>
      <c r="W44" s="371">
        <v>96</v>
      </c>
      <c r="X44" s="372"/>
      <c r="Y44" s="373"/>
      <c r="Z44" s="374" t="str">
        <f>IF(AU44="","",VLOOKUP(AU44,基本情報!$B$6:$F$205,2,FALSE))</f>
        <v/>
      </c>
      <c r="AA44" s="375"/>
      <c r="AB44" s="376"/>
      <c r="AC44" s="200"/>
      <c r="AD44" s="377" t="str">
        <f>IF(AU44="","",VLOOKUP(AU44,基本情報!$B$6:$F$205,3,FALSE))</f>
        <v/>
      </c>
      <c r="AE44" s="377"/>
      <c r="AF44" s="377"/>
      <c r="AG44" s="377"/>
      <c r="AH44" s="377"/>
      <c r="AI44" s="377"/>
      <c r="AJ44" s="377"/>
      <c r="AK44" s="377"/>
      <c r="AL44" s="377"/>
      <c r="AM44" s="201"/>
      <c r="AN44" s="378" t="str">
        <f>IF(AU44="","",VLOOKUP(AU44,基本情報!$B$6:$E$205,4,FALSE))</f>
        <v/>
      </c>
      <c r="AO44" s="379"/>
      <c r="AP44" s="359" t="str">
        <f>IF(AU44="","",VLOOKUP(AU44,基本情報!$B$6:$F$205,5,FALSE))</f>
        <v/>
      </c>
      <c r="AQ44" s="360"/>
      <c r="AR44" s="360"/>
      <c r="AS44" s="361"/>
      <c r="AU44" s="175"/>
    </row>
    <row r="45" spans="1:47" ht="12" customHeight="1">
      <c r="A45" s="175"/>
      <c r="C45" s="362">
        <v>37</v>
      </c>
      <c r="D45" s="363"/>
      <c r="E45" s="364"/>
      <c r="F45" s="365" t="str">
        <f>IF(A45="","",VLOOKUP(A45,基本情報!$B$6:$F$205,2,FALSE))</f>
        <v/>
      </c>
      <c r="G45" s="366"/>
      <c r="H45" s="367"/>
      <c r="I45" s="197"/>
      <c r="J45" s="368" t="str">
        <f>IF(A45="","",VLOOKUP(A45,基本情報!$B$6:$F$205,3,FALSE))</f>
        <v/>
      </c>
      <c r="K45" s="368"/>
      <c r="L45" s="368"/>
      <c r="M45" s="368"/>
      <c r="N45" s="368"/>
      <c r="O45" s="368"/>
      <c r="P45" s="198"/>
      <c r="Q45" s="369" t="str">
        <f>IF(A45="","",VLOOKUP(A45,基本情報!$B$6:$F$205,4,FALSE))</f>
        <v/>
      </c>
      <c r="R45" s="370"/>
      <c r="S45" s="359" t="str">
        <f>IF(A45="","",VLOOKUP(A45,基本情報!$B$6:$F$205,5,FALSE))</f>
        <v/>
      </c>
      <c r="T45" s="360"/>
      <c r="U45" s="360"/>
      <c r="V45" s="361"/>
      <c r="W45" s="371">
        <v>97</v>
      </c>
      <c r="X45" s="372"/>
      <c r="Y45" s="373"/>
      <c r="Z45" s="374" t="str">
        <f>IF(AU45="","",VLOOKUP(AU45,基本情報!$B$6:$F$205,2,FALSE))</f>
        <v/>
      </c>
      <c r="AA45" s="375"/>
      <c r="AB45" s="376"/>
      <c r="AC45" s="200"/>
      <c r="AD45" s="377" t="str">
        <f>IF(AU45="","",VLOOKUP(AU45,基本情報!$B$6:$F$205,3,FALSE))</f>
        <v/>
      </c>
      <c r="AE45" s="377"/>
      <c r="AF45" s="377"/>
      <c r="AG45" s="377"/>
      <c r="AH45" s="377"/>
      <c r="AI45" s="377"/>
      <c r="AJ45" s="377"/>
      <c r="AK45" s="377"/>
      <c r="AL45" s="377"/>
      <c r="AM45" s="201"/>
      <c r="AN45" s="378" t="str">
        <f>IF(AU45="","",VLOOKUP(AU45,基本情報!$B$6:$E$205,4,FALSE))</f>
        <v/>
      </c>
      <c r="AO45" s="379"/>
      <c r="AP45" s="359" t="str">
        <f>IF(AU45="","",VLOOKUP(AU45,基本情報!$B$6:$F$205,5,FALSE))</f>
        <v/>
      </c>
      <c r="AQ45" s="360"/>
      <c r="AR45" s="360"/>
      <c r="AS45" s="361"/>
      <c r="AU45" s="175"/>
    </row>
    <row r="46" spans="1:47" ht="12" customHeight="1">
      <c r="A46" s="175"/>
      <c r="C46" s="362">
        <v>38</v>
      </c>
      <c r="D46" s="363"/>
      <c r="E46" s="364"/>
      <c r="F46" s="365" t="str">
        <f>IF(A46="","",VLOOKUP(A46,基本情報!$B$6:$F$205,2,FALSE))</f>
        <v/>
      </c>
      <c r="G46" s="366"/>
      <c r="H46" s="367"/>
      <c r="I46" s="197"/>
      <c r="J46" s="368" t="str">
        <f>IF(A46="","",VLOOKUP(A46,基本情報!$B$6:$F$205,3,FALSE))</f>
        <v/>
      </c>
      <c r="K46" s="368"/>
      <c r="L46" s="368"/>
      <c r="M46" s="368"/>
      <c r="N46" s="368"/>
      <c r="O46" s="368"/>
      <c r="P46" s="198"/>
      <c r="Q46" s="369" t="str">
        <f>IF(A46="","",VLOOKUP(A46,基本情報!$B$6:$F$205,4,FALSE))</f>
        <v/>
      </c>
      <c r="R46" s="370"/>
      <c r="S46" s="359" t="str">
        <f>IF(A46="","",VLOOKUP(A46,基本情報!$B$6:$F$205,5,FALSE))</f>
        <v/>
      </c>
      <c r="T46" s="360"/>
      <c r="U46" s="360"/>
      <c r="V46" s="361"/>
      <c r="W46" s="371">
        <v>98</v>
      </c>
      <c r="X46" s="372"/>
      <c r="Y46" s="373"/>
      <c r="Z46" s="374" t="str">
        <f>IF(AU46="","",VLOOKUP(AU46,基本情報!$B$6:$F$205,2,FALSE))</f>
        <v/>
      </c>
      <c r="AA46" s="375"/>
      <c r="AB46" s="376"/>
      <c r="AC46" s="200"/>
      <c r="AD46" s="377" t="str">
        <f>IF(AU46="","",VLOOKUP(AU46,基本情報!$B$6:$F$205,3,FALSE))</f>
        <v/>
      </c>
      <c r="AE46" s="377"/>
      <c r="AF46" s="377"/>
      <c r="AG46" s="377"/>
      <c r="AH46" s="377"/>
      <c r="AI46" s="377"/>
      <c r="AJ46" s="377"/>
      <c r="AK46" s="377"/>
      <c r="AL46" s="377"/>
      <c r="AM46" s="201"/>
      <c r="AN46" s="378" t="str">
        <f>IF(AU46="","",VLOOKUP(AU46,基本情報!$B$6:$E$205,4,FALSE))</f>
        <v/>
      </c>
      <c r="AO46" s="379"/>
      <c r="AP46" s="359" t="str">
        <f>IF(AU46="","",VLOOKUP(AU46,基本情報!$B$6:$F$205,5,FALSE))</f>
        <v/>
      </c>
      <c r="AQ46" s="360"/>
      <c r="AR46" s="360"/>
      <c r="AS46" s="361"/>
      <c r="AU46" s="175"/>
    </row>
    <row r="47" spans="1:47" ht="12" customHeight="1">
      <c r="A47" s="175"/>
      <c r="C47" s="362">
        <v>39</v>
      </c>
      <c r="D47" s="363"/>
      <c r="E47" s="364"/>
      <c r="F47" s="365" t="str">
        <f>IF(A47="","",VLOOKUP(A47,基本情報!$B$6:$F$205,2,FALSE))</f>
        <v/>
      </c>
      <c r="G47" s="366"/>
      <c r="H47" s="367"/>
      <c r="I47" s="197"/>
      <c r="J47" s="368" t="str">
        <f>IF(A47="","",VLOOKUP(A47,基本情報!$B$6:$F$205,3,FALSE))</f>
        <v/>
      </c>
      <c r="K47" s="368"/>
      <c r="L47" s="368"/>
      <c r="M47" s="368"/>
      <c r="N47" s="368"/>
      <c r="O47" s="368"/>
      <c r="P47" s="198"/>
      <c r="Q47" s="369" t="str">
        <f>IF(A47="","",VLOOKUP(A47,基本情報!$B$6:$F$205,4,FALSE))</f>
        <v/>
      </c>
      <c r="R47" s="370"/>
      <c r="S47" s="359" t="str">
        <f>IF(A47="","",VLOOKUP(A47,基本情報!$B$6:$F$205,5,FALSE))</f>
        <v/>
      </c>
      <c r="T47" s="360"/>
      <c r="U47" s="360"/>
      <c r="V47" s="361"/>
      <c r="W47" s="371">
        <v>99</v>
      </c>
      <c r="X47" s="372"/>
      <c r="Y47" s="373"/>
      <c r="Z47" s="374" t="str">
        <f>IF(AU47="","",VLOOKUP(AU47,基本情報!$B$6:$F$205,2,FALSE))</f>
        <v/>
      </c>
      <c r="AA47" s="375"/>
      <c r="AB47" s="376"/>
      <c r="AC47" s="200"/>
      <c r="AD47" s="377" t="str">
        <f>IF(AU47="","",VLOOKUP(AU47,基本情報!$B$6:$F$205,3,FALSE))</f>
        <v/>
      </c>
      <c r="AE47" s="377"/>
      <c r="AF47" s="377"/>
      <c r="AG47" s="377"/>
      <c r="AH47" s="377"/>
      <c r="AI47" s="377"/>
      <c r="AJ47" s="377"/>
      <c r="AK47" s="377"/>
      <c r="AL47" s="377"/>
      <c r="AM47" s="201"/>
      <c r="AN47" s="378" t="str">
        <f>IF(AU47="","",VLOOKUP(AU47,基本情報!$B$6:$E$205,4,FALSE))</f>
        <v/>
      </c>
      <c r="AO47" s="379"/>
      <c r="AP47" s="359" t="str">
        <f>IF(AU47="","",VLOOKUP(AU47,基本情報!$B$6:$F$205,5,FALSE))</f>
        <v/>
      </c>
      <c r="AQ47" s="360"/>
      <c r="AR47" s="360"/>
      <c r="AS47" s="361"/>
      <c r="AU47" s="175"/>
    </row>
    <row r="48" spans="1:47" ht="12" customHeight="1">
      <c r="A48" s="175"/>
      <c r="C48" s="362">
        <v>40</v>
      </c>
      <c r="D48" s="363"/>
      <c r="E48" s="364"/>
      <c r="F48" s="365" t="str">
        <f>IF(A48="","",VLOOKUP(A48,基本情報!$B$6:$F$205,2,FALSE))</f>
        <v/>
      </c>
      <c r="G48" s="366"/>
      <c r="H48" s="367"/>
      <c r="I48" s="199"/>
      <c r="J48" s="368" t="str">
        <f>IF(A48="","",VLOOKUP(A48,基本情報!$B$6:$F$205,3,FALSE))</f>
        <v/>
      </c>
      <c r="K48" s="368"/>
      <c r="L48" s="368"/>
      <c r="M48" s="368"/>
      <c r="N48" s="368"/>
      <c r="O48" s="368"/>
      <c r="P48" s="198"/>
      <c r="Q48" s="369" t="str">
        <f>IF(A48="","",VLOOKUP(A48,基本情報!$B$6:$F$205,4,FALSE))</f>
        <v/>
      </c>
      <c r="R48" s="370"/>
      <c r="S48" s="359" t="str">
        <f>IF(A48="","",VLOOKUP(A48,基本情報!$B$6:$F$205,5,FALSE))</f>
        <v/>
      </c>
      <c r="T48" s="360"/>
      <c r="U48" s="360"/>
      <c r="V48" s="361"/>
      <c r="W48" s="371">
        <v>100</v>
      </c>
      <c r="X48" s="372"/>
      <c r="Y48" s="373"/>
      <c r="Z48" s="374" t="str">
        <f>IF(AU48="","",VLOOKUP(AU48,基本情報!$B$6:$F$205,2,FALSE))</f>
        <v/>
      </c>
      <c r="AA48" s="375"/>
      <c r="AB48" s="376"/>
      <c r="AC48" s="200"/>
      <c r="AD48" s="377" t="str">
        <f>IF(AU48="","",VLOOKUP(AU48,基本情報!$B$6:$F$205,3,FALSE))</f>
        <v/>
      </c>
      <c r="AE48" s="377"/>
      <c r="AF48" s="377"/>
      <c r="AG48" s="377"/>
      <c r="AH48" s="377"/>
      <c r="AI48" s="377"/>
      <c r="AJ48" s="377"/>
      <c r="AK48" s="377"/>
      <c r="AL48" s="377"/>
      <c r="AM48" s="201"/>
      <c r="AN48" s="378" t="str">
        <f>IF(AU48="","",VLOOKUP(AU48,基本情報!$B$6:$E$205,4,FALSE))</f>
        <v/>
      </c>
      <c r="AO48" s="379"/>
      <c r="AP48" s="359" t="str">
        <f>IF(AU48="","",VLOOKUP(AU48,基本情報!$B$6:$F$205,5,FALSE))</f>
        <v/>
      </c>
      <c r="AQ48" s="360"/>
      <c r="AR48" s="360"/>
      <c r="AS48" s="361"/>
      <c r="AU48" s="175"/>
    </row>
    <row r="49" spans="1:47" ht="12" customHeight="1">
      <c r="A49" s="175"/>
      <c r="C49" s="362">
        <v>41</v>
      </c>
      <c r="D49" s="363"/>
      <c r="E49" s="364"/>
      <c r="F49" s="365" t="str">
        <f>IF(A49="","",VLOOKUP(A49,基本情報!$B$6:$F$205,2,FALSE))</f>
        <v/>
      </c>
      <c r="G49" s="366"/>
      <c r="H49" s="367"/>
      <c r="I49" s="199"/>
      <c r="J49" s="368" t="str">
        <f>IF(A49="","",VLOOKUP(A49,基本情報!$B$6:$F$205,3,FALSE))</f>
        <v/>
      </c>
      <c r="K49" s="368"/>
      <c r="L49" s="368"/>
      <c r="M49" s="368"/>
      <c r="N49" s="368"/>
      <c r="O49" s="368"/>
      <c r="P49" s="198"/>
      <c r="Q49" s="369" t="str">
        <f>IF(A49="","",VLOOKUP(A49,基本情報!$B$6:$F$205,4,FALSE))</f>
        <v/>
      </c>
      <c r="R49" s="370"/>
      <c r="S49" s="359" t="str">
        <f>IF(A49="","",VLOOKUP(A49,基本情報!$B$6:$F$205,5,FALSE))</f>
        <v/>
      </c>
      <c r="T49" s="360"/>
      <c r="U49" s="360"/>
      <c r="V49" s="361"/>
      <c r="W49" s="371">
        <v>101</v>
      </c>
      <c r="X49" s="372"/>
      <c r="Y49" s="373"/>
      <c r="Z49" s="374" t="str">
        <f>IF(AU49="","",VLOOKUP(AU49,基本情報!$B$6:$F$205,2,FALSE))</f>
        <v/>
      </c>
      <c r="AA49" s="375"/>
      <c r="AB49" s="376"/>
      <c r="AC49" s="200"/>
      <c r="AD49" s="377" t="str">
        <f>IF(AU49="","",VLOOKUP(AU49,基本情報!$B$6:$F$205,3,FALSE))</f>
        <v/>
      </c>
      <c r="AE49" s="377"/>
      <c r="AF49" s="377"/>
      <c r="AG49" s="377"/>
      <c r="AH49" s="377"/>
      <c r="AI49" s="377"/>
      <c r="AJ49" s="377"/>
      <c r="AK49" s="377"/>
      <c r="AL49" s="377"/>
      <c r="AM49" s="201"/>
      <c r="AN49" s="378" t="str">
        <f>IF(AU49="","",VLOOKUP(AU49,基本情報!$B$6:$E$205,4,FALSE))</f>
        <v/>
      </c>
      <c r="AO49" s="379"/>
      <c r="AP49" s="359" t="str">
        <f>IF(AU49="","",VLOOKUP(AU49,基本情報!$B$6:$F$205,5,FALSE))</f>
        <v/>
      </c>
      <c r="AQ49" s="360"/>
      <c r="AR49" s="360"/>
      <c r="AS49" s="361"/>
      <c r="AU49" s="175"/>
    </row>
    <row r="50" spans="1:47" ht="12" customHeight="1">
      <c r="A50" s="175"/>
      <c r="C50" s="362">
        <v>42</v>
      </c>
      <c r="D50" s="363"/>
      <c r="E50" s="364"/>
      <c r="F50" s="365" t="str">
        <f>IF(A50="","",VLOOKUP(A50,基本情報!$B$6:$F$205,2,FALSE))</f>
        <v/>
      </c>
      <c r="G50" s="366"/>
      <c r="H50" s="367"/>
      <c r="I50" s="199"/>
      <c r="J50" s="368" t="str">
        <f>IF(A50="","",VLOOKUP(A50,基本情報!$B$6:$F$205,3,FALSE))</f>
        <v/>
      </c>
      <c r="K50" s="368"/>
      <c r="L50" s="368"/>
      <c r="M50" s="368"/>
      <c r="N50" s="368"/>
      <c r="O50" s="368"/>
      <c r="P50" s="198"/>
      <c r="Q50" s="369" t="str">
        <f>IF(A50="","",VLOOKUP(A50,基本情報!$B$6:$F$205,4,FALSE))</f>
        <v/>
      </c>
      <c r="R50" s="370"/>
      <c r="S50" s="359" t="str">
        <f>IF(A50="","",VLOOKUP(A50,基本情報!$B$6:$F$205,5,FALSE))</f>
        <v/>
      </c>
      <c r="T50" s="360"/>
      <c r="U50" s="360"/>
      <c r="V50" s="361"/>
      <c r="W50" s="371">
        <v>102</v>
      </c>
      <c r="X50" s="372"/>
      <c r="Y50" s="373"/>
      <c r="Z50" s="374" t="str">
        <f>IF(AU50="","",VLOOKUP(AU50,基本情報!$B$6:$F$205,2,FALSE))</f>
        <v/>
      </c>
      <c r="AA50" s="375"/>
      <c r="AB50" s="376"/>
      <c r="AC50" s="200"/>
      <c r="AD50" s="377" t="str">
        <f>IF(AU50="","",VLOOKUP(AU50,基本情報!$B$6:$F$205,3,FALSE))</f>
        <v/>
      </c>
      <c r="AE50" s="377"/>
      <c r="AF50" s="377"/>
      <c r="AG50" s="377"/>
      <c r="AH50" s="377"/>
      <c r="AI50" s="377"/>
      <c r="AJ50" s="377"/>
      <c r="AK50" s="377"/>
      <c r="AL50" s="377"/>
      <c r="AM50" s="201"/>
      <c r="AN50" s="378" t="str">
        <f>IF(AU50="","",VLOOKUP(AU50,基本情報!$B$6:$E$205,4,FALSE))</f>
        <v/>
      </c>
      <c r="AO50" s="379"/>
      <c r="AP50" s="359" t="str">
        <f>IF(AU50="","",VLOOKUP(AU50,基本情報!$B$6:$F$205,5,FALSE))</f>
        <v/>
      </c>
      <c r="AQ50" s="360"/>
      <c r="AR50" s="360"/>
      <c r="AS50" s="361"/>
      <c r="AU50" s="175"/>
    </row>
    <row r="51" spans="1:47" ht="12" customHeight="1">
      <c r="A51" s="175"/>
      <c r="C51" s="362">
        <v>43</v>
      </c>
      <c r="D51" s="363"/>
      <c r="E51" s="364"/>
      <c r="F51" s="365" t="str">
        <f>IF(A51="","",VLOOKUP(A51,基本情報!$B$6:$F$205,2,FALSE))</f>
        <v/>
      </c>
      <c r="G51" s="366"/>
      <c r="H51" s="367"/>
      <c r="I51" s="199"/>
      <c r="J51" s="368" t="str">
        <f>IF(A51="","",VLOOKUP(A51,基本情報!$B$6:$F$205,3,FALSE))</f>
        <v/>
      </c>
      <c r="K51" s="368"/>
      <c r="L51" s="368"/>
      <c r="M51" s="368"/>
      <c r="N51" s="368"/>
      <c r="O51" s="368"/>
      <c r="P51" s="198"/>
      <c r="Q51" s="369" t="str">
        <f>IF(A51="","",VLOOKUP(A51,基本情報!$B$6:$F$205,4,FALSE))</f>
        <v/>
      </c>
      <c r="R51" s="370"/>
      <c r="S51" s="359" t="str">
        <f>IF(A51="","",VLOOKUP(A51,基本情報!$B$6:$F$205,5,FALSE))</f>
        <v/>
      </c>
      <c r="T51" s="360"/>
      <c r="U51" s="360"/>
      <c r="V51" s="361"/>
      <c r="W51" s="371">
        <v>103</v>
      </c>
      <c r="X51" s="372"/>
      <c r="Y51" s="373"/>
      <c r="Z51" s="374" t="str">
        <f>IF(AU51="","",VLOOKUP(AU51,基本情報!$B$6:$F$205,2,FALSE))</f>
        <v/>
      </c>
      <c r="AA51" s="375"/>
      <c r="AB51" s="376"/>
      <c r="AC51" s="200"/>
      <c r="AD51" s="377" t="str">
        <f>IF(AU51="","",VLOOKUP(AU51,基本情報!$B$6:$F$205,3,FALSE))</f>
        <v/>
      </c>
      <c r="AE51" s="377"/>
      <c r="AF51" s="377"/>
      <c r="AG51" s="377"/>
      <c r="AH51" s="377"/>
      <c r="AI51" s="377"/>
      <c r="AJ51" s="377"/>
      <c r="AK51" s="377"/>
      <c r="AL51" s="377"/>
      <c r="AM51" s="201"/>
      <c r="AN51" s="378" t="str">
        <f>IF(AU51="","",VLOOKUP(AU51,基本情報!$B$6:$E$205,4,FALSE))</f>
        <v/>
      </c>
      <c r="AO51" s="379"/>
      <c r="AP51" s="359" t="str">
        <f>IF(AU51="","",VLOOKUP(AU51,基本情報!$B$6:$F$205,5,FALSE))</f>
        <v/>
      </c>
      <c r="AQ51" s="360"/>
      <c r="AR51" s="360"/>
      <c r="AS51" s="361"/>
      <c r="AU51" s="175"/>
    </row>
    <row r="52" spans="1:47" ht="12" customHeight="1">
      <c r="A52" s="175"/>
      <c r="C52" s="362">
        <v>44</v>
      </c>
      <c r="D52" s="363"/>
      <c r="E52" s="364"/>
      <c r="F52" s="365" t="str">
        <f>IF(A52="","",VLOOKUP(A52,基本情報!$B$6:$F$205,2,FALSE))</f>
        <v/>
      </c>
      <c r="G52" s="366"/>
      <c r="H52" s="367"/>
      <c r="I52" s="199"/>
      <c r="J52" s="368" t="str">
        <f>IF(A52="","",VLOOKUP(A52,基本情報!$B$6:$F$205,3,FALSE))</f>
        <v/>
      </c>
      <c r="K52" s="368"/>
      <c r="L52" s="368"/>
      <c r="M52" s="368"/>
      <c r="N52" s="368"/>
      <c r="O52" s="368"/>
      <c r="P52" s="198"/>
      <c r="Q52" s="369" t="str">
        <f>IF(A52="","",VLOOKUP(A52,基本情報!$B$6:$F$205,4,FALSE))</f>
        <v/>
      </c>
      <c r="R52" s="370"/>
      <c r="S52" s="359" t="str">
        <f>IF(A52="","",VLOOKUP(A52,基本情報!$B$6:$F$205,5,FALSE))</f>
        <v/>
      </c>
      <c r="T52" s="360"/>
      <c r="U52" s="360"/>
      <c r="V52" s="361"/>
      <c r="W52" s="371">
        <v>104</v>
      </c>
      <c r="X52" s="372"/>
      <c r="Y52" s="373"/>
      <c r="Z52" s="374" t="str">
        <f>IF(AU52="","",VLOOKUP(AU52,基本情報!$B$6:$F$205,2,FALSE))</f>
        <v/>
      </c>
      <c r="AA52" s="375"/>
      <c r="AB52" s="376"/>
      <c r="AC52" s="200"/>
      <c r="AD52" s="377" t="str">
        <f>IF(AU52="","",VLOOKUP(AU52,基本情報!$B$6:$F$205,3,FALSE))</f>
        <v/>
      </c>
      <c r="AE52" s="377"/>
      <c r="AF52" s="377"/>
      <c r="AG52" s="377"/>
      <c r="AH52" s="377"/>
      <c r="AI52" s="377"/>
      <c r="AJ52" s="377"/>
      <c r="AK52" s="377"/>
      <c r="AL52" s="377"/>
      <c r="AM52" s="201"/>
      <c r="AN52" s="378" t="str">
        <f>IF(AU52="","",VLOOKUP(AU52,基本情報!$B$6:$E$205,4,FALSE))</f>
        <v/>
      </c>
      <c r="AO52" s="379"/>
      <c r="AP52" s="359" t="str">
        <f>IF(AU52="","",VLOOKUP(AU52,基本情報!$B$6:$F$205,5,FALSE))</f>
        <v/>
      </c>
      <c r="AQ52" s="360"/>
      <c r="AR52" s="360"/>
      <c r="AS52" s="361"/>
      <c r="AU52" s="175"/>
    </row>
    <row r="53" spans="1:47" ht="12" customHeight="1">
      <c r="A53" s="175"/>
      <c r="C53" s="362">
        <v>45</v>
      </c>
      <c r="D53" s="363"/>
      <c r="E53" s="364"/>
      <c r="F53" s="365" t="str">
        <f>IF(A53="","",VLOOKUP(A53,基本情報!$B$6:$F$205,2,FALSE))</f>
        <v/>
      </c>
      <c r="G53" s="366"/>
      <c r="H53" s="367"/>
      <c r="I53" s="197"/>
      <c r="J53" s="368" t="str">
        <f>IF(A53="","",VLOOKUP(A53,基本情報!$B$6:$F$205,3,FALSE))</f>
        <v/>
      </c>
      <c r="K53" s="368"/>
      <c r="L53" s="368"/>
      <c r="M53" s="368"/>
      <c r="N53" s="368"/>
      <c r="O53" s="368"/>
      <c r="P53" s="198"/>
      <c r="Q53" s="369" t="str">
        <f>IF(A53="","",VLOOKUP(A53,基本情報!$B$6:$F$205,4,FALSE))</f>
        <v/>
      </c>
      <c r="R53" s="370"/>
      <c r="S53" s="359" t="str">
        <f>IF(A53="","",VLOOKUP(A53,基本情報!$B$6:$F$205,5,FALSE))</f>
        <v/>
      </c>
      <c r="T53" s="360"/>
      <c r="U53" s="360"/>
      <c r="V53" s="361"/>
      <c r="W53" s="371">
        <v>105</v>
      </c>
      <c r="X53" s="372"/>
      <c r="Y53" s="373"/>
      <c r="Z53" s="374" t="str">
        <f>IF(AU53="","",VLOOKUP(AU53,基本情報!$B$6:$F$205,2,FALSE))</f>
        <v/>
      </c>
      <c r="AA53" s="375"/>
      <c r="AB53" s="376"/>
      <c r="AC53" s="200"/>
      <c r="AD53" s="377" t="str">
        <f>IF(AU53="","",VLOOKUP(AU53,基本情報!$B$6:$F$205,3,FALSE))</f>
        <v/>
      </c>
      <c r="AE53" s="377"/>
      <c r="AF53" s="377"/>
      <c r="AG53" s="377"/>
      <c r="AH53" s="377"/>
      <c r="AI53" s="377"/>
      <c r="AJ53" s="377"/>
      <c r="AK53" s="377"/>
      <c r="AL53" s="377"/>
      <c r="AM53" s="201"/>
      <c r="AN53" s="378" t="str">
        <f>IF(AU53="","",VLOOKUP(AU53,基本情報!$B$6:$E$205,4,FALSE))</f>
        <v/>
      </c>
      <c r="AO53" s="379"/>
      <c r="AP53" s="359" t="str">
        <f>IF(AU53="","",VLOOKUP(AU53,基本情報!$B$6:$F$205,5,FALSE))</f>
        <v/>
      </c>
      <c r="AQ53" s="360"/>
      <c r="AR53" s="360"/>
      <c r="AS53" s="361"/>
      <c r="AU53" s="175"/>
    </row>
    <row r="54" spans="1:47" ht="12" customHeight="1">
      <c r="A54" s="175"/>
      <c r="C54" s="362">
        <v>46</v>
      </c>
      <c r="D54" s="363"/>
      <c r="E54" s="364"/>
      <c r="F54" s="365" t="str">
        <f>IF(A54="","",VLOOKUP(A54,基本情報!$B$6:$F$205,2,FALSE))</f>
        <v/>
      </c>
      <c r="G54" s="366"/>
      <c r="H54" s="367"/>
      <c r="I54" s="197"/>
      <c r="J54" s="368" t="str">
        <f>IF(A54="","",VLOOKUP(A54,基本情報!$B$6:$F$205,3,FALSE))</f>
        <v/>
      </c>
      <c r="K54" s="368"/>
      <c r="L54" s="368"/>
      <c r="M54" s="368"/>
      <c r="N54" s="368"/>
      <c r="O54" s="368"/>
      <c r="P54" s="198"/>
      <c r="Q54" s="369" t="str">
        <f>IF(A54="","",VLOOKUP(A54,基本情報!$B$6:$F$205,4,FALSE))</f>
        <v/>
      </c>
      <c r="R54" s="370"/>
      <c r="S54" s="359" t="str">
        <f>IF(A54="","",VLOOKUP(A54,基本情報!$B$6:$F$205,5,FALSE))</f>
        <v/>
      </c>
      <c r="T54" s="360"/>
      <c r="U54" s="360"/>
      <c r="V54" s="361"/>
      <c r="W54" s="371">
        <v>106</v>
      </c>
      <c r="X54" s="372"/>
      <c r="Y54" s="373"/>
      <c r="Z54" s="374" t="str">
        <f>IF(AU54="","",VLOOKUP(AU54,基本情報!$B$6:$F$205,2,FALSE))</f>
        <v/>
      </c>
      <c r="AA54" s="375"/>
      <c r="AB54" s="376"/>
      <c r="AC54" s="200"/>
      <c r="AD54" s="377" t="str">
        <f>IF(AU54="","",VLOOKUP(AU54,基本情報!$B$6:$F$205,3,FALSE))</f>
        <v/>
      </c>
      <c r="AE54" s="377"/>
      <c r="AF54" s="377"/>
      <c r="AG54" s="377"/>
      <c r="AH54" s="377"/>
      <c r="AI54" s="377"/>
      <c r="AJ54" s="377"/>
      <c r="AK54" s="377"/>
      <c r="AL54" s="377"/>
      <c r="AM54" s="201"/>
      <c r="AN54" s="378" t="str">
        <f>IF(AU54="","",VLOOKUP(AU54,基本情報!$B$6:$E$205,4,FALSE))</f>
        <v/>
      </c>
      <c r="AO54" s="379"/>
      <c r="AP54" s="359" t="str">
        <f>IF(AU54="","",VLOOKUP(AU54,基本情報!$B$6:$F$205,5,FALSE))</f>
        <v/>
      </c>
      <c r="AQ54" s="360"/>
      <c r="AR54" s="360"/>
      <c r="AS54" s="361"/>
      <c r="AU54" s="175"/>
    </row>
    <row r="55" spans="1:47" ht="12" customHeight="1">
      <c r="A55" s="175"/>
      <c r="C55" s="362">
        <v>47</v>
      </c>
      <c r="D55" s="363"/>
      <c r="E55" s="364"/>
      <c r="F55" s="365" t="str">
        <f>IF(A55="","",VLOOKUP(A55,基本情報!$B$6:$F$205,2,FALSE))</f>
        <v/>
      </c>
      <c r="G55" s="366"/>
      <c r="H55" s="367"/>
      <c r="I55" s="197"/>
      <c r="J55" s="368" t="str">
        <f>IF(A55="","",VLOOKUP(A55,基本情報!$B$6:$F$205,3,FALSE))</f>
        <v/>
      </c>
      <c r="K55" s="368"/>
      <c r="L55" s="368"/>
      <c r="M55" s="368"/>
      <c r="N55" s="368"/>
      <c r="O55" s="368"/>
      <c r="P55" s="198"/>
      <c r="Q55" s="369" t="str">
        <f>IF(A55="","",VLOOKUP(A55,基本情報!$B$6:$F$205,4,FALSE))</f>
        <v/>
      </c>
      <c r="R55" s="370"/>
      <c r="S55" s="359" t="str">
        <f>IF(A55="","",VLOOKUP(A55,基本情報!$B$6:$F$205,5,FALSE))</f>
        <v/>
      </c>
      <c r="T55" s="360"/>
      <c r="U55" s="360"/>
      <c r="V55" s="361"/>
      <c r="W55" s="371">
        <v>107</v>
      </c>
      <c r="X55" s="372"/>
      <c r="Y55" s="373"/>
      <c r="Z55" s="374" t="str">
        <f>IF(AU55="","",VLOOKUP(AU55,基本情報!$B$6:$F$205,2,FALSE))</f>
        <v/>
      </c>
      <c r="AA55" s="375"/>
      <c r="AB55" s="376"/>
      <c r="AC55" s="200"/>
      <c r="AD55" s="377" t="str">
        <f>IF(AU55="","",VLOOKUP(AU55,基本情報!$B$6:$F$205,3,FALSE))</f>
        <v/>
      </c>
      <c r="AE55" s="377"/>
      <c r="AF55" s="377"/>
      <c r="AG55" s="377"/>
      <c r="AH55" s="377"/>
      <c r="AI55" s="377"/>
      <c r="AJ55" s="377"/>
      <c r="AK55" s="377"/>
      <c r="AL55" s="377"/>
      <c r="AM55" s="201"/>
      <c r="AN55" s="378" t="str">
        <f>IF(AU55="","",VLOOKUP(AU55,基本情報!$B$6:$E$205,4,FALSE))</f>
        <v/>
      </c>
      <c r="AO55" s="379"/>
      <c r="AP55" s="359" t="str">
        <f>IF(AU55="","",VLOOKUP(AU55,基本情報!$B$6:$F$205,5,FALSE))</f>
        <v/>
      </c>
      <c r="AQ55" s="360"/>
      <c r="AR55" s="360"/>
      <c r="AS55" s="361"/>
      <c r="AU55" s="175"/>
    </row>
    <row r="56" spans="1:47" ht="12" customHeight="1">
      <c r="A56" s="175"/>
      <c r="C56" s="362">
        <v>48</v>
      </c>
      <c r="D56" s="363"/>
      <c r="E56" s="364"/>
      <c r="F56" s="365" t="str">
        <f>IF(A56="","",VLOOKUP(A56,基本情報!$B$6:$F$205,2,FALSE))</f>
        <v/>
      </c>
      <c r="G56" s="366"/>
      <c r="H56" s="367"/>
      <c r="I56" s="197"/>
      <c r="J56" s="368" t="str">
        <f>IF(A56="","",VLOOKUP(A56,基本情報!$B$6:$F$205,3,FALSE))</f>
        <v/>
      </c>
      <c r="K56" s="368"/>
      <c r="L56" s="368"/>
      <c r="M56" s="368"/>
      <c r="N56" s="368"/>
      <c r="O56" s="368"/>
      <c r="P56" s="198"/>
      <c r="Q56" s="369" t="str">
        <f>IF(A56="","",VLOOKUP(A56,基本情報!$B$6:$F$205,4,FALSE))</f>
        <v/>
      </c>
      <c r="R56" s="370"/>
      <c r="S56" s="359" t="str">
        <f>IF(A56="","",VLOOKUP(A56,基本情報!$B$6:$F$205,5,FALSE))</f>
        <v/>
      </c>
      <c r="T56" s="360"/>
      <c r="U56" s="360"/>
      <c r="V56" s="361"/>
      <c r="W56" s="371">
        <v>108</v>
      </c>
      <c r="X56" s="372"/>
      <c r="Y56" s="373"/>
      <c r="Z56" s="374" t="str">
        <f>IF(AU56="","",VLOOKUP(AU56,基本情報!$B$6:$F$205,2,FALSE))</f>
        <v/>
      </c>
      <c r="AA56" s="375"/>
      <c r="AB56" s="376"/>
      <c r="AC56" s="200"/>
      <c r="AD56" s="377" t="str">
        <f>IF(AU56="","",VLOOKUP(AU56,基本情報!$B$6:$F$205,3,FALSE))</f>
        <v/>
      </c>
      <c r="AE56" s="377"/>
      <c r="AF56" s="377"/>
      <c r="AG56" s="377"/>
      <c r="AH56" s="377"/>
      <c r="AI56" s="377"/>
      <c r="AJ56" s="377"/>
      <c r="AK56" s="377"/>
      <c r="AL56" s="377"/>
      <c r="AM56" s="201"/>
      <c r="AN56" s="378" t="str">
        <f>IF(AU56="","",VLOOKUP(AU56,基本情報!$B$6:$E$205,4,FALSE))</f>
        <v/>
      </c>
      <c r="AO56" s="379"/>
      <c r="AP56" s="359" t="str">
        <f>IF(AU56="","",VLOOKUP(AU56,基本情報!$B$6:$F$205,5,FALSE))</f>
        <v/>
      </c>
      <c r="AQ56" s="360"/>
      <c r="AR56" s="360"/>
      <c r="AS56" s="361"/>
      <c r="AU56" s="175"/>
    </row>
    <row r="57" spans="1:47" ht="12" customHeight="1">
      <c r="A57" s="175"/>
      <c r="C57" s="362">
        <v>49</v>
      </c>
      <c r="D57" s="363"/>
      <c r="E57" s="364"/>
      <c r="F57" s="365" t="str">
        <f>IF(A57="","",VLOOKUP(A57,基本情報!$B$6:$F$205,2,FALSE))</f>
        <v/>
      </c>
      <c r="G57" s="366"/>
      <c r="H57" s="367"/>
      <c r="I57" s="197"/>
      <c r="J57" s="368" t="str">
        <f>IF(A57="","",VLOOKUP(A57,基本情報!$B$6:$F$205,3,FALSE))</f>
        <v/>
      </c>
      <c r="K57" s="368"/>
      <c r="L57" s="368"/>
      <c r="M57" s="368"/>
      <c r="N57" s="368"/>
      <c r="O57" s="368"/>
      <c r="P57" s="198"/>
      <c r="Q57" s="369" t="str">
        <f>IF(A57="","",VLOOKUP(A57,基本情報!$B$6:$F$205,4,FALSE))</f>
        <v/>
      </c>
      <c r="R57" s="370"/>
      <c r="S57" s="359" t="str">
        <f>IF(A57="","",VLOOKUP(A57,基本情報!$B$6:$F$205,5,FALSE))</f>
        <v/>
      </c>
      <c r="T57" s="360"/>
      <c r="U57" s="360"/>
      <c r="V57" s="361"/>
      <c r="W57" s="371">
        <v>109</v>
      </c>
      <c r="X57" s="372"/>
      <c r="Y57" s="373"/>
      <c r="Z57" s="374" t="str">
        <f>IF(AU57="","",VLOOKUP(AU57,基本情報!$B$6:$F$205,2,FALSE))</f>
        <v/>
      </c>
      <c r="AA57" s="375"/>
      <c r="AB57" s="376"/>
      <c r="AC57" s="200"/>
      <c r="AD57" s="377" t="str">
        <f>IF(AU57="","",VLOOKUP(AU57,基本情報!$B$6:$F$205,3,FALSE))</f>
        <v/>
      </c>
      <c r="AE57" s="377"/>
      <c r="AF57" s="377"/>
      <c r="AG57" s="377"/>
      <c r="AH57" s="377"/>
      <c r="AI57" s="377"/>
      <c r="AJ57" s="377"/>
      <c r="AK57" s="377"/>
      <c r="AL57" s="377"/>
      <c r="AM57" s="201"/>
      <c r="AN57" s="378" t="str">
        <f>IF(AU57="","",VLOOKUP(AU57,基本情報!$B$6:$E$205,4,FALSE))</f>
        <v/>
      </c>
      <c r="AO57" s="379"/>
      <c r="AP57" s="359" t="str">
        <f>IF(AU57="","",VLOOKUP(AU57,基本情報!$B$6:$F$205,5,FALSE))</f>
        <v/>
      </c>
      <c r="AQ57" s="360"/>
      <c r="AR57" s="360"/>
      <c r="AS57" s="361"/>
      <c r="AU57" s="175"/>
    </row>
    <row r="58" spans="1:47" ht="12" customHeight="1">
      <c r="A58" s="175"/>
      <c r="C58" s="362">
        <v>50</v>
      </c>
      <c r="D58" s="363"/>
      <c r="E58" s="364"/>
      <c r="F58" s="365" t="str">
        <f>IF(A58="","",VLOOKUP(A58,基本情報!$B$6:$F$205,2,FALSE))</f>
        <v/>
      </c>
      <c r="G58" s="366"/>
      <c r="H58" s="367"/>
      <c r="I58" s="197"/>
      <c r="J58" s="368" t="str">
        <f>IF(A58="","",VLOOKUP(A58,基本情報!$B$6:$F$205,3,FALSE))</f>
        <v/>
      </c>
      <c r="K58" s="368"/>
      <c r="L58" s="368"/>
      <c r="M58" s="368"/>
      <c r="N58" s="368"/>
      <c r="O58" s="368"/>
      <c r="P58" s="198"/>
      <c r="Q58" s="369" t="str">
        <f>IF(A58="","",VLOOKUP(A58,基本情報!$B$6:$F$205,4,FALSE))</f>
        <v/>
      </c>
      <c r="R58" s="370"/>
      <c r="S58" s="359" t="str">
        <f>IF(A58="","",VLOOKUP(A58,基本情報!$B$6:$F$205,5,FALSE))</f>
        <v/>
      </c>
      <c r="T58" s="360"/>
      <c r="U58" s="360"/>
      <c r="V58" s="361"/>
      <c r="W58" s="371">
        <v>110</v>
      </c>
      <c r="X58" s="372"/>
      <c r="Y58" s="373"/>
      <c r="Z58" s="374" t="str">
        <f>IF(AU58="","",VLOOKUP(AU58,基本情報!$B$6:$F$205,2,FALSE))</f>
        <v/>
      </c>
      <c r="AA58" s="375"/>
      <c r="AB58" s="376"/>
      <c r="AC58" s="200"/>
      <c r="AD58" s="377" t="str">
        <f>IF(AU58="","",VLOOKUP(AU58,基本情報!$B$6:$F$205,3,FALSE))</f>
        <v/>
      </c>
      <c r="AE58" s="377"/>
      <c r="AF58" s="377"/>
      <c r="AG58" s="377"/>
      <c r="AH58" s="377"/>
      <c r="AI58" s="377"/>
      <c r="AJ58" s="377"/>
      <c r="AK58" s="377"/>
      <c r="AL58" s="377"/>
      <c r="AM58" s="201"/>
      <c r="AN58" s="378" t="str">
        <f>IF(AU58="","",VLOOKUP(AU58,基本情報!$B$6:$E$205,4,FALSE))</f>
        <v/>
      </c>
      <c r="AO58" s="379"/>
      <c r="AP58" s="359" t="str">
        <f>IF(AU58="","",VLOOKUP(AU58,基本情報!$B$6:$F$205,5,FALSE))</f>
        <v/>
      </c>
      <c r="AQ58" s="360"/>
      <c r="AR58" s="360"/>
      <c r="AS58" s="361"/>
      <c r="AU58" s="175"/>
    </row>
    <row r="59" spans="1:47" ht="12" customHeight="1">
      <c r="A59" s="175"/>
      <c r="C59" s="362">
        <v>51</v>
      </c>
      <c r="D59" s="363"/>
      <c r="E59" s="364"/>
      <c r="F59" s="365" t="str">
        <f>IF(A59="","",VLOOKUP(A59,基本情報!$B$6:$F$205,2,FALSE))</f>
        <v/>
      </c>
      <c r="G59" s="366"/>
      <c r="H59" s="367"/>
      <c r="I59" s="197"/>
      <c r="J59" s="368" t="str">
        <f>IF(A59="","",VLOOKUP(A59,基本情報!$B$6:$F$205,3,FALSE))</f>
        <v/>
      </c>
      <c r="K59" s="368"/>
      <c r="L59" s="368"/>
      <c r="M59" s="368"/>
      <c r="N59" s="368"/>
      <c r="O59" s="368"/>
      <c r="P59" s="198"/>
      <c r="Q59" s="369" t="str">
        <f>IF(A59="","",VLOOKUP(A59,基本情報!$B$6:$F$205,4,FALSE))</f>
        <v/>
      </c>
      <c r="R59" s="370"/>
      <c r="S59" s="359" t="str">
        <f>IF(A59="","",VLOOKUP(A59,基本情報!$B$6:$F$205,5,FALSE))</f>
        <v/>
      </c>
      <c r="T59" s="360"/>
      <c r="U59" s="360"/>
      <c r="V59" s="361"/>
      <c r="W59" s="371">
        <v>111</v>
      </c>
      <c r="X59" s="372"/>
      <c r="Y59" s="373"/>
      <c r="Z59" s="374" t="str">
        <f>IF(AU59="","",VLOOKUP(AU59,基本情報!$B$6:$F$205,2,FALSE))</f>
        <v/>
      </c>
      <c r="AA59" s="375"/>
      <c r="AB59" s="376"/>
      <c r="AC59" s="200"/>
      <c r="AD59" s="377" t="str">
        <f>IF(AU59="","",VLOOKUP(AU59,基本情報!$B$6:$F$205,3,FALSE))</f>
        <v/>
      </c>
      <c r="AE59" s="377"/>
      <c r="AF59" s="377"/>
      <c r="AG59" s="377"/>
      <c r="AH59" s="377"/>
      <c r="AI59" s="377"/>
      <c r="AJ59" s="377"/>
      <c r="AK59" s="377"/>
      <c r="AL59" s="377"/>
      <c r="AM59" s="201"/>
      <c r="AN59" s="378" t="str">
        <f>IF(AU59="","",VLOOKUP(AU59,基本情報!$B$6:$E$205,4,FALSE))</f>
        <v/>
      </c>
      <c r="AO59" s="379"/>
      <c r="AP59" s="359" t="str">
        <f>IF(AU59="","",VLOOKUP(AU59,基本情報!$B$6:$F$205,5,FALSE))</f>
        <v/>
      </c>
      <c r="AQ59" s="360"/>
      <c r="AR59" s="360"/>
      <c r="AS59" s="361"/>
      <c r="AU59" s="175"/>
    </row>
    <row r="60" spans="1:47" ht="12" customHeight="1">
      <c r="A60" s="175"/>
      <c r="C60" s="362">
        <v>52</v>
      </c>
      <c r="D60" s="363"/>
      <c r="E60" s="364"/>
      <c r="F60" s="365" t="str">
        <f>IF(A60="","",VLOOKUP(A60,基本情報!$B$6:$F$205,2,FALSE))</f>
        <v/>
      </c>
      <c r="G60" s="366"/>
      <c r="H60" s="367"/>
      <c r="I60" s="197"/>
      <c r="J60" s="368" t="str">
        <f>IF(A60="","",VLOOKUP(A60,基本情報!$B$6:$F$205,3,FALSE))</f>
        <v/>
      </c>
      <c r="K60" s="368"/>
      <c r="L60" s="368"/>
      <c r="M60" s="368"/>
      <c r="N60" s="368"/>
      <c r="O60" s="368"/>
      <c r="P60" s="198"/>
      <c r="Q60" s="369" t="str">
        <f>IF(A60="","",VLOOKUP(A60,基本情報!$B$6:$F$205,4,FALSE))</f>
        <v/>
      </c>
      <c r="R60" s="370"/>
      <c r="S60" s="359" t="str">
        <f>IF(A60="","",VLOOKUP(A60,基本情報!$B$6:$F$205,5,FALSE))</f>
        <v/>
      </c>
      <c r="T60" s="360"/>
      <c r="U60" s="360"/>
      <c r="V60" s="361"/>
      <c r="W60" s="371">
        <v>112</v>
      </c>
      <c r="X60" s="372"/>
      <c r="Y60" s="373"/>
      <c r="Z60" s="374" t="str">
        <f>IF(AU60="","",VLOOKUP(AU60,基本情報!$B$6:$F$205,2,FALSE))</f>
        <v/>
      </c>
      <c r="AA60" s="375"/>
      <c r="AB60" s="376"/>
      <c r="AC60" s="200"/>
      <c r="AD60" s="377" t="str">
        <f>IF(AU60="","",VLOOKUP(AU60,基本情報!$B$6:$F$205,3,FALSE))</f>
        <v/>
      </c>
      <c r="AE60" s="377"/>
      <c r="AF60" s="377"/>
      <c r="AG60" s="377"/>
      <c r="AH60" s="377"/>
      <c r="AI60" s="377"/>
      <c r="AJ60" s="377"/>
      <c r="AK60" s="377"/>
      <c r="AL60" s="377"/>
      <c r="AM60" s="201"/>
      <c r="AN60" s="378" t="str">
        <f>IF(AU60="","",VLOOKUP(AU60,基本情報!$B$6:$E$205,4,FALSE))</f>
        <v/>
      </c>
      <c r="AO60" s="379"/>
      <c r="AP60" s="359" t="str">
        <f>IF(AU60="","",VLOOKUP(AU60,基本情報!$B$6:$F$205,5,FALSE))</f>
        <v/>
      </c>
      <c r="AQ60" s="360"/>
      <c r="AR60" s="360"/>
      <c r="AS60" s="361"/>
      <c r="AU60" s="175"/>
    </row>
    <row r="61" spans="1:47" ht="12" customHeight="1">
      <c r="A61" s="175"/>
      <c r="C61" s="362">
        <v>53</v>
      </c>
      <c r="D61" s="363"/>
      <c r="E61" s="364"/>
      <c r="F61" s="365" t="str">
        <f>IF(A61="","",VLOOKUP(A61,基本情報!$B$6:$F$205,2,FALSE))</f>
        <v/>
      </c>
      <c r="G61" s="366"/>
      <c r="H61" s="367"/>
      <c r="I61" s="197"/>
      <c r="J61" s="368" t="str">
        <f>IF(A61="","",VLOOKUP(A61,基本情報!$B$6:$F$205,3,FALSE))</f>
        <v/>
      </c>
      <c r="K61" s="368"/>
      <c r="L61" s="368"/>
      <c r="M61" s="368"/>
      <c r="N61" s="368"/>
      <c r="O61" s="368"/>
      <c r="P61" s="198"/>
      <c r="Q61" s="369" t="str">
        <f>IF(A61="","",VLOOKUP(A61,基本情報!$B$6:$F$205,4,FALSE))</f>
        <v/>
      </c>
      <c r="R61" s="370"/>
      <c r="S61" s="359" t="str">
        <f>IF(A61="","",VLOOKUP(A61,基本情報!$B$6:$F$205,5,FALSE))</f>
        <v/>
      </c>
      <c r="T61" s="360"/>
      <c r="U61" s="360"/>
      <c r="V61" s="361"/>
      <c r="W61" s="371">
        <v>113</v>
      </c>
      <c r="X61" s="372"/>
      <c r="Y61" s="373"/>
      <c r="Z61" s="374" t="str">
        <f>IF(AU61="","",VLOOKUP(AU61,基本情報!$B$6:$F$205,2,FALSE))</f>
        <v/>
      </c>
      <c r="AA61" s="375"/>
      <c r="AB61" s="376"/>
      <c r="AC61" s="200"/>
      <c r="AD61" s="377" t="str">
        <f>IF(AU61="","",VLOOKUP(AU61,基本情報!$B$6:$F$205,3,FALSE))</f>
        <v/>
      </c>
      <c r="AE61" s="377"/>
      <c r="AF61" s="377"/>
      <c r="AG61" s="377"/>
      <c r="AH61" s="377"/>
      <c r="AI61" s="377"/>
      <c r="AJ61" s="377"/>
      <c r="AK61" s="377"/>
      <c r="AL61" s="377"/>
      <c r="AM61" s="201"/>
      <c r="AN61" s="378" t="str">
        <f>IF(AU61="","",VLOOKUP(AU61,基本情報!$B$6:$E$205,4,FALSE))</f>
        <v/>
      </c>
      <c r="AO61" s="379"/>
      <c r="AP61" s="359" t="str">
        <f>IF(AU61="","",VLOOKUP(AU61,基本情報!$B$6:$F$205,5,FALSE))</f>
        <v/>
      </c>
      <c r="AQ61" s="360"/>
      <c r="AR61" s="360"/>
      <c r="AS61" s="361"/>
      <c r="AU61" s="175"/>
    </row>
    <row r="62" spans="1:47" ht="12" customHeight="1">
      <c r="A62" s="175"/>
      <c r="C62" s="362">
        <v>54</v>
      </c>
      <c r="D62" s="363"/>
      <c r="E62" s="364"/>
      <c r="F62" s="365" t="str">
        <f>IF(A62="","",VLOOKUP(A62,基本情報!$B$6:$F$205,2,FALSE))</f>
        <v/>
      </c>
      <c r="G62" s="366"/>
      <c r="H62" s="367"/>
      <c r="I62" s="197"/>
      <c r="J62" s="368" t="str">
        <f>IF(A62="","",VLOOKUP(A62,基本情報!$B$6:$F$205,3,FALSE))</f>
        <v/>
      </c>
      <c r="K62" s="368"/>
      <c r="L62" s="368"/>
      <c r="M62" s="368"/>
      <c r="N62" s="368"/>
      <c r="O62" s="368"/>
      <c r="P62" s="198"/>
      <c r="Q62" s="369" t="str">
        <f>IF(A62="","",VLOOKUP(A62,基本情報!$B$6:$F$205,4,FALSE))</f>
        <v/>
      </c>
      <c r="R62" s="370"/>
      <c r="S62" s="359" t="str">
        <f>IF(A62="","",VLOOKUP(A62,基本情報!$B$6:$F$205,5,FALSE))</f>
        <v/>
      </c>
      <c r="T62" s="360"/>
      <c r="U62" s="360"/>
      <c r="V62" s="361"/>
      <c r="W62" s="371">
        <v>114</v>
      </c>
      <c r="X62" s="372"/>
      <c r="Y62" s="373"/>
      <c r="Z62" s="374" t="str">
        <f>IF(AU62="","",VLOOKUP(AU62,基本情報!$B$6:$F$205,2,FALSE))</f>
        <v/>
      </c>
      <c r="AA62" s="375"/>
      <c r="AB62" s="376"/>
      <c r="AC62" s="200"/>
      <c r="AD62" s="377" t="str">
        <f>IF(AU62="","",VLOOKUP(AU62,基本情報!$B$6:$F$205,3,FALSE))</f>
        <v/>
      </c>
      <c r="AE62" s="377"/>
      <c r="AF62" s="377"/>
      <c r="AG62" s="377"/>
      <c r="AH62" s="377"/>
      <c r="AI62" s="377"/>
      <c r="AJ62" s="377"/>
      <c r="AK62" s="377"/>
      <c r="AL62" s="377"/>
      <c r="AM62" s="201"/>
      <c r="AN62" s="378" t="str">
        <f>IF(AU62="","",VLOOKUP(AU62,基本情報!$B$6:$E$205,4,FALSE))</f>
        <v/>
      </c>
      <c r="AO62" s="379"/>
      <c r="AP62" s="359" t="str">
        <f>IF(AU62="","",VLOOKUP(AU62,基本情報!$B$6:$F$205,5,FALSE))</f>
        <v/>
      </c>
      <c r="AQ62" s="360"/>
      <c r="AR62" s="360"/>
      <c r="AS62" s="361"/>
      <c r="AU62" s="175"/>
    </row>
    <row r="63" spans="1:47" ht="12" customHeight="1">
      <c r="A63" s="175"/>
      <c r="C63" s="362">
        <v>55</v>
      </c>
      <c r="D63" s="363"/>
      <c r="E63" s="364"/>
      <c r="F63" s="365" t="str">
        <f>IF(A63="","",VLOOKUP(A63,基本情報!$B$6:$F$205,2,FALSE))</f>
        <v/>
      </c>
      <c r="G63" s="366"/>
      <c r="H63" s="367"/>
      <c r="I63" s="197"/>
      <c r="J63" s="368" t="str">
        <f>IF(A63="","",VLOOKUP(A63,基本情報!$B$6:$F$205,3,FALSE))</f>
        <v/>
      </c>
      <c r="K63" s="368"/>
      <c r="L63" s="368"/>
      <c r="M63" s="368"/>
      <c r="N63" s="368"/>
      <c r="O63" s="368"/>
      <c r="P63" s="198"/>
      <c r="Q63" s="369" t="str">
        <f>IF(A63="","",VLOOKUP(A63,基本情報!$B$6:$F$205,4,FALSE))</f>
        <v/>
      </c>
      <c r="R63" s="370"/>
      <c r="S63" s="359" t="str">
        <f>IF(A63="","",VLOOKUP(A63,基本情報!$B$6:$F$205,5,FALSE))</f>
        <v/>
      </c>
      <c r="T63" s="360"/>
      <c r="U63" s="360"/>
      <c r="V63" s="361"/>
      <c r="W63" s="371">
        <v>115</v>
      </c>
      <c r="X63" s="372"/>
      <c r="Y63" s="373"/>
      <c r="Z63" s="374" t="str">
        <f>IF(AU63="","",VLOOKUP(AU63,基本情報!$B$6:$F$205,2,FALSE))</f>
        <v/>
      </c>
      <c r="AA63" s="375"/>
      <c r="AB63" s="376"/>
      <c r="AC63" s="200"/>
      <c r="AD63" s="377" t="str">
        <f>IF(AU63="","",VLOOKUP(AU63,基本情報!$B$6:$F$205,3,FALSE))</f>
        <v/>
      </c>
      <c r="AE63" s="377"/>
      <c r="AF63" s="377"/>
      <c r="AG63" s="377"/>
      <c r="AH63" s="377"/>
      <c r="AI63" s="377"/>
      <c r="AJ63" s="377"/>
      <c r="AK63" s="377"/>
      <c r="AL63" s="377"/>
      <c r="AM63" s="201"/>
      <c r="AN63" s="378" t="str">
        <f>IF(AU63="","",VLOOKUP(AU63,基本情報!$B$6:$E$205,4,FALSE))</f>
        <v/>
      </c>
      <c r="AO63" s="379"/>
      <c r="AP63" s="359" t="str">
        <f>IF(AU63="","",VLOOKUP(AU63,基本情報!$B$6:$F$205,5,FALSE))</f>
        <v/>
      </c>
      <c r="AQ63" s="360"/>
      <c r="AR63" s="360"/>
      <c r="AS63" s="361"/>
      <c r="AU63" s="175"/>
    </row>
    <row r="64" spans="1:47" ht="12" customHeight="1">
      <c r="A64" s="175"/>
      <c r="C64" s="362">
        <v>56</v>
      </c>
      <c r="D64" s="363"/>
      <c r="E64" s="364"/>
      <c r="F64" s="365" t="str">
        <f>IF(A64="","",VLOOKUP(A64,基本情報!$B$6:$F$205,2,FALSE))</f>
        <v/>
      </c>
      <c r="G64" s="366"/>
      <c r="H64" s="367"/>
      <c r="I64" s="197"/>
      <c r="J64" s="368" t="str">
        <f>IF(A64="","",VLOOKUP(A64,基本情報!$B$6:$F$205,3,FALSE))</f>
        <v/>
      </c>
      <c r="K64" s="368"/>
      <c r="L64" s="368"/>
      <c r="M64" s="368"/>
      <c r="N64" s="368"/>
      <c r="O64" s="368"/>
      <c r="P64" s="198"/>
      <c r="Q64" s="369" t="str">
        <f>IF(A64="","",VLOOKUP(A64,基本情報!$B$6:$F$205,4,FALSE))</f>
        <v/>
      </c>
      <c r="R64" s="370"/>
      <c r="S64" s="359" t="str">
        <f>IF(A64="","",VLOOKUP(A64,基本情報!$B$6:$F$205,5,FALSE))</f>
        <v/>
      </c>
      <c r="T64" s="360"/>
      <c r="U64" s="360"/>
      <c r="V64" s="361"/>
      <c r="W64" s="371">
        <v>116</v>
      </c>
      <c r="X64" s="372"/>
      <c r="Y64" s="373"/>
      <c r="Z64" s="374" t="str">
        <f>IF(AU64="","",VLOOKUP(AU64,基本情報!$B$6:$F$205,2,FALSE))</f>
        <v/>
      </c>
      <c r="AA64" s="375"/>
      <c r="AB64" s="376"/>
      <c r="AC64" s="200"/>
      <c r="AD64" s="377" t="str">
        <f>IF(AU64="","",VLOOKUP(AU64,基本情報!$B$6:$F$205,3,FALSE))</f>
        <v/>
      </c>
      <c r="AE64" s="377"/>
      <c r="AF64" s="377"/>
      <c r="AG64" s="377"/>
      <c r="AH64" s="377"/>
      <c r="AI64" s="377"/>
      <c r="AJ64" s="377"/>
      <c r="AK64" s="377"/>
      <c r="AL64" s="377"/>
      <c r="AM64" s="201"/>
      <c r="AN64" s="378" t="str">
        <f>IF(AU64="","",VLOOKUP(AU64,基本情報!$B$6:$E$205,4,FALSE))</f>
        <v/>
      </c>
      <c r="AO64" s="379"/>
      <c r="AP64" s="359" t="str">
        <f>IF(AU64="","",VLOOKUP(AU64,基本情報!$B$6:$F$205,5,FALSE))</f>
        <v/>
      </c>
      <c r="AQ64" s="360"/>
      <c r="AR64" s="360"/>
      <c r="AS64" s="361"/>
      <c r="AU64" s="175"/>
    </row>
    <row r="65" spans="1:47" ht="12" customHeight="1">
      <c r="A65" s="175"/>
      <c r="C65" s="362">
        <v>57</v>
      </c>
      <c r="D65" s="363"/>
      <c r="E65" s="364"/>
      <c r="F65" s="365" t="str">
        <f>IF(A65="","",VLOOKUP(A65,基本情報!$B$6:$F$205,2,FALSE))</f>
        <v/>
      </c>
      <c r="G65" s="366"/>
      <c r="H65" s="367"/>
      <c r="I65" s="197"/>
      <c r="J65" s="368" t="str">
        <f>IF(A65="","",VLOOKUP(A65,基本情報!$B$6:$F$205,3,FALSE))</f>
        <v/>
      </c>
      <c r="K65" s="368"/>
      <c r="L65" s="368"/>
      <c r="M65" s="368"/>
      <c r="N65" s="368"/>
      <c r="O65" s="368"/>
      <c r="P65" s="198"/>
      <c r="Q65" s="369" t="str">
        <f>IF(A65="","",VLOOKUP(A65,基本情報!$B$6:$F$205,4,FALSE))</f>
        <v/>
      </c>
      <c r="R65" s="370"/>
      <c r="S65" s="359" t="str">
        <f>IF(A65="","",VLOOKUP(A65,基本情報!$B$6:$F$205,5,FALSE))</f>
        <v/>
      </c>
      <c r="T65" s="360"/>
      <c r="U65" s="360"/>
      <c r="V65" s="361"/>
      <c r="W65" s="371">
        <v>117</v>
      </c>
      <c r="X65" s="372"/>
      <c r="Y65" s="373"/>
      <c r="Z65" s="374" t="str">
        <f>IF(AU65="","",VLOOKUP(AU65,基本情報!$B$6:$F$205,2,FALSE))</f>
        <v/>
      </c>
      <c r="AA65" s="375"/>
      <c r="AB65" s="376"/>
      <c r="AC65" s="200"/>
      <c r="AD65" s="377" t="str">
        <f>IF(AU65="","",VLOOKUP(AU65,基本情報!$B$6:$F$205,3,FALSE))</f>
        <v/>
      </c>
      <c r="AE65" s="377"/>
      <c r="AF65" s="377"/>
      <c r="AG65" s="377"/>
      <c r="AH65" s="377"/>
      <c r="AI65" s="377"/>
      <c r="AJ65" s="377"/>
      <c r="AK65" s="377"/>
      <c r="AL65" s="377"/>
      <c r="AM65" s="201"/>
      <c r="AN65" s="378" t="str">
        <f>IF(AU65="","",VLOOKUP(AU65,基本情報!$B$6:$E$205,4,FALSE))</f>
        <v/>
      </c>
      <c r="AO65" s="379"/>
      <c r="AP65" s="359" t="str">
        <f>IF(AU65="","",VLOOKUP(AU65,基本情報!$B$6:$F$205,5,FALSE))</f>
        <v/>
      </c>
      <c r="AQ65" s="360"/>
      <c r="AR65" s="360"/>
      <c r="AS65" s="361"/>
      <c r="AU65" s="175"/>
    </row>
    <row r="66" spans="1:47" ht="12" customHeight="1">
      <c r="A66" s="175"/>
      <c r="C66" s="362">
        <v>58</v>
      </c>
      <c r="D66" s="363"/>
      <c r="E66" s="364"/>
      <c r="F66" s="365" t="str">
        <f>IF(A66="","",VLOOKUP(A66,基本情報!$B$6:$F$205,2,FALSE))</f>
        <v/>
      </c>
      <c r="G66" s="366"/>
      <c r="H66" s="367"/>
      <c r="I66" s="197"/>
      <c r="J66" s="368" t="str">
        <f>IF(A66="","",VLOOKUP(A66,基本情報!$B$6:$F$205,3,FALSE))</f>
        <v/>
      </c>
      <c r="K66" s="368"/>
      <c r="L66" s="368"/>
      <c r="M66" s="368"/>
      <c r="N66" s="368"/>
      <c r="O66" s="368"/>
      <c r="P66" s="198"/>
      <c r="Q66" s="369" t="str">
        <f>IF(A66="","",VLOOKUP(A66,基本情報!$B$6:$F$205,4,FALSE))</f>
        <v/>
      </c>
      <c r="R66" s="370"/>
      <c r="S66" s="359" t="str">
        <f>IF(A66="","",VLOOKUP(A66,基本情報!$B$6:$F$205,5,FALSE))</f>
        <v/>
      </c>
      <c r="T66" s="360"/>
      <c r="U66" s="360"/>
      <c r="V66" s="361"/>
      <c r="W66" s="371">
        <v>118</v>
      </c>
      <c r="X66" s="372"/>
      <c r="Y66" s="373"/>
      <c r="Z66" s="374" t="str">
        <f>IF(AU66="","",VLOOKUP(AU66,基本情報!$B$6:$F$205,2,FALSE))</f>
        <v/>
      </c>
      <c r="AA66" s="375"/>
      <c r="AB66" s="376"/>
      <c r="AC66" s="200"/>
      <c r="AD66" s="377" t="str">
        <f>IF(AU66="","",VLOOKUP(AU66,基本情報!$B$6:$F$205,3,FALSE))</f>
        <v/>
      </c>
      <c r="AE66" s="377"/>
      <c r="AF66" s="377"/>
      <c r="AG66" s="377"/>
      <c r="AH66" s="377"/>
      <c r="AI66" s="377"/>
      <c r="AJ66" s="377"/>
      <c r="AK66" s="377"/>
      <c r="AL66" s="377"/>
      <c r="AM66" s="201"/>
      <c r="AN66" s="378" t="str">
        <f>IF(AU66="","",VLOOKUP(AU66,基本情報!$B$6:$E$205,4,FALSE))</f>
        <v/>
      </c>
      <c r="AO66" s="379"/>
      <c r="AP66" s="359" t="str">
        <f>IF(AU66="","",VLOOKUP(AU66,基本情報!$B$6:$F$205,5,FALSE))</f>
        <v/>
      </c>
      <c r="AQ66" s="360"/>
      <c r="AR66" s="360"/>
      <c r="AS66" s="361"/>
      <c r="AU66" s="175"/>
    </row>
    <row r="67" spans="1:47" ht="12" customHeight="1">
      <c r="A67" s="175"/>
      <c r="C67" s="362">
        <v>59</v>
      </c>
      <c r="D67" s="363"/>
      <c r="E67" s="364"/>
      <c r="F67" s="365" t="str">
        <f>IF(A67="","",VLOOKUP(A67,基本情報!$B$6:$F$205,2,FALSE))</f>
        <v/>
      </c>
      <c r="G67" s="366"/>
      <c r="H67" s="367"/>
      <c r="I67" s="197"/>
      <c r="J67" s="368" t="str">
        <f>IF(A67="","",VLOOKUP(A67,基本情報!$B$6:$F$205,3,FALSE))</f>
        <v/>
      </c>
      <c r="K67" s="368"/>
      <c r="L67" s="368"/>
      <c r="M67" s="368"/>
      <c r="N67" s="368"/>
      <c r="O67" s="368"/>
      <c r="P67" s="198"/>
      <c r="Q67" s="369" t="str">
        <f>IF(A67="","",VLOOKUP(A67,基本情報!$B$6:$F$205,4,FALSE))</f>
        <v/>
      </c>
      <c r="R67" s="370"/>
      <c r="S67" s="359" t="str">
        <f>IF(A67="","",VLOOKUP(A67,基本情報!$B$6:$F$205,5,FALSE))</f>
        <v/>
      </c>
      <c r="T67" s="360"/>
      <c r="U67" s="360"/>
      <c r="V67" s="361"/>
      <c r="W67" s="371">
        <v>119</v>
      </c>
      <c r="X67" s="372"/>
      <c r="Y67" s="373"/>
      <c r="Z67" s="374" t="str">
        <f>IF(AU67="","",VLOOKUP(AU67,基本情報!$B$6:$F$205,2,FALSE))</f>
        <v/>
      </c>
      <c r="AA67" s="375"/>
      <c r="AB67" s="376"/>
      <c r="AC67" s="200"/>
      <c r="AD67" s="377" t="str">
        <f>IF(AU67="","",VLOOKUP(AU67,基本情報!$B$6:$F$205,3,FALSE))</f>
        <v/>
      </c>
      <c r="AE67" s="377"/>
      <c r="AF67" s="377"/>
      <c r="AG67" s="377"/>
      <c r="AH67" s="377"/>
      <c r="AI67" s="377"/>
      <c r="AJ67" s="377"/>
      <c r="AK67" s="377"/>
      <c r="AL67" s="377"/>
      <c r="AM67" s="201"/>
      <c r="AN67" s="378" t="str">
        <f>IF(AU67="","",VLOOKUP(AU67,基本情報!$B$6:$E$205,4,FALSE))</f>
        <v/>
      </c>
      <c r="AO67" s="379"/>
      <c r="AP67" s="359" t="str">
        <f>IF(AU67="","",VLOOKUP(AU67,基本情報!$B$6:$F$205,5,FALSE))</f>
        <v/>
      </c>
      <c r="AQ67" s="360"/>
      <c r="AR67" s="360"/>
      <c r="AS67" s="361"/>
      <c r="AU67" s="175"/>
    </row>
    <row r="68" spans="1:47" ht="12" customHeight="1">
      <c r="A68" s="175"/>
      <c r="C68" s="362">
        <v>60</v>
      </c>
      <c r="D68" s="363"/>
      <c r="E68" s="364"/>
      <c r="F68" s="365" t="str">
        <f>IF(A68="","",VLOOKUP(A68,基本情報!$B$6:$F$205,2,FALSE))</f>
        <v/>
      </c>
      <c r="G68" s="366"/>
      <c r="H68" s="367"/>
      <c r="I68" s="197"/>
      <c r="J68" s="368" t="str">
        <f>IF(A68="","",VLOOKUP(A68,基本情報!$B$6:$F$205,3,FALSE))</f>
        <v/>
      </c>
      <c r="K68" s="368"/>
      <c r="L68" s="368"/>
      <c r="M68" s="368"/>
      <c r="N68" s="368"/>
      <c r="O68" s="368"/>
      <c r="P68" s="198"/>
      <c r="Q68" s="369" t="str">
        <f>IF(A68="","",VLOOKUP(A68,基本情報!$B$6:$F$205,4,FALSE))</f>
        <v/>
      </c>
      <c r="R68" s="370"/>
      <c r="S68" s="359" t="str">
        <f>IF(A68="","",VLOOKUP(A68,基本情報!$B$6:$F$205,5,FALSE))</f>
        <v/>
      </c>
      <c r="T68" s="360"/>
      <c r="U68" s="360"/>
      <c r="V68" s="361"/>
      <c r="W68" s="371">
        <v>120</v>
      </c>
      <c r="X68" s="372"/>
      <c r="Y68" s="373"/>
      <c r="Z68" s="374" t="str">
        <f>IF(AU68="","",VLOOKUP(AU68,基本情報!$B$6:$F$205,2,FALSE))</f>
        <v/>
      </c>
      <c r="AA68" s="375"/>
      <c r="AB68" s="376"/>
      <c r="AC68" s="200"/>
      <c r="AD68" s="377" t="str">
        <f>IF(AU68="","",VLOOKUP(AU68,基本情報!$B$6:$F$205,3,FALSE))</f>
        <v/>
      </c>
      <c r="AE68" s="377"/>
      <c r="AF68" s="377"/>
      <c r="AG68" s="377"/>
      <c r="AH68" s="377"/>
      <c r="AI68" s="377"/>
      <c r="AJ68" s="377"/>
      <c r="AK68" s="377"/>
      <c r="AL68" s="377"/>
      <c r="AM68" s="201"/>
      <c r="AN68" s="378" t="str">
        <f>IF(AU68="","",VLOOKUP(AU68,基本情報!$B$6:$E$205,4,FALSE))</f>
        <v/>
      </c>
      <c r="AO68" s="379"/>
      <c r="AP68" s="359" t="str">
        <f>IF(AU68="","",VLOOKUP(AU68,基本情報!$B$6:$F$205,5,FALSE))</f>
        <v/>
      </c>
      <c r="AQ68" s="360"/>
      <c r="AR68" s="360"/>
      <c r="AS68" s="361"/>
      <c r="AU68" s="175"/>
    </row>
    <row r="69" spans="1:47">
      <c r="C69" s="345" t="s">
        <v>18</v>
      </c>
      <c r="D69" s="346"/>
      <c r="E69" s="346"/>
      <c r="F69" s="346"/>
      <c r="G69" s="346"/>
      <c r="H69" s="347"/>
      <c r="I69" s="176"/>
      <c r="J69" s="165"/>
      <c r="K69" s="177"/>
      <c r="L69" s="354" t="s">
        <v>38</v>
      </c>
      <c r="M69" s="354"/>
      <c r="N69" s="354"/>
      <c r="O69" s="354" t="s">
        <v>39</v>
      </c>
      <c r="P69" s="354"/>
      <c r="Q69" s="354"/>
      <c r="R69" s="354" t="s">
        <v>40</v>
      </c>
      <c r="S69" s="354"/>
      <c r="T69" s="354"/>
      <c r="U69" s="178"/>
      <c r="V69" s="178"/>
      <c r="W69" s="178"/>
      <c r="X69" s="354" t="s">
        <v>38</v>
      </c>
      <c r="Y69" s="354"/>
      <c r="Z69" s="354"/>
      <c r="AA69" s="354"/>
      <c r="AB69" s="355" t="s">
        <v>39</v>
      </c>
      <c r="AC69" s="356"/>
      <c r="AD69" s="356"/>
      <c r="AE69" s="356"/>
      <c r="AF69" s="357"/>
      <c r="AG69" s="355" t="s">
        <v>40</v>
      </c>
      <c r="AH69" s="356"/>
      <c r="AI69" s="356"/>
      <c r="AJ69" s="356"/>
      <c r="AK69" s="357"/>
      <c r="AL69" s="179"/>
      <c r="AM69" s="179"/>
      <c r="AN69" s="179"/>
      <c r="AO69" s="179"/>
      <c r="AP69" s="179"/>
      <c r="AQ69" s="179"/>
      <c r="AR69" s="179"/>
      <c r="AS69" s="180"/>
    </row>
    <row r="70" spans="1:47">
      <c r="C70" s="348"/>
      <c r="D70" s="349"/>
      <c r="E70" s="349"/>
      <c r="F70" s="349"/>
      <c r="G70" s="349"/>
      <c r="H70" s="350"/>
      <c r="I70" s="354" t="s">
        <v>19</v>
      </c>
      <c r="J70" s="354"/>
      <c r="K70" s="181" t="s">
        <v>20</v>
      </c>
      <c r="L70" s="358" t="str">
        <f>IF('ﾌﾞﾛｯｸﾘｰｸﾞ_ｴﾝﾄﾘｰ申込書(１枚目)'!L70:N70="","",'ﾌﾞﾛｯｸﾘｰｸﾞ_ｴﾝﾄﾘｰ申込書(１枚目)'!L70:N70)</f>
        <v/>
      </c>
      <c r="M70" s="358"/>
      <c r="N70" s="358"/>
      <c r="O70" s="358" t="str">
        <f>IF('ﾌﾞﾛｯｸﾘｰｸﾞ_ｴﾝﾄﾘｰ申込書(１枚目)'!O70:Q70="","",'ﾌﾞﾛｯｸﾘｰｸﾞ_ｴﾝﾄﾘｰ申込書(１枚目)'!O70:Q70)</f>
        <v/>
      </c>
      <c r="P70" s="358"/>
      <c r="Q70" s="358"/>
      <c r="R70" s="358" t="str">
        <f>IF('ﾌﾞﾛｯｸﾘｰｸﾞ_ｴﾝﾄﾘｰ申込書(１枚目)'!R70:T70="","",'ﾌﾞﾛｯｸﾘｰｸﾞ_ｴﾝﾄﾘｰ申込書(１枚目)'!R70:T70)</f>
        <v/>
      </c>
      <c r="S70" s="358"/>
      <c r="T70" s="358"/>
      <c r="U70" s="354" t="s">
        <v>21</v>
      </c>
      <c r="V70" s="354"/>
      <c r="W70" s="182" t="s">
        <v>20</v>
      </c>
      <c r="X70" s="354" t="str">
        <f>IF('ﾌﾞﾛｯｸﾘｰｸﾞ_ｴﾝﾄﾘｰ申込書(１枚目)'!X70:AA70="","",'ﾌﾞﾛｯｸﾘｰｸﾞ_ｴﾝﾄﾘｰ申込書(１枚目)'!X70:AA70)</f>
        <v/>
      </c>
      <c r="Y70" s="354"/>
      <c r="Z70" s="354"/>
      <c r="AA70" s="354"/>
      <c r="AB70" s="355" t="str">
        <f>IF('ﾌﾞﾛｯｸﾘｰｸﾞ_ｴﾝﾄﾘｰ申込書(１枚目)'!AB70:AF70="","",'ﾌﾞﾛｯｸﾘｰｸﾞ_ｴﾝﾄﾘｰ申込書(１枚目)'!AB70:AF70)</f>
        <v/>
      </c>
      <c r="AC70" s="356"/>
      <c r="AD70" s="356"/>
      <c r="AE70" s="356"/>
      <c r="AF70" s="357"/>
      <c r="AG70" s="355" t="str">
        <f>IF('ﾌﾞﾛｯｸﾘｰｸﾞ_ｴﾝﾄﾘｰ申込書(１枚目)'!AG70:AK70="","",'ﾌﾞﾛｯｸﾘｰｸﾞ_ｴﾝﾄﾘｰ申込書(１枚目)'!AG70:AK70)</f>
        <v/>
      </c>
      <c r="AH70" s="356"/>
      <c r="AI70" s="356"/>
      <c r="AJ70" s="356"/>
      <c r="AK70" s="357"/>
      <c r="AL70" s="183"/>
      <c r="AM70" s="184"/>
      <c r="AN70" s="184"/>
      <c r="AO70" s="184"/>
      <c r="AP70" s="185"/>
      <c r="AQ70" s="185"/>
      <c r="AR70" s="185"/>
      <c r="AS70" s="186"/>
    </row>
    <row r="71" spans="1:47">
      <c r="C71" s="351"/>
      <c r="D71" s="352"/>
      <c r="E71" s="352"/>
      <c r="F71" s="352"/>
      <c r="G71" s="352"/>
      <c r="H71" s="353"/>
      <c r="I71" s="354"/>
      <c r="J71" s="354"/>
      <c r="K71" s="181" t="s">
        <v>22</v>
      </c>
      <c r="L71" s="358" t="str">
        <f>IF('ﾌﾞﾛｯｸﾘｰｸﾞ_ｴﾝﾄﾘｰ申込書(１枚目)'!L71:N71="","",'ﾌﾞﾛｯｸﾘｰｸﾞ_ｴﾝﾄﾘｰ申込書(１枚目)'!L71:N71)</f>
        <v/>
      </c>
      <c r="M71" s="358"/>
      <c r="N71" s="358"/>
      <c r="O71" s="358" t="str">
        <f>IF('ﾌﾞﾛｯｸﾘｰｸﾞ_ｴﾝﾄﾘｰ申込書(１枚目)'!O71:Q71="","",'ﾌﾞﾛｯｸﾘｰｸﾞ_ｴﾝﾄﾘｰ申込書(１枚目)'!O71:Q71)</f>
        <v/>
      </c>
      <c r="P71" s="358"/>
      <c r="Q71" s="358"/>
      <c r="R71" s="358" t="str">
        <f>IF('ﾌﾞﾛｯｸﾘｰｸﾞ_ｴﾝﾄﾘｰ申込書(１枚目)'!R71:T71="","",'ﾌﾞﾛｯｸﾘｰｸﾞ_ｴﾝﾄﾘｰ申込書(１枚目)'!R71:T71)</f>
        <v/>
      </c>
      <c r="S71" s="358"/>
      <c r="T71" s="358"/>
      <c r="U71" s="354"/>
      <c r="V71" s="354"/>
      <c r="W71" s="182" t="s">
        <v>22</v>
      </c>
      <c r="X71" s="354" t="str">
        <f>IF('ﾌﾞﾛｯｸﾘｰｸﾞ_ｴﾝﾄﾘｰ申込書(１枚目)'!X71:AA71="","",'ﾌﾞﾛｯｸﾘｰｸﾞ_ｴﾝﾄﾘｰ申込書(１枚目)'!X71:AA71)</f>
        <v/>
      </c>
      <c r="Y71" s="354"/>
      <c r="Z71" s="354"/>
      <c r="AA71" s="354"/>
      <c r="AB71" s="355" t="str">
        <f>IF('ﾌﾞﾛｯｸﾘｰｸﾞ_ｴﾝﾄﾘｰ申込書(１枚目)'!AB71:AF71="","",'ﾌﾞﾛｯｸﾘｰｸﾞ_ｴﾝﾄﾘｰ申込書(１枚目)'!AB71:AF71)</f>
        <v/>
      </c>
      <c r="AC71" s="356"/>
      <c r="AD71" s="356"/>
      <c r="AE71" s="356"/>
      <c r="AF71" s="357"/>
      <c r="AG71" s="355" t="str">
        <f>IF('ﾌﾞﾛｯｸﾘｰｸﾞ_ｴﾝﾄﾘｰ申込書(１枚目)'!AG71:AK71="","",'ﾌﾞﾛｯｸﾘｰｸﾞ_ｴﾝﾄﾘｰ申込書(１枚目)'!AG71:AK71)</f>
        <v/>
      </c>
      <c r="AH71" s="356"/>
      <c r="AI71" s="356"/>
      <c r="AJ71" s="356"/>
      <c r="AK71" s="357"/>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printOptions horizontalCentered="1" verticalCentered="1"/>
  <pageMargins left="0.19685039370078741" right="0.19685039370078741" top="0.19685039370078741" bottom="0.19685039370078741" header="0.31496062992125984" footer="0.31496062992125984"/>
  <pageSetup paperSize="9" scale="94" orientation="portrait" r:id="rId1"/>
  <colBreaks count="1" manualBreakCount="1">
    <brk id="45" max="71"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R40"/>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13" t="s">
        <v>322</v>
      </c>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c r="BA1" s="414"/>
      <c r="BB1" s="414"/>
      <c r="BC1" s="414"/>
      <c r="BD1" s="414"/>
      <c r="BE1" s="414"/>
      <c r="BF1" s="414"/>
      <c r="BG1" s="414"/>
      <c r="BH1" s="414"/>
      <c r="BI1" s="414"/>
      <c r="BJ1" s="414"/>
      <c r="BK1" s="414"/>
      <c r="BL1" s="414"/>
      <c r="BM1" s="414"/>
      <c r="BN1" s="414"/>
      <c r="BO1" s="414"/>
      <c r="BP1" s="414"/>
    </row>
    <row r="2" spans="1:70" ht="24.95" customHeight="1">
      <c r="C2" s="413" t="s">
        <v>323</v>
      </c>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14" t="s">
        <v>6</v>
      </c>
      <c r="G4" s="414"/>
      <c r="H4" s="414"/>
      <c r="I4" s="414"/>
      <c r="J4" s="414"/>
      <c r="K4" s="414"/>
      <c r="L4" s="414"/>
      <c r="M4" s="414"/>
      <c r="N4" s="414"/>
      <c r="O4" s="205"/>
      <c r="P4" s="20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14" t="s">
        <v>7</v>
      </c>
      <c r="G6" s="414"/>
      <c r="H6" s="414"/>
      <c r="I6" s="414"/>
      <c r="J6" s="414"/>
      <c r="K6" s="414"/>
      <c r="L6" s="414"/>
      <c r="M6" s="414"/>
      <c r="N6" s="414"/>
      <c r="O6" s="206"/>
      <c r="P6" s="206"/>
      <c r="Q6" s="416"/>
      <c r="R6" s="416"/>
      <c r="S6" s="416"/>
      <c r="T6" s="416"/>
      <c r="U6" s="416"/>
      <c r="V6" s="416"/>
      <c r="W6" s="416"/>
      <c r="X6" s="416"/>
      <c r="Y6" s="416"/>
      <c r="Z6" s="416"/>
      <c r="AA6" s="416"/>
      <c r="AB6" s="416"/>
      <c r="AC6" s="416"/>
      <c r="AD6" s="416"/>
      <c r="AE6" s="416"/>
      <c r="AF6" s="416"/>
      <c r="AG6" s="416"/>
      <c r="AH6" s="41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18.7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27</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18.7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28</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18.7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29</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18.7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30</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18.7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31</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18.7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32</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18.7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33</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18.7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34</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18.7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35</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18.7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36</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18.7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37</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18.7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38</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18.7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39</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18.7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40</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18.7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41</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18.7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42</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18.7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43</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18.7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44</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18.7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45</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18.7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46</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18.75" customHeight="1">
      <c r="A30" s="212"/>
      <c r="C30" s="407">
        <v>21</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00" t="str">
        <f>IF(A30="","",VLOOKUP(A30,基本情報!$B$6:$F$205,5,FALSE))</f>
        <v/>
      </c>
      <c r="AE30" s="401"/>
      <c r="AF30" s="401"/>
      <c r="AG30" s="401"/>
      <c r="AH30" s="401"/>
      <c r="AI30" s="402"/>
      <c r="AJ30" s="407">
        <v>47</v>
      </c>
      <c r="AK30" s="408"/>
      <c r="AL30" s="409"/>
      <c r="AM30" s="403" t="str">
        <f>IF(BR30="","",VLOOKUP(BR30,基本情報!$B$6:$F$205,2,FALSE))</f>
        <v/>
      </c>
      <c r="AN30" s="404"/>
      <c r="AO30" s="404"/>
      <c r="AP30" s="405"/>
      <c r="AQ30" s="149"/>
      <c r="AR30" s="150"/>
      <c r="AS30" s="406" t="str">
        <f>IF(BR30 ="","",VLOOKUP(BR30,基本情報!$B$6:$F$205,3,FALSE))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00" t="str">
        <f>IF(BR30="","",VLOOKUP(BR30,基本情報!$B$6:$F$205,5,FALSE))</f>
        <v/>
      </c>
      <c r="BL30" s="401"/>
      <c r="BM30" s="401"/>
      <c r="BN30" s="401"/>
      <c r="BO30" s="401"/>
      <c r="BP30" s="402"/>
      <c r="BR30" s="212"/>
    </row>
    <row r="31" spans="1:70" ht="18.75" customHeight="1">
      <c r="A31" s="212"/>
      <c r="C31" s="407">
        <v>22</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00" t="str">
        <f>IF(A31="","",VLOOKUP(A31,基本情報!$B$6:$F$205,5,FALSE))</f>
        <v/>
      </c>
      <c r="AE31" s="401"/>
      <c r="AF31" s="401"/>
      <c r="AG31" s="401"/>
      <c r="AH31" s="401"/>
      <c r="AI31" s="402"/>
      <c r="AJ31" s="407">
        <v>48</v>
      </c>
      <c r="AK31" s="408"/>
      <c r="AL31" s="409"/>
      <c r="AM31" s="403" t="str">
        <f>IF(BR31="","",VLOOKUP(BR31,基本情報!$B$6:$F$205,2,FALSE))</f>
        <v/>
      </c>
      <c r="AN31" s="404"/>
      <c r="AO31" s="404"/>
      <c r="AP31" s="405"/>
      <c r="AQ31" s="149"/>
      <c r="AR31" s="150"/>
      <c r="AS31" s="406" t="str">
        <f>IF(BR31 ="","",VLOOKUP(BR31,基本情報!$B$6:$F$205,3,FALSE))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00" t="str">
        <f>IF(BR31="","",VLOOKUP(BR31,基本情報!$B$6:$F$205,5,FALSE))</f>
        <v/>
      </c>
      <c r="BL31" s="401"/>
      <c r="BM31" s="401"/>
      <c r="BN31" s="401"/>
      <c r="BO31" s="401"/>
      <c r="BP31" s="402"/>
      <c r="BR31" s="212"/>
    </row>
    <row r="32" spans="1:70" ht="18.75" customHeight="1">
      <c r="A32" s="212"/>
      <c r="C32" s="407">
        <v>23</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00" t="str">
        <f>IF(A32="","",VLOOKUP(A32,基本情報!$B$6:$F$205,5,FALSE))</f>
        <v/>
      </c>
      <c r="AE32" s="401"/>
      <c r="AF32" s="401"/>
      <c r="AG32" s="401"/>
      <c r="AH32" s="401"/>
      <c r="AI32" s="402"/>
      <c r="AJ32" s="407">
        <v>49</v>
      </c>
      <c r="AK32" s="408"/>
      <c r="AL32" s="409"/>
      <c r="AM32" s="403" t="str">
        <f>IF(BR32="","",VLOOKUP(BR32,基本情報!$B$6:$F$205,2,FALSE))</f>
        <v/>
      </c>
      <c r="AN32" s="404"/>
      <c r="AO32" s="404"/>
      <c r="AP32" s="405"/>
      <c r="AQ32" s="149"/>
      <c r="AR32" s="150"/>
      <c r="AS32" s="406" t="str">
        <f>IF(BR32 ="","",VLOOKUP(BR32,基本情報!$B$6:$F$205,3,FALSE))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00" t="str">
        <f>IF(BR32="","",VLOOKUP(BR32,基本情報!$B$6:$F$205,5,FALSE))</f>
        <v/>
      </c>
      <c r="BL32" s="401"/>
      <c r="BM32" s="401"/>
      <c r="BN32" s="401"/>
      <c r="BO32" s="401"/>
      <c r="BP32" s="402"/>
      <c r="BR32" s="212"/>
    </row>
    <row r="33" spans="1:70" ht="18.75" customHeight="1">
      <c r="A33" s="212"/>
      <c r="C33" s="407">
        <v>24</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00" t="str">
        <f>IF(A33="","",VLOOKUP(A33,基本情報!$B$6:$F$205,5,FALSE))</f>
        <v/>
      </c>
      <c r="AE33" s="401"/>
      <c r="AF33" s="401"/>
      <c r="AG33" s="401"/>
      <c r="AH33" s="401"/>
      <c r="AI33" s="402"/>
      <c r="AJ33" s="407">
        <v>50</v>
      </c>
      <c r="AK33" s="408"/>
      <c r="AL33" s="409"/>
      <c r="AM33" s="403" t="str">
        <f>IF(BR33="","",VLOOKUP(BR33,基本情報!$B$6:$F$205,2,FALSE))</f>
        <v/>
      </c>
      <c r="AN33" s="404"/>
      <c r="AO33" s="404"/>
      <c r="AP33" s="405"/>
      <c r="AQ33" s="149"/>
      <c r="AR33" s="150"/>
      <c r="AS33" s="406" t="str">
        <f>IF(BR33 ="","",VLOOKUP(BR33,基本情報!$B$6:$F$205,3,FALSE))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00" t="str">
        <f>IF(BR33="","",VLOOKUP(BR33,基本情報!$B$6:$F$205,5,FALSE))</f>
        <v/>
      </c>
      <c r="BL33" s="401"/>
      <c r="BM33" s="401"/>
      <c r="BN33" s="401"/>
      <c r="BO33" s="401"/>
      <c r="BP33" s="402"/>
      <c r="BR33" s="212"/>
    </row>
    <row r="34" spans="1:70" ht="18.75" customHeight="1">
      <c r="A34" s="212"/>
      <c r="C34" s="407">
        <v>25</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00" t="str">
        <f>IF(A34="","",VLOOKUP(A34,基本情報!$B$6:$F$205,5,FALSE))</f>
        <v/>
      </c>
      <c r="AE34" s="401"/>
      <c r="AF34" s="401"/>
      <c r="AG34" s="401"/>
      <c r="AH34" s="401"/>
      <c r="AI34" s="402"/>
      <c r="AJ34" s="407">
        <v>51</v>
      </c>
      <c r="AK34" s="408"/>
      <c r="AL34" s="409"/>
      <c r="AM34" s="403" t="str">
        <f>IF(BR34="","",VLOOKUP(BR34,基本情報!$B$6:$F$205,2,FALSE))</f>
        <v/>
      </c>
      <c r="AN34" s="404"/>
      <c r="AO34" s="404"/>
      <c r="AP34" s="405"/>
      <c r="AQ34" s="149"/>
      <c r="AR34" s="150"/>
      <c r="AS34" s="406" t="str">
        <f>IF(BR34 ="","",VLOOKUP(BR34,基本情報!$B$6:$F$205,3,FALSE))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00" t="str">
        <f>IF(BR34="","",VLOOKUP(BR34,基本情報!$B$6:$F$205,5,FALSE))</f>
        <v/>
      </c>
      <c r="BL34" s="401"/>
      <c r="BM34" s="401"/>
      <c r="BN34" s="401"/>
      <c r="BO34" s="401"/>
      <c r="BP34" s="402"/>
      <c r="BR34" s="212"/>
    </row>
    <row r="35" spans="1:70" ht="18.75" customHeight="1">
      <c r="A35" s="212"/>
      <c r="C35" s="407">
        <v>26</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00" t="str">
        <f>IF(A35="","",VLOOKUP(A35,基本情報!$B$6:$F$205,5,FALSE))</f>
        <v/>
      </c>
      <c r="AE35" s="401"/>
      <c r="AF35" s="401"/>
      <c r="AG35" s="401"/>
      <c r="AH35" s="401"/>
      <c r="AI35" s="402"/>
      <c r="AJ35" s="407">
        <v>52</v>
      </c>
      <c r="AK35" s="408"/>
      <c r="AL35" s="409"/>
      <c r="AM35" s="403" t="str">
        <f>IF(BR35="","",VLOOKUP(BR35,基本情報!$B$6:$F$205,2,FALSE))</f>
        <v/>
      </c>
      <c r="AN35" s="404"/>
      <c r="AO35" s="404"/>
      <c r="AP35" s="405"/>
      <c r="AQ35" s="149"/>
      <c r="AR35" s="150"/>
      <c r="AS35" s="406" t="str">
        <f>IF(BR35 ="","",VLOOKUP(BR35,基本情報!$B$6:$F$205,3,FALSE))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00" t="str">
        <f>IF(BR35="","",VLOOKUP(BR35,基本情報!$B$6:$F$205,5,FALSE))</f>
        <v/>
      </c>
      <c r="BL35" s="401"/>
      <c r="BM35" s="401"/>
      <c r="BN35" s="401"/>
      <c r="BO35" s="401"/>
      <c r="BP35" s="402"/>
      <c r="BR35" s="212"/>
    </row>
    <row r="36" spans="1:70" ht="7.5" customHeight="1"/>
    <row r="37" spans="1:70" s="161" customFormat="1" ht="20.100000000000001" customHeight="1">
      <c r="C37" s="161" t="s">
        <v>279</v>
      </c>
      <c r="AN37" s="213"/>
    </row>
    <row r="38" spans="1:70" s="161" customFormat="1" ht="7.5" customHeight="1">
      <c r="AN38" s="213"/>
    </row>
    <row r="39" spans="1:70" s="161" customFormat="1" ht="20.100000000000001" customHeight="1">
      <c r="C39" s="410" t="s">
        <v>310</v>
      </c>
      <c r="D39" s="410"/>
      <c r="E39" s="410"/>
      <c r="F39" s="410"/>
      <c r="G39" s="410"/>
      <c r="H39" s="410" t="s">
        <v>93</v>
      </c>
      <c r="I39" s="410"/>
      <c r="J39" s="410"/>
      <c r="K39" s="410"/>
      <c r="L39" s="410"/>
      <c r="M39" s="410"/>
      <c r="N39" s="410" t="s">
        <v>25</v>
      </c>
      <c r="O39" s="410"/>
      <c r="P39" s="410"/>
      <c r="Q39" s="410"/>
      <c r="R39" s="410"/>
      <c r="S39" s="410"/>
      <c r="T39" s="410" t="s">
        <v>27</v>
      </c>
      <c r="U39" s="410"/>
      <c r="V39" s="410"/>
      <c r="AN39" s="213"/>
    </row>
    <row r="40" spans="1:70" s="161" customFormat="1" ht="20.100000000000001" customHeight="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214"/>
      <c r="AH40" s="214"/>
      <c r="AI40" s="214"/>
      <c r="AJ40" s="214"/>
      <c r="AK40" s="410"/>
      <c r="AL40" s="410"/>
      <c r="AM40" s="410"/>
      <c r="AN40" s="410"/>
      <c r="AO40" s="410"/>
      <c r="AP40" s="214"/>
      <c r="AQ40" s="412"/>
      <c r="AR40" s="412"/>
      <c r="AS40" s="412"/>
      <c r="AT40" s="412"/>
      <c r="AU40" s="412"/>
      <c r="AV40" s="412"/>
      <c r="AW40" s="412"/>
      <c r="AX40" s="412"/>
      <c r="AY40" s="412"/>
      <c r="AZ40" s="412"/>
      <c r="BA40" s="412"/>
      <c r="BB40" s="412"/>
      <c r="BC40" s="412"/>
      <c r="BD40" s="412"/>
      <c r="BG40" s="410"/>
      <c r="BH40" s="410"/>
      <c r="BI40" s="410"/>
    </row>
  </sheetData>
  <sheetProtection sheet="1" objects="1" scenarios="1"/>
  <mergeCells count="286">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C26:E26"/>
    <mergeCell ref="F26:I26"/>
    <mergeCell ref="L26:W26"/>
    <mergeCell ref="Z26:AC26"/>
    <mergeCell ref="AD26:AI26"/>
    <mergeCell ref="AJ26:AL26"/>
    <mergeCell ref="AM26:AP26"/>
    <mergeCell ref="AS26:BD26"/>
    <mergeCell ref="BG26:BJ26"/>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基本情報!$B$301:$B$361</xm:f>
          </x14:formula1>
          <xm:sqref>Q4:AV4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94"/>
  <sheetViews>
    <sheetView view="pageBreakPreview" zoomScaleNormal="100" zoomScaleSheetLayoutView="100" workbookViewId="0">
      <selection sqref="A1:AC1"/>
    </sheetView>
  </sheetViews>
  <sheetFormatPr defaultColWidth="2.5" defaultRowHeight="13.5"/>
  <cols>
    <col min="1" max="2" width="5.625" style="111" customWidth="1"/>
    <col min="3" max="10" width="2.5" style="111" customWidth="1"/>
    <col min="11" max="11" width="5.625" style="111" customWidth="1"/>
    <col min="12" max="13" width="3.625" style="111" customWidth="1"/>
    <col min="14" max="14" width="1.625" style="111" customWidth="1"/>
    <col min="15" max="15" width="3.625" style="111" customWidth="1"/>
    <col min="16" max="16" width="1.625" style="111" customWidth="1"/>
    <col min="17" max="17" width="3.625" style="111" customWidth="1"/>
    <col min="18" max="16384" width="2.5" style="111"/>
  </cols>
  <sheetData>
    <row r="1" spans="1:32" ht="18.75">
      <c r="A1" s="429" t="s">
        <v>328</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row>
    <row r="2" spans="1:32" ht="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32" ht="18.75">
      <c r="A3" s="429" t="s">
        <v>327</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row>
    <row r="4" spans="1:32"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32" ht="18.75" customHeight="1">
      <c r="A5" s="429" t="s">
        <v>330</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row>
    <row r="6" spans="1:32" ht="7.5"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row>
    <row r="7" spans="1:32" ht="24" customHeight="1">
      <c r="A7" s="428" t="s">
        <v>85</v>
      </c>
      <c r="B7" s="428"/>
      <c r="C7" s="430"/>
      <c r="D7" s="431"/>
      <c r="E7" s="431"/>
      <c r="F7" s="431"/>
      <c r="G7" s="431"/>
      <c r="H7" s="431"/>
      <c r="I7" s="431"/>
      <c r="J7" s="431"/>
      <c r="K7" s="431"/>
      <c r="L7" s="431"/>
      <c r="M7" s="431"/>
      <c r="N7" s="431"/>
      <c r="O7" s="431"/>
      <c r="P7" s="431"/>
      <c r="Q7" s="432"/>
    </row>
    <row r="8" spans="1:32" ht="7.5" customHeight="1">
      <c r="A8" s="137"/>
      <c r="B8" s="137"/>
      <c r="C8" s="135"/>
      <c r="G8" s="136"/>
      <c r="H8" s="136"/>
      <c r="I8" s="136"/>
      <c r="J8" s="135"/>
      <c r="K8" s="134"/>
      <c r="L8" s="134"/>
      <c r="M8" s="134"/>
      <c r="N8" s="134"/>
      <c r="O8" s="134"/>
      <c r="P8" s="134"/>
      <c r="Q8" s="134"/>
    </row>
    <row r="9" spans="1:32" ht="22.5" customHeight="1">
      <c r="A9" s="133"/>
      <c r="C9" s="433"/>
      <c r="D9" s="427"/>
      <c r="E9" s="434"/>
      <c r="F9" s="435" t="s">
        <v>326</v>
      </c>
      <c r="G9" s="436"/>
      <c r="H9" s="433"/>
      <c r="I9" s="427"/>
      <c r="J9" s="434"/>
      <c r="K9" s="116" t="s">
        <v>325</v>
      </c>
      <c r="L9" s="112"/>
      <c r="M9" s="112"/>
      <c r="N9" s="112"/>
      <c r="O9" s="112"/>
      <c r="P9" s="112"/>
      <c r="Q9" s="112"/>
      <c r="AF9" s="132"/>
    </row>
    <row r="10" spans="1:32" ht="7.5" customHeight="1">
      <c r="A10" s="131"/>
      <c r="B10" s="131"/>
      <c r="C10" s="131"/>
      <c r="D10" s="130"/>
      <c r="E10" s="129"/>
      <c r="F10" s="129"/>
      <c r="G10" s="129"/>
      <c r="H10" s="129"/>
      <c r="I10" s="129"/>
      <c r="J10" s="128"/>
      <c r="K10" s="127"/>
      <c r="L10" s="127"/>
      <c r="M10" s="127"/>
      <c r="N10" s="127"/>
      <c r="O10" s="127"/>
      <c r="P10" s="127"/>
      <c r="Q10" s="127"/>
    </row>
    <row r="11" spans="1:32" ht="18" customHeight="1">
      <c r="A11" s="126" t="s">
        <v>13</v>
      </c>
      <c r="B11" s="126" t="s">
        <v>14</v>
      </c>
      <c r="C11" s="125"/>
      <c r="D11" s="427" t="s">
        <v>158</v>
      </c>
      <c r="E11" s="427"/>
      <c r="F11" s="427"/>
      <c r="G11" s="427"/>
      <c r="H11" s="427"/>
      <c r="I11" s="427"/>
      <c r="J11" s="124"/>
      <c r="K11" s="123" t="s">
        <v>16</v>
      </c>
      <c r="L11" s="428" t="s">
        <v>17</v>
      </c>
      <c r="M11" s="428"/>
      <c r="N11" s="428"/>
      <c r="O11" s="428"/>
      <c r="P11" s="428"/>
      <c r="Q11" s="428"/>
    </row>
    <row r="12" spans="1:32" ht="18.75" customHeight="1">
      <c r="A12" s="122">
        <v>1</v>
      </c>
      <c r="B12" s="121"/>
      <c r="C12" s="120"/>
      <c r="D12" s="421"/>
      <c r="E12" s="421"/>
      <c r="F12" s="421"/>
      <c r="G12" s="421"/>
      <c r="H12" s="421"/>
      <c r="I12" s="421"/>
      <c r="J12" s="119"/>
      <c r="K12" s="118"/>
      <c r="L12" s="422"/>
      <c r="M12" s="423"/>
      <c r="N12" s="423"/>
      <c r="O12" s="423"/>
      <c r="P12" s="423"/>
      <c r="Q12" s="424"/>
    </row>
    <row r="13" spans="1:32" ht="18.75" customHeight="1">
      <c r="A13" s="122">
        <v>2</v>
      </c>
      <c r="B13" s="121"/>
      <c r="C13" s="120"/>
      <c r="D13" s="421"/>
      <c r="E13" s="421"/>
      <c r="F13" s="421"/>
      <c r="G13" s="421"/>
      <c r="H13" s="421"/>
      <c r="I13" s="421"/>
      <c r="J13" s="119"/>
      <c r="K13" s="118"/>
      <c r="L13" s="422"/>
      <c r="M13" s="423"/>
      <c r="N13" s="423"/>
      <c r="O13" s="423"/>
      <c r="P13" s="423"/>
      <c r="Q13" s="424"/>
    </row>
    <row r="14" spans="1:32" ht="18.75" customHeight="1">
      <c r="A14" s="122">
        <v>3</v>
      </c>
      <c r="B14" s="121"/>
      <c r="C14" s="120"/>
      <c r="D14" s="421"/>
      <c r="E14" s="421"/>
      <c r="F14" s="421"/>
      <c r="G14" s="421"/>
      <c r="H14" s="421"/>
      <c r="I14" s="421"/>
      <c r="J14" s="119"/>
      <c r="K14" s="118"/>
      <c r="L14" s="422"/>
      <c r="M14" s="423"/>
      <c r="N14" s="423"/>
      <c r="O14" s="423"/>
      <c r="P14" s="423"/>
      <c r="Q14" s="424"/>
    </row>
    <row r="15" spans="1:32" ht="18.75" customHeight="1">
      <c r="A15" s="122">
        <v>4</v>
      </c>
      <c r="B15" s="121"/>
      <c r="C15" s="120"/>
      <c r="D15" s="421"/>
      <c r="E15" s="421"/>
      <c r="F15" s="421"/>
      <c r="G15" s="421"/>
      <c r="H15" s="421"/>
      <c r="I15" s="421"/>
      <c r="J15" s="119"/>
      <c r="K15" s="118"/>
      <c r="L15" s="422"/>
      <c r="M15" s="423"/>
      <c r="N15" s="423"/>
      <c r="O15" s="423"/>
      <c r="P15" s="423"/>
      <c r="Q15" s="424"/>
    </row>
    <row r="16" spans="1:32" ht="18.75" customHeight="1">
      <c r="A16" s="122">
        <v>5</v>
      </c>
      <c r="B16" s="121"/>
      <c r="C16" s="120"/>
      <c r="D16" s="421"/>
      <c r="E16" s="421"/>
      <c r="F16" s="421"/>
      <c r="G16" s="421"/>
      <c r="H16" s="421"/>
      <c r="I16" s="421"/>
      <c r="J16" s="119"/>
      <c r="K16" s="118"/>
      <c r="L16" s="422"/>
      <c r="M16" s="423"/>
      <c r="N16" s="423"/>
      <c r="O16" s="423"/>
      <c r="P16" s="423"/>
      <c r="Q16" s="424"/>
    </row>
    <row r="17" spans="1:17" ht="18.75" customHeight="1">
      <c r="A17" s="122">
        <v>6</v>
      </c>
      <c r="B17" s="121"/>
      <c r="C17" s="120"/>
      <c r="D17" s="421"/>
      <c r="E17" s="421"/>
      <c r="F17" s="421"/>
      <c r="G17" s="421"/>
      <c r="H17" s="421"/>
      <c r="I17" s="421"/>
      <c r="J17" s="119"/>
      <c r="K17" s="118"/>
      <c r="L17" s="422"/>
      <c r="M17" s="423"/>
      <c r="N17" s="423"/>
      <c r="O17" s="423"/>
      <c r="P17" s="423"/>
      <c r="Q17" s="424"/>
    </row>
    <row r="18" spans="1:17" ht="18.75" customHeight="1">
      <c r="A18" s="122">
        <v>7</v>
      </c>
      <c r="B18" s="121"/>
      <c r="C18" s="120"/>
      <c r="D18" s="421"/>
      <c r="E18" s="421"/>
      <c r="F18" s="421"/>
      <c r="G18" s="421"/>
      <c r="H18" s="421"/>
      <c r="I18" s="421"/>
      <c r="J18" s="119"/>
      <c r="K18" s="118"/>
      <c r="L18" s="422"/>
      <c r="M18" s="423"/>
      <c r="N18" s="423"/>
      <c r="O18" s="423"/>
      <c r="P18" s="423"/>
      <c r="Q18" s="424"/>
    </row>
    <row r="19" spans="1:17" ht="18.75" customHeight="1">
      <c r="A19" s="122">
        <v>8</v>
      </c>
      <c r="B19" s="121"/>
      <c r="C19" s="120"/>
      <c r="D19" s="421"/>
      <c r="E19" s="421"/>
      <c r="F19" s="421"/>
      <c r="G19" s="421"/>
      <c r="H19" s="421"/>
      <c r="I19" s="421"/>
      <c r="J19" s="119"/>
      <c r="K19" s="118"/>
      <c r="L19" s="422"/>
      <c r="M19" s="423"/>
      <c r="N19" s="423"/>
      <c r="O19" s="423"/>
      <c r="P19" s="423"/>
      <c r="Q19" s="424"/>
    </row>
    <row r="20" spans="1:17" ht="18.75" customHeight="1">
      <c r="A20" s="122">
        <v>9</v>
      </c>
      <c r="B20" s="121"/>
      <c r="C20" s="120"/>
      <c r="D20" s="421"/>
      <c r="E20" s="421"/>
      <c r="F20" s="421"/>
      <c r="G20" s="421"/>
      <c r="H20" s="421"/>
      <c r="I20" s="421"/>
      <c r="J20" s="119"/>
      <c r="K20" s="118"/>
      <c r="L20" s="422"/>
      <c r="M20" s="423"/>
      <c r="N20" s="423"/>
      <c r="O20" s="423"/>
      <c r="P20" s="423"/>
      <c r="Q20" s="424"/>
    </row>
    <row r="21" spans="1:17" ht="18.75" customHeight="1">
      <c r="A21" s="122">
        <v>10</v>
      </c>
      <c r="B21" s="121"/>
      <c r="C21" s="120"/>
      <c r="D21" s="421"/>
      <c r="E21" s="421"/>
      <c r="F21" s="421"/>
      <c r="G21" s="421"/>
      <c r="H21" s="421"/>
      <c r="I21" s="421"/>
      <c r="J21" s="119"/>
      <c r="K21" s="118"/>
      <c r="L21" s="422"/>
      <c r="M21" s="423"/>
      <c r="N21" s="423"/>
      <c r="O21" s="423"/>
      <c r="P21" s="423"/>
      <c r="Q21" s="424"/>
    </row>
    <row r="22" spans="1:17" ht="18.75" customHeight="1">
      <c r="A22" s="122">
        <v>11</v>
      </c>
      <c r="B22" s="121"/>
      <c r="C22" s="120"/>
      <c r="D22" s="421"/>
      <c r="E22" s="421"/>
      <c r="F22" s="421"/>
      <c r="G22" s="421"/>
      <c r="H22" s="421"/>
      <c r="I22" s="421"/>
      <c r="J22" s="119"/>
      <c r="K22" s="118"/>
      <c r="L22" s="422"/>
      <c r="M22" s="423"/>
      <c r="N22" s="423"/>
      <c r="O22" s="423"/>
      <c r="P22" s="423"/>
      <c r="Q22" s="424"/>
    </row>
    <row r="23" spans="1:17" ht="18.75" customHeight="1">
      <c r="A23" s="122">
        <v>12</v>
      </c>
      <c r="B23" s="121"/>
      <c r="C23" s="120"/>
      <c r="D23" s="421"/>
      <c r="E23" s="421"/>
      <c r="F23" s="421"/>
      <c r="G23" s="421"/>
      <c r="H23" s="421"/>
      <c r="I23" s="421"/>
      <c r="J23" s="119"/>
      <c r="K23" s="118"/>
      <c r="L23" s="422"/>
      <c r="M23" s="423"/>
      <c r="N23" s="423"/>
      <c r="O23" s="423"/>
      <c r="P23" s="423"/>
      <c r="Q23" s="424"/>
    </row>
    <row r="24" spans="1:17" ht="18.75" customHeight="1">
      <c r="A24" s="122">
        <v>13</v>
      </c>
      <c r="B24" s="121"/>
      <c r="C24" s="120"/>
      <c r="D24" s="421"/>
      <c r="E24" s="421"/>
      <c r="F24" s="421"/>
      <c r="G24" s="421"/>
      <c r="H24" s="421"/>
      <c r="I24" s="421"/>
      <c r="J24" s="119"/>
      <c r="K24" s="118"/>
      <c r="L24" s="422"/>
      <c r="M24" s="423"/>
      <c r="N24" s="423"/>
      <c r="O24" s="423"/>
      <c r="P24" s="423"/>
      <c r="Q24" s="424"/>
    </row>
    <row r="25" spans="1:17" ht="18.75" customHeight="1">
      <c r="A25" s="122">
        <v>14</v>
      </c>
      <c r="B25" s="121"/>
      <c r="C25" s="120"/>
      <c r="D25" s="421"/>
      <c r="E25" s="421"/>
      <c r="F25" s="421"/>
      <c r="G25" s="421"/>
      <c r="H25" s="421"/>
      <c r="I25" s="421"/>
      <c r="J25" s="119"/>
      <c r="K25" s="118"/>
      <c r="L25" s="422"/>
      <c r="M25" s="423"/>
      <c r="N25" s="423"/>
      <c r="O25" s="423"/>
      <c r="P25" s="423"/>
      <c r="Q25" s="424"/>
    </row>
    <row r="26" spans="1:17" ht="18.75" customHeight="1">
      <c r="A26" s="122">
        <v>15</v>
      </c>
      <c r="B26" s="121"/>
      <c r="C26" s="120"/>
      <c r="D26" s="421"/>
      <c r="E26" s="421"/>
      <c r="F26" s="421"/>
      <c r="G26" s="421"/>
      <c r="H26" s="421"/>
      <c r="I26" s="421"/>
      <c r="J26" s="119"/>
      <c r="K26" s="118"/>
      <c r="L26" s="422"/>
      <c r="M26" s="423"/>
      <c r="N26" s="423"/>
      <c r="O26" s="423"/>
      <c r="P26" s="423"/>
      <c r="Q26" s="424"/>
    </row>
    <row r="27" spans="1:17" ht="18.75" customHeight="1">
      <c r="A27" s="122">
        <v>16</v>
      </c>
      <c r="B27" s="121"/>
      <c r="C27" s="120"/>
      <c r="D27" s="421"/>
      <c r="E27" s="421"/>
      <c r="F27" s="421"/>
      <c r="G27" s="421"/>
      <c r="H27" s="421"/>
      <c r="I27" s="421"/>
      <c r="J27" s="119"/>
      <c r="K27" s="118"/>
      <c r="L27" s="422"/>
      <c r="M27" s="423"/>
      <c r="N27" s="423"/>
      <c r="O27" s="423"/>
      <c r="P27" s="423"/>
      <c r="Q27" s="424"/>
    </row>
    <row r="28" spans="1:17" ht="18.75" customHeight="1">
      <c r="A28" s="122">
        <v>17</v>
      </c>
      <c r="B28" s="121"/>
      <c r="C28" s="120"/>
      <c r="D28" s="421"/>
      <c r="E28" s="421"/>
      <c r="F28" s="421"/>
      <c r="G28" s="421"/>
      <c r="H28" s="421"/>
      <c r="I28" s="421"/>
      <c r="J28" s="119"/>
      <c r="K28" s="118"/>
      <c r="L28" s="422"/>
      <c r="M28" s="423"/>
      <c r="N28" s="423"/>
      <c r="O28" s="423"/>
      <c r="P28" s="423"/>
      <c r="Q28" s="424"/>
    </row>
    <row r="29" spans="1:17" ht="18.75" customHeight="1">
      <c r="A29" s="122">
        <v>18</v>
      </c>
      <c r="B29" s="121"/>
      <c r="C29" s="120"/>
      <c r="D29" s="421"/>
      <c r="E29" s="421"/>
      <c r="F29" s="421"/>
      <c r="G29" s="421"/>
      <c r="H29" s="421"/>
      <c r="I29" s="421"/>
      <c r="J29" s="119"/>
      <c r="K29" s="118"/>
      <c r="L29" s="422"/>
      <c r="M29" s="423"/>
      <c r="N29" s="423"/>
      <c r="O29" s="423"/>
      <c r="P29" s="423"/>
      <c r="Q29" s="424"/>
    </row>
    <row r="30" spans="1:17" ht="18.75" customHeight="1">
      <c r="A30" s="122">
        <v>19</v>
      </c>
      <c r="B30" s="121"/>
      <c r="C30" s="120"/>
      <c r="D30" s="421"/>
      <c r="E30" s="421"/>
      <c r="F30" s="421"/>
      <c r="G30" s="421"/>
      <c r="H30" s="421"/>
      <c r="I30" s="421"/>
      <c r="J30" s="119"/>
      <c r="K30" s="118"/>
      <c r="L30" s="422"/>
      <c r="M30" s="423"/>
      <c r="N30" s="423"/>
      <c r="O30" s="423"/>
      <c r="P30" s="423"/>
      <c r="Q30" s="424"/>
    </row>
    <row r="31" spans="1:17" ht="18.75" customHeight="1">
      <c r="A31" s="122">
        <v>20</v>
      </c>
      <c r="B31" s="121"/>
      <c r="C31" s="120"/>
      <c r="D31" s="421"/>
      <c r="E31" s="421"/>
      <c r="F31" s="421"/>
      <c r="G31" s="421"/>
      <c r="H31" s="421"/>
      <c r="I31" s="421"/>
      <c r="J31" s="119"/>
      <c r="K31" s="118"/>
      <c r="L31" s="422"/>
      <c r="M31" s="423"/>
      <c r="N31" s="423"/>
      <c r="O31" s="423"/>
      <c r="P31" s="423"/>
      <c r="Q31" s="424"/>
    </row>
    <row r="32" spans="1:17" ht="18.75" customHeight="1">
      <c r="A32" s="122">
        <v>21</v>
      </c>
      <c r="B32" s="121"/>
      <c r="C32" s="120"/>
      <c r="D32" s="421"/>
      <c r="E32" s="421"/>
      <c r="F32" s="421"/>
      <c r="G32" s="421"/>
      <c r="H32" s="421"/>
      <c r="I32" s="421"/>
      <c r="J32" s="119"/>
      <c r="K32" s="118"/>
      <c r="L32" s="422"/>
      <c r="M32" s="423"/>
      <c r="N32" s="423"/>
      <c r="O32" s="423"/>
      <c r="P32" s="423"/>
      <c r="Q32" s="424"/>
    </row>
    <row r="33" spans="1:29" ht="18.75" customHeight="1">
      <c r="A33" s="122">
        <v>22</v>
      </c>
      <c r="B33" s="121"/>
      <c r="C33" s="120"/>
      <c r="D33" s="421"/>
      <c r="E33" s="421"/>
      <c r="F33" s="421"/>
      <c r="G33" s="421"/>
      <c r="H33" s="421"/>
      <c r="I33" s="421"/>
      <c r="J33" s="119"/>
      <c r="K33" s="118"/>
      <c r="L33" s="422"/>
      <c r="M33" s="423"/>
      <c r="N33" s="423"/>
      <c r="O33" s="423"/>
      <c r="P33" s="423"/>
      <c r="Q33" s="424"/>
    </row>
    <row r="34" spans="1:29" ht="18.75" customHeight="1">
      <c r="A34" s="117"/>
      <c r="B34" s="116"/>
      <c r="C34" s="114"/>
      <c r="D34" s="115"/>
      <c r="E34" s="115"/>
      <c r="F34" s="115"/>
      <c r="G34" s="115"/>
      <c r="H34" s="115"/>
      <c r="I34" s="115"/>
      <c r="J34" s="114"/>
      <c r="K34" s="113"/>
      <c r="L34" s="112"/>
      <c r="M34" s="112"/>
      <c r="N34" s="112"/>
      <c r="O34" s="112"/>
      <c r="P34" s="112"/>
      <c r="Q34" s="112"/>
    </row>
    <row r="35" spans="1:29" ht="18.75" customHeight="1">
      <c r="A35" s="117"/>
      <c r="B35" s="116"/>
      <c r="C35" s="114"/>
      <c r="D35" s="115"/>
      <c r="E35" s="115"/>
      <c r="F35" s="115"/>
      <c r="G35" s="115"/>
      <c r="H35" s="115"/>
      <c r="I35" s="115"/>
      <c r="J35" s="114"/>
      <c r="K35" s="113"/>
      <c r="L35" s="112"/>
      <c r="M35" s="112"/>
      <c r="N35" s="112"/>
      <c r="O35" s="112"/>
      <c r="P35" s="112"/>
      <c r="Q35" s="112"/>
    </row>
    <row r="36" spans="1:29" ht="18.75" customHeight="1">
      <c r="A36" s="117"/>
      <c r="B36" s="116"/>
      <c r="C36" s="114"/>
      <c r="D36" s="115"/>
      <c r="E36" s="115"/>
      <c r="F36" s="115"/>
      <c r="G36" s="115"/>
      <c r="H36" s="115"/>
      <c r="I36" s="115"/>
      <c r="J36" s="114"/>
      <c r="K36" s="113"/>
      <c r="L36" s="112"/>
      <c r="M36" s="112"/>
      <c r="N36" s="112"/>
      <c r="O36" s="112"/>
      <c r="P36" s="112"/>
      <c r="Q36" s="112"/>
    </row>
    <row r="37" spans="1:29" ht="18.75" customHeight="1">
      <c r="A37" s="117"/>
      <c r="B37" s="116"/>
      <c r="C37" s="114"/>
      <c r="D37" s="115"/>
      <c r="E37" s="115"/>
      <c r="F37" s="115"/>
      <c r="G37" s="115"/>
      <c r="H37" s="115"/>
      <c r="I37" s="115"/>
      <c r="J37" s="114"/>
      <c r="K37" s="113"/>
      <c r="L37" s="112"/>
      <c r="M37" s="112"/>
      <c r="N37" s="112"/>
      <c r="O37" s="112"/>
      <c r="P37" s="112"/>
      <c r="Q37" s="112"/>
    </row>
    <row r="38" spans="1:29" ht="18.75" customHeight="1">
      <c r="A38" s="117"/>
      <c r="B38" s="116"/>
      <c r="C38" s="114"/>
      <c r="D38" s="115"/>
      <c r="E38" s="115"/>
      <c r="F38" s="115"/>
      <c r="G38" s="115"/>
      <c r="H38" s="115"/>
      <c r="I38" s="115"/>
      <c r="J38" s="114"/>
      <c r="K38" s="113"/>
      <c r="L38" s="112"/>
      <c r="M38" s="112"/>
      <c r="N38" s="112"/>
      <c r="O38" s="112"/>
      <c r="P38" s="112"/>
      <c r="Q38" s="112"/>
    </row>
    <row r="39" spans="1:29" ht="18.75" customHeight="1">
      <c r="A39" s="117"/>
      <c r="B39" s="116"/>
      <c r="C39" s="114"/>
      <c r="D39" s="115"/>
      <c r="E39" s="115"/>
      <c r="F39" s="115"/>
      <c r="G39" s="115"/>
      <c r="H39" s="115"/>
      <c r="I39" s="115"/>
      <c r="J39" s="114"/>
      <c r="K39" s="113"/>
      <c r="L39" s="112"/>
      <c r="M39" s="112"/>
      <c r="N39" s="112"/>
      <c r="O39" s="112"/>
      <c r="P39" s="112"/>
      <c r="Q39" s="112"/>
    </row>
    <row r="40" spans="1:29" ht="18.75" customHeight="1">
      <c r="A40" s="117"/>
      <c r="B40" s="116"/>
      <c r="C40" s="114"/>
      <c r="D40" s="115"/>
      <c r="E40" s="115"/>
      <c r="F40" s="115"/>
      <c r="G40" s="115"/>
      <c r="H40" s="115"/>
      <c r="J40" s="114"/>
      <c r="K40" s="113"/>
      <c r="L40" s="112"/>
      <c r="M40" s="112"/>
      <c r="N40" s="112"/>
      <c r="O40" s="112"/>
      <c r="P40" s="112"/>
      <c r="Q40" s="112"/>
    </row>
    <row r="42" spans="1:29">
      <c r="A42" s="111" t="s">
        <v>331</v>
      </c>
    </row>
    <row r="43" spans="1:29" ht="7.5" customHeight="1"/>
    <row r="44" spans="1:29">
      <c r="B44" s="111">
        <v>2020</v>
      </c>
      <c r="C44" s="111" t="s">
        <v>324</v>
      </c>
      <c r="E44" s="111" t="s">
        <v>25</v>
      </c>
      <c r="G44" s="111" t="s">
        <v>27</v>
      </c>
    </row>
    <row r="45" spans="1:29" ht="7.5" customHeight="1"/>
    <row r="46" spans="1:29" ht="18.75" customHeight="1">
      <c r="A46" s="425"/>
      <c r="B46" s="425"/>
      <c r="C46" s="425"/>
      <c r="D46" s="425"/>
      <c r="E46" s="425"/>
      <c r="F46" s="425"/>
      <c r="G46" s="425"/>
      <c r="H46" s="425"/>
      <c r="I46" s="425"/>
      <c r="J46" s="425"/>
      <c r="K46" s="425"/>
      <c r="L46" s="425"/>
      <c r="M46" s="426"/>
      <c r="N46" s="426"/>
      <c r="O46" s="426"/>
      <c r="P46" s="426"/>
      <c r="Q46" s="426"/>
    </row>
    <row r="47" spans="1:29"/>
    <row r="48" spans="1:29" ht="18.75">
      <c r="A48" s="429" t="s">
        <v>328</v>
      </c>
      <c r="B48" s="429"/>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row>
    <row r="49" spans="1:32" ht="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row>
    <row r="50" spans="1:32" ht="18.75">
      <c r="A50" s="429" t="s">
        <v>327</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row>
    <row r="51" spans="1:32" ht="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row>
    <row r="52" spans="1:32" ht="18.75" customHeight="1">
      <c r="A52" s="429" t="s">
        <v>330</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row>
    <row r="53" spans="1:32" ht="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32" ht="24" customHeight="1">
      <c r="A54" s="428" t="s">
        <v>85</v>
      </c>
      <c r="B54" s="428"/>
      <c r="C54" s="430"/>
      <c r="D54" s="431"/>
      <c r="E54" s="431"/>
      <c r="F54" s="431"/>
      <c r="G54" s="431"/>
      <c r="H54" s="431"/>
      <c r="I54" s="431"/>
      <c r="J54" s="431"/>
      <c r="K54" s="431"/>
      <c r="L54" s="431"/>
      <c r="M54" s="431"/>
      <c r="N54" s="431"/>
      <c r="O54" s="431"/>
      <c r="P54" s="431"/>
      <c r="Q54" s="432"/>
    </row>
    <row r="55" spans="1:32" ht="7.5" customHeight="1">
      <c r="A55" s="137"/>
      <c r="B55" s="137"/>
      <c r="C55" s="135"/>
      <c r="G55" s="136"/>
      <c r="H55" s="136"/>
      <c r="I55" s="136"/>
      <c r="J55" s="135"/>
      <c r="K55" s="134"/>
      <c r="L55" s="134"/>
      <c r="M55" s="134"/>
      <c r="N55" s="134"/>
      <c r="O55" s="134"/>
      <c r="P55" s="134"/>
      <c r="Q55" s="134"/>
    </row>
    <row r="56" spans="1:32" ht="22.5" customHeight="1">
      <c r="A56" s="133"/>
      <c r="C56" s="433"/>
      <c r="D56" s="427"/>
      <c r="E56" s="434"/>
      <c r="F56" s="435" t="s">
        <v>326</v>
      </c>
      <c r="G56" s="436"/>
      <c r="H56" s="433"/>
      <c r="I56" s="427"/>
      <c r="J56" s="434"/>
      <c r="K56" s="116" t="s">
        <v>325</v>
      </c>
      <c r="L56" s="112"/>
      <c r="M56" s="112"/>
      <c r="N56" s="112"/>
      <c r="O56" s="112"/>
      <c r="P56" s="112"/>
      <c r="Q56" s="112"/>
      <c r="AF56" s="132"/>
    </row>
    <row r="57" spans="1:32" ht="7.5" customHeight="1">
      <c r="A57" s="131"/>
      <c r="B57" s="131"/>
      <c r="C57" s="131"/>
      <c r="D57" s="130"/>
      <c r="E57" s="129"/>
      <c r="F57" s="129"/>
      <c r="G57" s="129"/>
      <c r="H57" s="129"/>
      <c r="I57" s="129"/>
      <c r="J57" s="128"/>
      <c r="K57" s="127"/>
      <c r="L57" s="127"/>
      <c r="M57" s="127"/>
      <c r="N57" s="127"/>
      <c r="O57" s="127"/>
      <c r="P57" s="127"/>
      <c r="Q57" s="127"/>
    </row>
    <row r="58" spans="1:32" ht="18" customHeight="1">
      <c r="A58" s="126" t="s">
        <v>13</v>
      </c>
      <c r="B58" s="126" t="s">
        <v>14</v>
      </c>
      <c r="C58" s="125"/>
      <c r="D58" s="427" t="s">
        <v>158</v>
      </c>
      <c r="E58" s="427"/>
      <c r="F58" s="427"/>
      <c r="G58" s="427"/>
      <c r="H58" s="427"/>
      <c r="I58" s="427"/>
      <c r="J58" s="124"/>
      <c r="K58" s="123" t="s">
        <v>16</v>
      </c>
      <c r="L58" s="428" t="s">
        <v>17</v>
      </c>
      <c r="M58" s="428"/>
      <c r="N58" s="428"/>
      <c r="O58" s="428"/>
      <c r="P58" s="428"/>
      <c r="Q58" s="428"/>
    </row>
    <row r="59" spans="1:32" ht="18.75" customHeight="1">
      <c r="A59" s="122">
        <v>1</v>
      </c>
      <c r="B59" s="121"/>
      <c r="C59" s="120"/>
      <c r="D59" s="421"/>
      <c r="E59" s="421"/>
      <c r="F59" s="421"/>
      <c r="G59" s="421"/>
      <c r="H59" s="421"/>
      <c r="I59" s="421"/>
      <c r="J59" s="119"/>
      <c r="K59" s="118"/>
      <c r="L59" s="422"/>
      <c r="M59" s="423"/>
      <c r="N59" s="423"/>
      <c r="O59" s="423"/>
      <c r="P59" s="423"/>
      <c r="Q59" s="424"/>
    </row>
    <row r="60" spans="1:32" ht="18.75" customHeight="1">
      <c r="A60" s="122">
        <v>2</v>
      </c>
      <c r="B60" s="121"/>
      <c r="C60" s="120"/>
      <c r="D60" s="421"/>
      <c r="E60" s="421"/>
      <c r="F60" s="421"/>
      <c r="G60" s="421"/>
      <c r="H60" s="421"/>
      <c r="I60" s="421"/>
      <c r="J60" s="119"/>
      <c r="K60" s="118"/>
      <c r="L60" s="422"/>
      <c r="M60" s="423"/>
      <c r="N60" s="423"/>
      <c r="O60" s="423"/>
      <c r="P60" s="423"/>
      <c r="Q60" s="424"/>
    </row>
    <row r="61" spans="1:32" ht="18.75" customHeight="1">
      <c r="A61" s="122">
        <v>3</v>
      </c>
      <c r="B61" s="121"/>
      <c r="C61" s="120"/>
      <c r="D61" s="421"/>
      <c r="E61" s="421"/>
      <c r="F61" s="421"/>
      <c r="G61" s="421"/>
      <c r="H61" s="421"/>
      <c r="I61" s="421"/>
      <c r="J61" s="119"/>
      <c r="K61" s="118"/>
      <c r="L61" s="422"/>
      <c r="M61" s="423"/>
      <c r="N61" s="423"/>
      <c r="O61" s="423"/>
      <c r="P61" s="423"/>
      <c r="Q61" s="424"/>
    </row>
    <row r="62" spans="1:32" ht="18.75" customHeight="1">
      <c r="A62" s="122">
        <v>4</v>
      </c>
      <c r="B62" s="121"/>
      <c r="C62" s="120"/>
      <c r="D62" s="421"/>
      <c r="E62" s="421"/>
      <c r="F62" s="421"/>
      <c r="G62" s="421"/>
      <c r="H62" s="421"/>
      <c r="I62" s="421"/>
      <c r="J62" s="119"/>
      <c r="K62" s="118"/>
      <c r="L62" s="422"/>
      <c r="M62" s="423"/>
      <c r="N62" s="423"/>
      <c r="O62" s="423"/>
      <c r="P62" s="423"/>
      <c r="Q62" s="424"/>
    </row>
    <row r="63" spans="1:32" ht="18.75" customHeight="1">
      <c r="A63" s="122">
        <v>5</v>
      </c>
      <c r="B63" s="121"/>
      <c r="C63" s="120"/>
      <c r="D63" s="421"/>
      <c r="E63" s="421"/>
      <c r="F63" s="421"/>
      <c r="G63" s="421"/>
      <c r="H63" s="421"/>
      <c r="I63" s="421"/>
      <c r="J63" s="119"/>
      <c r="K63" s="118"/>
      <c r="L63" s="422"/>
      <c r="M63" s="423"/>
      <c r="N63" s="423"/>
      <c r="O63" s="423"/>
      <c r="P63" s="423"/>
      <c r="Q63" s="424"/>
    </row>
    <row r="64" spans="1:32" ht="18.75" customHeight="1">
      <c r="A64" s="122">
        <v>6</v>
      </c>
      <c r="B64" s="121"/>
      <c r="C64" s="120"/>
      <c r="D64" s="421"/>
      <c r="E64" s="421"/>
      <c r="F64" s="421"/>
      <c r="G64" s="421"/>
      <c r="H64" s="421"/>
      <c r="I64" s="421"/>
      <c r="J64" s="119"/>
      <c r="K64" s="118"/>
      <c r="L64" s="422"/>
      <c r="M64" s="423"/>
      <c r="N64" s="423"/>
      <c r="O64" s="423"/>
      <c r="P64" s="423"/>
      <c r="Q64" s="424"/>
    </row>
    <row r="65" spans="1:17" ht="18.75" customHeight="1">
      <c r="A65" s="122">
        <v>7</v>
      </c>
      <c r="B65" s="121"/>
      <c r="C65" s="120"/>
      <c r="D65" s="421"/>
      <c r="E65" s="421"/>
      <c r="F65" s="421"/>
      <c r="G65" s="421"/>
      <c r="H65" s="421"/>
      <c r="I65" s="421"/>
      <c r="J65" s="119"/>
      <c r="K65" s="118"/>
      <c r="L65" s="422"/>
      <c r="M65" s="423"/>
      <c r="N65" s="423"/>
      <c r="O65" s="423"/>
      <c r="P65" s="423"/>
      <c r="Q65" s="424"/>
    </row>
    <row r="66" spans="1:17" ht="18.75" customHeight="1">
      <c r="A66" s="122">
        <v>8</v>
      </c>
      <c r="B66" s="121"/>
      <c r="C66" s="120"/>
      <c r="D66" s="421"/>
      <c r="E66" s="421"/>
      <c r="F66" s="421"/>
      <c r="G66" s="421"/>
      <c r="H66" s="421"/>
      <c r="I66" s="421"/>
      <c r="J66" s="119"/>
      <c r="K66" s="118"/>
      <c r="L66" s="422"/>
      <c r="M66" s="423"/>
      <c r="N66" s="423"/>
      <c r="O66" s="423"/>
      <c r="P66" s="423"/>
      <c r="Q66" s="424"/>
    </row>
    <row r="67" spans="1:17" ht="18.75" customHeight="1">
      <c r="A67" s="122">
        <v>9</v>
      </c>
      <c r="B67" s="121"/>
      <c r="C67" s="120"/>
      <c r="D67" s="421"/>
      <c r="E67" s="421"/>
      <c r="F67" s="421"/>
      <c r="G67" s="421"/>
      <c r="H67" s="421"/>
      <c r="I67" s="421"/>
      <c r="J67" s="119"/>
      <c r="K67" s="118"/>
      <c r="L67" s="422"/>
      <c r="M67" s="423"/>
      <c r="N67" s="423"/>
      <c r="O67" s="423"/>
      <c r="P67" s="423"/>
      <c r="Q67" s="424"/>
    </row>
    <row r="68" spans="1:17" ht="18.75" customHeight="1">
      <c r="A68" s="122">
        <v>10</v>
      </c>
      <c r="B68" s="121"/>
      <c r="C68" s="120"/>
      <c r="D68" s="421"/>
      <c r="E68" s="421"/>
      <c r="F68" s="421"/>
      <c r="G68" s="421"/>
      <c r="H68" s="421"/>
      <c r="I68" s="421"/>
      <c r="J68" s="119"/>
      <c r="K68" s="118"/>
      <c r="L68" s="422"/>
      <c r="M68" s="423"/>
      <c r="N68" s="423"/>
      <c r="O68" s="423"/>
      <c r="P68" s="423"/>
      <c r="Q68" s="424"/>
    </row>
    <row r="69" spans="1:17" ht="18.75" customHeight="1">
      <c r="A69" s="122">
        <v>11</v>
      </c>
      <c r="B69" s="121"/>
      <c r="C69" s="120"/>
      <c r="D69" s="421"/>
      <c r="E69" s="421"/>
      <c r="F69" s="421"/>
      <c r="G69" s="421"/>
      <c r="H69" s="421"/>
      <c r="I69" s="421"/>
      <c r="J69" s="119"/>
      <c r="K69" s="118"/>
      <c r="L69" s="422"/>
      <c r="M69" s="423"/>
      <c r="N69" s="423"/>
      <c r="O69" s="423"/>
      <c r="P69" s="423"/>
      <c r="Q69" s="424"/>
    </row>
    <row r="70" spans="1:17" ht="18.75" customHeight="1">
      <c r="A70" s="122">
        <v>12</v>
      </c>
      <c r="B70" s="121"/>
      <c r="C70" s="120"/>
      <c r="D70" s="421"/>
      <c r="E70" s="421"/>
      <c r="F70" s="421"/>
      <c r="G70" s="421"/>
      <c r="H70" s="421"/>
      <c r="I70" s="421"/>
      <c r="J70" s="119"/>
      <c r="K70" s="118"/>
      <c r="L70" s="422"/>
      <c r="M70" s="423"/>
      <c r="N70" s="423"/>
      <c r="O70" s="423"/>
      <c r="P70" s="423"/>
      <c r="Q70" s="424"/>
    </row>
    <row r="71" spans="1:17" ht="18.75" customHeight="1">
      <c r="A71" s="122">
        <v>13</v>
      </c>
      <c r="B71" s="121"/>
      <c r="C71" s="120"/>
      <c r="D71" s="421"/>
      <c r="E71" s="421"/>
      <c r="F71" s="421"/>
      <c r="G71" s="421"/>
      <c r="H71" s="421"/>
      <c r="I71" s="421"/>
      <c r="J71" s="119"/>
      <c r="K71" s="118"/>
      <c r="L71" s="422"/>
      <c r="M71" s="423"/>
      <c r="N71" s="423"/>
      <c r="O71" s="423"/>
      <c r="P71" s="423"/>
      <c r="Q71" s="424"/>
    </row>
    <row r="72" spans="1:17" ht="18.75" customHeight="1">
      <c r="A72" s="122">
        <v>14</v>
      </c>
      <c r="B72" s="121"/>
      <c r="C72" s="120"/>
      <c r="D72" s="421"/>
      <c r="E72" s="421"/>
      <c r="F72" s="421"/>
      <c r="G72" s="421"/>
      <c r="H72" s="421"/>
      <c r="I72" s="421"/>
      <c r="J72" s="119"/>
      <c r="K72" s="118"/>
      <c r="L72" s="422"/>
      <c r="M72" s="423"/>
      <c r="N72" s="423"/>
      <c r="O72" s="423"/>
      <c r="P72" s="423"/>
      <c r="Q72" s="424"/>
    </row>
    <row r="73" spans="1:17" ht="18.75" customHeight="1">
      <c r="A73" s="122">
        <v>15</v>
      </c>
      <c r="B73" s="121"/>
      <c r="C73" s="120"/>
      <c r="D73" s="421"/>
      <c r="E73" s="421"/>
      <c r="F73" s="421"/>
      <c r="G73" s="421"/>
      <c r="H73" s="421"/>
      <c r="I73" s="421"/>
      <c r="J73" s="119"/>
      <c r="K73" s="118"/>
      <c r="L73" s="422"/>
      <c r="M73" s="423"/>
      <c r="N73" s="423"/>
      <c r="O73" s="423"/>
      <c r="P73" s="423"/>
      <c r="Q73" s="424"/>
    </row>
    <row r="74" spans="1:17" ht="18.75" customHeight="1">
      <c r="A74" s="122">
        <v>16</v>
      </c>
      <c r="B74" s="121"/>
      <c r="C74" s="120"/>
      <c r="D74" s="421"/>
      <c r="E74" s="421"/>
      <c r="F74" s="421"/>
      <c r="G74" s="421"/>
      <c r="H74" s="421"/>
      <c r="I74" s="421"/>
      <c r="J74" s="119"/>
      <c r="K74" s="118"/>
      <c r="L74" s="422"/>
      <c r="M74" s="423"/>
      <c r="N74" s="423"/>
      <c r="O74" s="423"/>
      <c r="P74" s="423"/>
      <c r="Q74" s="424"/>
    </row>
    <row r="75" spans="1:17" ht="18.75" customHeight="1">
      <c r="A75" s="122">
        <v>17</v>
      </c>
      <c r="B75" s="121"/>
      <c r="C75" s="120"/>
      <c r="D75" s="421"/>
      <c r="E75" s="421"/>
      <c r="F75" s="421"/>
      <c r="G75" s="421"/>
      <c r="H75" s="421"/>
      <c r="I75" s="421"/>
      <c r="J75" s="119"/>
      <c r="K75" s="118"/>
      <c r="L75" s="422"/>
      <c r="M75" s="423"/>
      <c r="N75" s="423"/>
      <c r="O75" s="423"/>
      <c r="P75" s="423"/>
      <c r="Q75" s="424"/>
    </row>
    <row r="76" spans="1:17" ht="18.75" customHeight="1">
      <c r="A76" s="122">
        <v>18</v>
      </c>
      <c r="B76" s="121"/>
      <c r="C76" s="120"/>
      <c r="D76" s="421"/>
      <c r="E76" s="421"/>
      <c r="F76" s="421"/>
      <c r="G76" s="421"/>
      <c r="H76" s="421"/>
      <c r="I76" s="421"/>
      <c r="J76" s="119"/>
      <c r="K76" s="118"/>
      <c r="L76" s="422"/>
      <c r="M76" s="423"/>
      <c r="N76" s="423"/>
      <c r="O76" s="423"/>
      <c r="P76" s="423"/>
      <c r="Q76" s="424"/>
    </row>
    <row r="77" spans="1:17" ht="18.75" customHeight="1">
      <c r="A77" s="122">
        <v>19</v>
      </c>
      <c r="B77" s="121"/>
      <c r="C77" s="120"/>
      <c r="D77" s="421"/>
      <c r="E77" s="421"/>
      <c r="F77" s="421"/>
      <c r="G77" s="421"/>
      <c r="H77" s="421"/>
      <c r="I77" s="421"/>
      <c r="J77" s="119"/>
      <c r="K77" s="118"/>
      <c r="L77" s="422"/>
      <c r="M77" s="423"/>
      <c r="N77" s="423"/>
      <c r="O77" s="423"/>
      <c r="P77" s="423"/>
      <c r="Q77" s="424"/>
    </row>
    <row r="78" spans="1:17" ht="18.75" customHeight="1">
      <c r="A78" s="122">
        <v>20</v>
      </c>
      <c r="B78" s="121"/>
      <c r="C78" s="120"/>
      <c r="D78" s="421"/>
      <c r="E78" s="421"/>
      <c r="F78" s="421"/>
      <c r="G78" s="421"/>
      <c r="H78" s="421"/>
      <c r="I78" s="421"/>
      <c r="J78" s="119"/>
      <c r="K78" s="118"/>
      <c r="L78" s="422"/>
      <c r="M78" s="423"/>
      <c r="N78" s="423"/>
      <c r="O78" s="423"/>
      <c r="P78" s="423"/>
      <c r="Q78" s="424"/>
    </row>
    <row r="79" spans="1:17" ht="18.75" customHeight="1">
      <c r="A79" s="122">
        <v>21</v>
      </c>
      <c r="B79" s="121"/>
      <c r="C79" s="120"/>
      <c r="D79" s="421"/>
      <c r="E79" s="421"/>
      <c r="F79" s="421"/>
      <c r="G79" s="421"/>
      <c r="H79" s="421"/>
      <c r="I79" s="421"/>
      <c r="J79" s="119"/>
      <c r="K79" s="118"/>
      <c r="L79" s="422"/>
      <c r="M79" s="423"/>
      <c r="N79" s="423"/>
      <c r="O79" s="423"/>
      <c r="P79" s="423"/>
      <c r="Q79" s="424"/>
    </row>
    <row r="80" spans="1:17" ht="18.75" customHeight="1">
      <c r="A80" s="122">
        <v>22</v>
      </c>
      <c r="B80" s="121"/>
      <c r="C80" s="120"/>
      <c r="D80" s="421"/>
      <c r="E80" s="421"/>
      <c r="F80" s="421"/>
      <c r="G80" s="421"/>
      <c r="H80" s="421"/>
      <c r="I80" s="421"/>
      <c r="J80" s="119"/>
      <c r="K80" s="118"/>
      <c r="L80" s="422"/>
      <c r="M80" s="423"/>
      <c r="N80" s="423"/>
      <c r="O80" s="423"/>
      <c r="P80" s="423"/>
      <c r="Q80" s="424"/>
    </row>
    <row r="81" spans="1:18" ht="18.75" customHeight="1">
      <c r="A81" s="117"/>
      <c r="B81" s="116"/>
      <c r="C81" s="114"/>
      <c r="D81" s="115"/>
      <c r="E81" s="115"/>
      <c r="F81" s="115"/>
      <c r="G81" s="115"/>
      <c r="H81" s="115"/>
      <c r="I81" s="115"/>
      <c r="J81" s="114"/>
      <c r="K81" s="113"/>
      <c r="L81" s="112"/>
      <c r="M81" s="112"/>
      <c r="N81" s="112"/>
      <c r="O81" s="112"/>
      <c r="P81" s="112"/>
      <c r="Q81" s="112"/>
    </row>
    <row r="82" spans="1:18" ht="18.75" customHeight="1">
      <c r="A82" s="117"/>
      <c r="B82" s="116"/>
      <c r="C82" s="114"/>
      <c r="D82" s="115"/>
      <c r="E82" s="115"/>
      <c r="F82" s="115"/>
      <c r="G82" s="115"/>
      <c r="H82" s="115"/>
      <c r="I82" s="115"/>
      <c r="J82" s="114"/>
      <c r="K82" s="113"/>
      <c r="L82" s="112"/>
      <c r="M82" s="112"/>
      <c r="N82" s="112"/>
      <c r="O82" s="112"/>
      <c r="P82" s="112"/>
      <c r="Q82" s="112"/>
    </row>
    <row r="83" spans="1:18" ht="18.75" customHeight="1">
      <c r="A83" s="117"/>
      <c r="B83" s="116"/>
      <c r="C83" s="114"/>
      <c r="D83" s="115"/>
      <c r="E83" s="115"/>
      <c r="F83" s="115"/>
      <c r="G83" s="115"/>
      <c r="H83" s="115"/>
      <c r="I83" s="115"/>
      <c r="J83" s="114"/>
      <c r="K83" s="113"/>
      <c r="L83" s="112"/>
      <c r="M83" s="112"/>
      <c r="N83" s="112"/>
      <c r="O83" s="112"/>
      <c r="P83" s="112"/>
      <c r="Q83" s="112"/>
    </row>
    <row r="84" spans="1:18" ht="18.75" customHeight="1">
      <c r="A84" s="117"/>
      <c r="B84" s="116"/>
      <c r="C84" s="114"/>
      <c r="D84" s="115"/>
      <c r="E84" s="115"/>
      <c r="F84" s="115"/>
      <c r="G84" s="115"/>
      <c r="H84" s="115"/>
      <c r="I84" s="115"/>
      <c r="J84" s="114"/>
      <c r="K84" s="113"/>
      <c r="L84" s="112"/>
      <c r="M84" s="112"/>
      <c r="N84" s="112"/>
      <c r="O84" s="112"/>
      <c r="P84" s="112"/>
      <c r="Q84" s="112"/>
    </row>
    <row r="85" spans="1:18" ht="18.75" customHeight="1">
      <c r="A85" s="117"/>
      <c r="B85" s="116"/>
      <c r="C85" s="114"/>
      <c r="D85" s="115"/>
      <c r="E85" s="115"/>
      <c r="F85" s="115"/>
      <c r="G85" s="115"/>
      <c r="H85" s="115"/>
      <c r="I85" s="115"/>
      <c r="J85" s="114"/>
      <c r="K85" s="113"/>
      <c r="L85" s="112"/>
      <c r="M85" s="112"/>
      <c r="N85" s="112"/>
      <c r="O85" s="112"/>
      <c r="P85" s="112"/>
      <c r="Q85" s="112"/>
    </row>
    <row r="86" spans="1:18" ht="18.75" customHeight="1">
      <c r="A86" s="117"/>
      <c r="B86" s="116"/>
      <c r="C86" s="114"/>
      <c r="D86" s="115"/>
      <c r="E86" s="115"/>
      <c r="F86" s="115"/>
      <c r="G86" s="115"/>
      <c r="H86" s="115"/>
      <c r="I86" s="115"/>
      <c r="J86" s="114"/>
      <c r="K86" s="113"/>
      <c r="L86" s="112"/>
      <c r="M86" s="112"/>
      <c r="N86" s="112"/>
      <c r="O86" s="112"/>
      <c r="P86" s="112"/>
      <c r="Q86" s="112"/>
    </row>
    <row r="87" spans="1:18" ht="18.75" customHeight="1">
      <c r="A87" s="117"/>
      <c r="B87" s="116"/>
      <c r="C87" s="114"/>
      <c r="D87" s="115"/>
      <c r="E87" s="115"/>
      <c r="F87" s="115"/>
      <c r="G87" s="115"/>
      <c r="H87" s="115"/>
      <c r="I87" s="115"/>
      <c r="J87" s="114"/>
      <c r="K87" s="113"/>
      <c r="L87" s="112"/>
      <c r="M87" s="112"/>
      <c r="N87" s="112"/>
      <c r="O87" s="112"/>
      <c r="P87" s="112"/>
      <c r="Q87" s="112"/>
    </row>
    <row r="89" spans="1:18">
      <c r="A89" s="111" t="s">
        <v>331</v>
      </c>
    </row>
    <row r="90" spans="1:18" ht="7.5" customHeight="1"/>
    <row r="91" spans="1:18">
      <c r="B91" s="111">
        <v>2020</v>
      </c>
      <c r="C91" s="111" t="s">
        <v>324</v>
      </c>
      <c r="E91" s="111" t="s">
        <v>25</v>
      </c>
      <c r="G91" s="111" t="s">
        <v>27</v>
      </c>
    </row>
    <row r="92" spans="1:18" ht="7.5" customHeight="1"/>
    <row r="93" spans="1:18" ht="18.75" customHeight="1">
      <c r="A93" s="425"/>
      <c r="B93" s="425"/>
      <c r="C93" s="425"/>
      <c r="D93" s="425"/>
      <c r="E93" s="425"/>
      <c r="F93" s="425"/>
      <c r="G93" s="425"/>
      <c r="H93" s="425"/>
      <c r="I93" s="425"/>
      <c r="J93" s="425"/>
      <c r="K93" s="425"/>
      <c r="L93" s="425"/>
      <c r="M93" s="426"/>
      <c r="N93" s="426"/>
      <c r="O93" s="426"/>
      <c r="P93" s="426"/>
      <c r="Q93" s="426"/>
    </row>
    <row r="94" spans="1:18"/>
  </sheetData>
  <mergeCells count="112">
    <mergeCell ref="A1:AC1"/>
    <mergeCell ref="A3:AC3"/>
    <mergeCell ref="A5:AC5"/>
    <mergeCell ref="A7:B7"/>
    <mergeCell ref="C7:Q7"/>
    <mergeCell ref="D11:I11"/>
    <mergeCell ref="L11:Q11"/>
    <mergeCell ref="D12:I12"/>
    <mergeCell ref="L12:Q12"/>
    <mergeCell ref="D13:I13"/>
    <mergeCell ref="L13:Q13"/>
    <mergeCell ref="C9:E9"/>
    <mergeCell ref="F9:G9"/>
    <mergeCell ref="H9:J9"/>
    <mergeCell ref="D17:I17"/>
    <mergeCell ref="L17:Q17"/>
    <mergeCell ref="D18:I18"/>
    <mergeCell ref="L18:Q18"/>
    <mergeCell ref="D19:I19"/>
    <mergeCell ref="L19:Q19"/>
    <mergeCell ref="D14:I14"/>
    <mergeCell ref="L14:Q14"/>
    <mergeCell ref="D15:I15"/>
    <mergeCell ref="L15:Q15"/>
    <mergeCell ref="D16:I16"/>
    <mergeCell ref="L16:Q16"/>
    <mergeCell ref="D23:I23"/>
    <mergeCell ref="L23:Q23"/>
    <mergeCell ref="D24:I24"/>
    <mergeCell ref="L24:Q24"/>
    <mergeCell ref="D25:I25"/>
    <mergeCell ref="L25:Q25"/>
    <mergeCell ref="D20:I20"/>
    <mergeCell ref="L20:Q20"/>
    <mergeCell ref="D21:I21"/>
    <mergeCell ref="L21:Q21"/>
    <mergeCell ref="D22:I22"/>
    <mergeCell ref="L22:Q22"/>
    <mergeCell ref="D29:I29"/>
    <mergeCell ref="L29:Q29"/>
    <mergeCell ref="D30:I30"/>
    <mergeCell ref="L30:Q30"/>
    <mergeCell ref="D31:I31"/>
    <mergeCell ref="L31:Q31"/>
    <mergeCell ref="D26:I26"/>
    <mergeCell ref="L26:Q26"/>
    <mergeCell ref="D27:I27"/>
    <mergeCell ref="L27:Q27"/>
    <mergeCell ref="D28:I28"/>
    <mergeCell ref="L28:Q28"/>
    <mergeCell ref="A48:AC48"/>
    <mergeCell ref="A50:AC50"/>
    <mergeCell ref="A52:AC52"/>
    <mergeCell ref="A54:B54"/>
    <mergeCell ref="C54:Q54"/>
    <mergeCell ref="C56:E56"/>
    <mergeCell ref="F56:G56"/>
    <mergeCell ref="H56:J56"/>
    <mergeCell ref="D32:I32"/>
    <mergeCell ref="L32:Q32"/>
    <mergeCell ref="D33:I33"/>
    <mergeCell ref="L33:Q33"/>
    <mergeCell ref="A46:L46"/>
    <mergeCell ref="M46:Q46"/>
    <mergeCell ref="D61:I61"/>
    <mergeCell ref="L61:Q61"/>
    <mergeCell ref="D62:I62"/>
    <mergeCell ref="L62:Q62"/>
    <mergeCell ref="D63:I63"/>
    <mergeCell ref="L63:Q63"/>
    <mergeCell ref="D58:I58"/>
    <mergeCell ref="L58:Q58"/>
    <mergeCell ref="D59:I59"/>
    <mergeCell ref="L59:Q59"/>
    <mergeCell ref="D60:I60"/>
    <mergeCell ref="L60:Q60"/>
    <mergeCell ref="D67:I67"/>
    <mergeCell ref="L67:Q67"/>
    <mergeCell ref="D68:I68"/>
    <mergeCell ref="L68:Q68"/>
    <mergeCell ref="D69:I69"/>
    <mergeCell ref="L69:Q69"/>
    <mergeCell ref="D64:I64"/>
    <mergeCell ref="L64:Q64"/>
    <mergeCell ref="D65:I65"/>
    <mergeCell ref="L65:Q65"/>
    <mergeCell ref="D66:I66"/>
    <mergeCell ref="L66:Q66"/>
    <mergeCell ref="D73:I73"/>
    <mergeCell ref="L73:Q73"/>
    <mergeCell ref="D74:I74"/>
    <mergeCell ref="L74:Q74"/>
    <mergeCell ref="D75:I75"/>
    <mergeCell ref="L75:Q75"/>
    <mergeCell ref="D70:I70"/>
    <mergeCell ref="L70:Q70"/>
    <mergeCell ref="D71:I71"/>
    <mergeCell ref="L71:Q71"/>
    <mergeCell ref="D72:I72"/>
    <mergeCell ref="L72:Q72"/>
    <mergeCell ref="D79:I79"/>
    <mergeCell ref="L79:Q79"/>
    <mergeCell ref="D80:I80"/>
    <mergeCell ref="L80:Q80"/>
    <mergeCell ref="A93:L93"/>
    <mergeCell ref="M93:Q93"/>
    <mergeCell ref="D76:I76"/>
    <mergeCell ref="L76:Q76"/>
    <mergeCell ref="D77:I77"/>
    <mergeCell ref="L77:Q77"/>
    <mergeCell ref="D78:I78"/>
    <mergeCell ref="L78:Q78"/>
  </mergeCells>
  <phoneticPr fontId="2"/>
  <dataValidations count="4">
    <dataValidation imeMode="hiragana" allowBlank="1" showInputMessage="1" showErrorMessage="1" sqref="F9 D10:I10 G8:I8 F56 D57:I57 G55:I55 D59:I87 I44 D12:I39 D40:H40"/>
    <dataValidation type="list" allowBlank="1" showInputMessage="1" showErrorMessage="1" sqref="B10:C10 C9 H9 B57:C57 C56 H56">
      <formula1>"top,2nd,3rd,4th,5th"</formula1>
    </dataValidation>
    <dataValidation imeMode="off" allowBlank="1" showInputMessage="1" showErrorMessage="1" sqref="B12:B40 K12:Q40 B59:B87 K59:Q87"/>
    <dataValidation type="list" allowBlank="1" showInputMessage="1" showErrorMessage="1" sqref="A46:L46 A93:L93">
      <formula1>$AF$11:$AF$21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R53"/>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5" width="1.625" style="202" customWidth="1"/>
    <col min="6" max="29" width="1.25" style="202" customWidth="1"/>
    <col min="30" max="38" width="1.625" style="202" customWidth="1"/>
    <col min="39" max="62" width="1.25" style="202" customWidth="1"/>
    <col min="63" max="68" width="1.625" style="202" customWidth="1"/>
    <col min="69" max="69" width="0.625" style="202" customWidth="1"/>
    <col min="70" max="70" width="3.75" style="202" customWidth="1"/>
    <col min="71" max="257" width="9" style="202"/>
    <col min="258" max="260" width="1.625" style="202" customWidth="1"/>
    <col min="261" max="284" width="1.25" style="202" customWidth="1"/>
    <col min="285" max="293" width="1.625" style="202" customWidth="1"/>
    <col min="294" max="317" width="1.25" style="202" customWidth="1"/>
    <col min="318" max="323" width="1.625" style="202" customWidth="1"/>
    <col min="324" max="324" width="1.25" style="202" customWidth="1"/>
    <col min="325" max="513" width="9" style="202"/>
    <col min="514" max="516" width="1.625" style="202" customWidth="1"/>
    <col min="517" max="540" width="1.25" style="202" customWidth="1"/>
    <col min="541" max="549" width="1.625" style="202" customWidth="1"/>
    <col min="550" max="573" width="1.25" style="202" customWidth="1"/>
    <col min="574" max="579" width="1.625" style="202" customWidth="1"/>
    <col min="580" max="580" width="1.25" style="202" customWidth="1"/>
    <col min="581" max="769" width="9" style="202"/>
    <col min="770" max="772" width="1.625" style="202" customWidth="1"/>
    <col min="773" max="796" width="1.25" style="202" customWidth="1"/>
    <col min="797" max="805" width="1.625" style="202" customWidth="1"/>
    <col min="806" max="829" width="1.25" style="202" customWidth="1"/>
    <col min="830" max="835" width="1.625" style="202" customWidth="1"/>
    <col min="836" max="836" width="1.25" style="202" customWidth="1"/>
    <col min="837" max="1025" width="9" style="202"/>
    <col min="1026" max="1028" width="1.625" style="202" customWidth="1"/>
    <col min="1029" max="1052" width="1.25" style="202" customWidth="1"/>
    <col min="1053" max="1061" width="1.625" style="202" customWidth="1"/>
    <col min="1062" max="1085" width="1.25" style="202" customWidth="1"/>
    <col min="1086" max="1091" width="1.625" style="202" customWidth="1"/>
    <col min="1092" max="1092" width="1.25" style="202" customWidth="1"/>
    <col min="1093" max="1281" width="9" style="202"/>
    <col min="1282" max="1284" width="1.625" style="202" customWidth="1"/>
    <col min="1285" max="1308" width="1.25" style="202" customWidth="1"/>
    <col min="1309" max="1317" width="1.625" style="202" customWidth="1"/>
    <col min="1318" max="1341" width="1.25" style="202" customWidth="1"/>
    <col min="1342" max="1347" width="1.625" style="202" customWidth="1"/>
    <col min="1348" max="1348" width="1.25" style="202" customWidth="1"/>
    <col min="1349" max="1537" width="9" style="202"/>
    <col min="1538" max="1540" width="1.625" style="202" customWidth="1"/>
    <col min="1541" max="1564" width="1.25" style="202" customWidth="1"/>
    <col min="1565" max="1573" width="1.625" style="202" customWidth="1"/>
    <col min="1574" max="1597" width="1.25" style="202" customWidth="1"/>
    <col min="1598" max="1603" width="1.625" style="202" customWidth="1"/>
    <col min="1604" max="1604" width="1.25" style="202" customWidth="1"/>
    <col min="1605" max="1793" width="9" style="202"/>
    <col min="1794" max="1796" width="1.625" style="202" customWidth="1"/>
    <col min="1797" max="1820" width="1.25" style="202" customWidth="1"/>
    <col min="1821" max="1829" width="1.625" style="202" customWidth="1"/>
    <col min="1830" max="1853" width="1.25" style="202" customWidth="1"/>
    <col min="1854" max="1859" width="1.625" style="202" customWidth="1"/>
    <col min="1860" max="1860" width="1.25" style="202" customWidth="1"/>
    <col min="1861" max="2049" width="9" style="202"/>
    <col min="2050" max="2052" width="1.625" style="202" customWidth="1"/>
    <col min="2053" max="2076" width="1.25" style="202" customWidth="1"/>
    <col min="2077" max="2085" width="1.625" style="202" customWidth="1"/>
    <col min="2086" max="2109" width="1.25" style="202" customWidth="1"/>
    <col min="2110" max="2115" width="1.625" style="202" customWidth="1"/>
    <col min="2116" max="2116" width="1.25" style="202" customWidth="1"/>
    <col min="2117" max="2305" width="9" style="202"/>
    <col min="2306" max="2308" width="1.625" style="202" customWidth="1"/>
    <col min="2309" max="2332" width="1.25" style="202" customWidth="1"/>
    <col min="2333" max="2341" width="1.625" style="202" customWidth="1"/>
    <col min="2342" max="2365" width="1.25" style="202" customWidth="1"/>
    <col min="2366" max="2371" width="1.625" style="202" customWidth="1"/>
    <col min="2372" max="2372" width="1.25" style="202" customWidth="1"/>
    <col min="2373" max="2561" width="9" style="202"/>
    <col min="2562" max="2564" width="1.625" style="202" customWidth="1"/>
    <col min="2565" max="2588" width="1.25" style="202" customWidth="1"/>
    <col min="2589" max="2597" width="1.625" style="202" customWidth="1"/>
    <col min="2598" max="2621" width="1.25" style="202" customWidth="1"/>
    <col min="2622" max="2627" width="1.625" style="202" customWidth="1"/>
    <col min="2628" max="2628" width="1.25" style="202" customWidth="1"/>
    <col min="2629" max="2817" width="9" style="202"/>
    <col min="2818" max="2820" width="1.625" style="202" customWidth="1"/>
    <col min="2821" max="2844" width="1.25" style="202" customWidth="1"/>
    <col min="2845" max="2853" width="1.625" style="202" customWidth="1"/>
    <col min="2854" max="2877" width="1.25" style="202" customWidth="1"/>
    <col min="2878" max="2883" width="1.625" style="202" customWidth="1"/>
    <col min="2884" max="2884" width="1.25" style="202" customWidth="1"/>
    <col min="2885" max="3073" width="9" style="202"/>
    <col min="3074" max="3076" width="1.625" style="202" customWidth="1"/>
    <col min="3077" max="3100" width="1.25" style="202" customWidth="1"/>
    <col min="3101" max="3109" width="1.625" style="202" customWidth="1"/>
    <col min="3110" max="3133" width="1.25" style="202" customWidth="1"/>
    <col min="3134" max="3139" width="1.625" style="202" customWidth="1"/>
    <col min="3140" max="3140" width="1.25" style="202" customWidth="1"/>
    <col min="3141" max="3329" width="9" style="202"/>
    <col min="3330" max="3332" width="1.625" style="202" customWidth="1"/>
    <col min="3333" max="3356" width="1.25" style="202" customWidth="1"/>
    <col min="3357" max="3365" width="1.625" style="202" customWidth="1"/>
    <col min="3366" max="3389" width="1.25" style="202" customWidth="1"/>
    <col min="3390" max="3395" width="1.625" style="202" customWidth="1"/>
    <col min="3396" max="3396" width="1.25" style="202" customWidth="1"/>
    <col min="3397" max="3585" width="9" style="202"/>
    <col min="3586" max="3588" width="1.625" style="202" customWidth="1"/>
    <col min="3589" max="3612" width="1.25" style="202" customWidth="1"/>
    <col min="3613" max="3621" width="1.625" style="202" customWidth="1"/>
    <col min="3622" max="3645" width="1.25" style="202" customWidth="1"/>
    <col min="3646" max="3651" width="1.625" style="202" customWidth="1"/>
    <col min="3652" max="3652" width="1.25" style="202" customWidth="1"/>
    <col min="3653" max="3841" width="9" style="202"/>
    <col min="3842" max="3844" width="1.625" style="202" customWidth="1"/>
    <col min="3845" max="3868" width="1.25" style="202" customWidth="1"/>
    <col min="3869" max="3877" width="1.625" style="202" customWidth="1"/>
    <col min="3878" max="3901" width="1.25" style="202" customWidth="1"/>
    <col min="3902" max="3907" width="1.625" style="202" customWidth="1"/>
    <col min="3908" max="3908" width="1.25" style="202" customWidth="1"/>
    <col min="3909" max="4097" width="9" style="202"/>
    <col min="4098" max="4100" width="1.625" style="202" customWidth="1"/>
    <col min="4101" max="4124" width="1.25" style="202" customWidth="1"/>
    <col min="4125" max="4133" width="1.625" style="202" customWidth="1"/>
    <col min="4134" max="4157" width="1.25" style="202" customWidth="1"/>
    <col min="4158" max="4163" width="1.625" style="202" customWidth="1"/>
    <col min="4164" max="4164" width="1.25" style="202" customWidth="1"/>
    <col min="4165" max="4353" width="9" style="202"/>
    <col min="4354" max="4356" width="1.625" style="202" customWidth="1"/>
    <col min="4357" max="4380" width="1.25" style="202" customWidth="1"/>
    <col min="4381" max="4389" width="1.625" style="202" customWidth="1"/>
    <col min="4390" max="4413" width="1.25" style="202" customWidth="1"/>
    <col min="4414" max="4419" width="1.625" style="202" customWidth="1"/>
    <col min="4420" max="4420" width="1.25" style="202" customWidth="1"/>
    <col min="4421" max="4609" width="9" style="202"/>
    <col min="4610" max="4612" width="1.625" style="202" customWidth="1"/>
    <col min="4613" max="4636" width="1.25" style="202" customWidth="1"/>
    <col min="4637" max="4645" width="1.625" style="202" customWidth="1"/>
    <col min="4646" max="4669" width="1.25" style="202" customWidth="1"/>
    <col min="4670" max="4675" width="1.625" style="202" customWidth="1"/>
    <col min="4676" max="4676" width="1.25" style="202" customWidth="1"/>
    <col min="4677" max="4865" width="9" style="202"/>
    <col min="4866" max="4868" width="1.625" style="202" customWidth="1"/>
    <col min="4869" max="4892" width="1.25" style="202" customWidth="1"/>
    <col min="4893" max="4901" width="1.625" style="202" customWidth="1"/>
    <col min="4902" max="4925" width="1.25" style="202" customWidth="1"/>
    <col min="4926" max="4931" width="1.625" style="202" customWidth="1"/>
    <col min="4932" max="4932" width="1.25" style="202" customWidth="1"/>
    <col min="4933" max="5121" width="9" style="202"/>
    <col min="5122" max="5124" width="1.625" style="202" customWidth="1"/>
    <col min="5125" max="5148" width="1.25" style="202" customWidth="1"/>
    <col min="5149" max="5157" width="1.625" style="202" customWidth="1"/>
    <col min="5158" max="5181" width="1.25" style="202" customWidth="1"/>
    <col min="5182" max="5187" width="1.625" style="202" customWidth="1"/>
    <col min="5188" max="5188" width="1.25" style="202" customWidth="1"/>
    <col min="5189" max="5377" width="9" style="202"/>
    <col min="5378" max="5380" width="1.625" style="202" customWidth="1"/>
    <col min="5381" max="5404" width="1.25" style="202" customWidth="1"/>
    <col min="5405" max="5413" width="1.625" style="202" customWidth="1"/>
    <col min="5414" max="5437" width="1.25" style="202" customWidth="1"/>
    <col min="5438" max="5443" width="1.625" style="202" customWidth="1"/>
    <col min="5444" max="5444" width="1.25" style="202" customWidth="1"/>
    <col min="5445" max="5633" width="9" style="202"/>
    <col min="5634" max="5636" width="1.625" style="202" customWidth="1"/>
    <col min="5637" max="5660" width="1.25" style="202" customWidth="1"/>
    <col min="5661" max="5669" width="1.625" style="202" customWidth="1"/>
    <col min="5670" max="5693" width="1.25" style="202" customWidth="1"/>
    <col min="5694" max="5699" width="1.625" style="202" customWidth="1"/>
    <col min="5700" max="5700" width="1.25" style="202" customWidth="1"/>
    <col min="5701" max="5889" width="9" style="202"/>
    <col min="5890" max="5892" width="1.625" style="202" customWidth="1"/>
    <col min="5893" max="5916" width="1.25" style="202" customWidth="1"/>
    <col min="5917" max="5925" width="1.625" style="202" customWidth="1"/>
    <col min="5926" max="5949" width="1.25" style="202" customWidth="1"/>
    <col min="5950" max="5955" width="1.625" style="202" customWidth="1"/>
    <col min="5956" max="5956" width="1.25" style="202" customWidth="1"/>
    <col min="5957" max="6145" width="9" style="202"/>
    <col min="6146" max="6148" width="1.625" style="202" customWidth="1"/>
    <col min="6149" max="6172" width="1.25" style="202" customWidth="1"/>
    <col min="6173" max="6181" width="1.625" style="202" customWidth="1"/>
    <col min="6182" max="6205" width="1.25" style="202" customWidth="1"/>
    <col min="6206" max="6211" width="1.625" style="202" customWidth="1"/>
    <col min="6212" max="6212" width="1.25" style="202" customWidth="1"/>
    <col min="6213" max="6401" width="9" style="202"/>
    <col min="6402" max="6404" width="1.625" style="202" customWidth="1"/>
    <col min="6405" max="6428" width="1.25" style="202" customWidth="1"/>
    <col min="6429" max="6437" width="1.625" style="202" customWidth="1"/>
    <col min="6438" max="6461" width="1.25" style="202" customWidth="1"/>
    <col min="6462" max="6467" width="1.625" style="202" customWidth="1"/>
    <col min="6468" max="6468" width="1.25" style="202" customWidth="1"/>
    <col min="6469" max="6657" width="9" style="202"/>
    <col min="6658" max="6660" width="1.625" style="202" customWidth="1"/>
    <col min="6661" max="6684" width="1.25" style="202" customWidth="1"/>
    <col min="6685" max="6693" width="1.625" style="202" customWidth="1"/>
    <col min="6694" max="6717" width="1.25" style="202" customWidth="1"/>
    <col min="6718" max="6723" width="1.625" style="202" customWidth="1"/>
    <col min="6724" max="6724" width="1.25" style="202" customWidth="1"/>
    <col min="6725" max="6913" width="9" style="202"/>
    <col min="6914" max="6916" width="1.625" style="202" customWidth="1"/>
    <col min="6917" max="6940" width="1.25" style="202" customWidth="1"/>
    <col min="6941" max="6949" width="1.625" style="202" customWidth="1"/>
    <col min="6950" max="6973" width="1.25" style="202" customWidth="1"/>
    <col min="6974" max="6979" width="1.625" style="202" customWidth="1"/>
    <col min="6980" max="6980" width="1.25" style="202" customWidth="1"/>
    <col min="6981" max="7169" width="9" style="202"/>
    <col min="7170" max="7172" width="1.625" style="202" customWidth="1"/>
    <col min="7173" max="7196" width="1.25" style="202" customWidth="1"/>
    <col min="7197" max="7205" width="1.625" style="202" customWidth="1"/>
    <col min="7206" max="7229" width="1.25" style="202" customWidth="1"/>
    <col min="7230" max="7235" width="1.625" style="202" customWidth="1"/>
    <col min="7236" max="7236" width="1.25" style="202" customWidth="1"/>
    <col min="7237" max="7425" width="9" style="202"/>
    <col min="7426" max="7428" width="1.625" style="202" customWidth="1"/>
    <col min="7429" max="7452" width="1.25" style="202" customWidth="1"/>
    <col min="7453" max="7461" width="1.625" style="202" customWidth="1"/>
    <col min="7462" max="7485" width="1.25" style="202" customWidth="1"/>
    <col min="7486" max="7491" width="1.625" style="202" customWidth="1"/>
    <col min="7492" max="7492" width="1.25" style="202" customWidth="1"/>
    <col min="7493" max="7681" width="9" style="202"/>
    <col min="7682" max="7684" width="1.625" style="202" customWidth="1"/>
    <col min="7685" max="7708" width="1.25" style="202" customWidth="1"/>
    <col min="7709" max="7717" width="1.625" style="202" customWidth="1"/>
    <col min="7718" max="7741" width="1.25" style="202" customWidth="1"/>
    <col min="7742" max="7747" width="1.625" style="202" customWidth="1"/>
    <col min="7748" max="7748" width="1.25" style="202" customWidth="1"/>
    <col min="7749" max="7937" width="9" style="202"/>
    <col min="7938" max="7940" width="1.625" style="202" customWidth="1"/>
    <col min="7941" max="7964" width="1.25" style="202" customWidth="1"/>
    <col min="7965" max="7973" width="1.625" style="202" customWidth="1"/>
    <col min="7974" max="7997" width="1.25" style="202" customWidth="1"/>
    <col min="7998" max="8003" width="1.625" style="202" customWidth="1"/>
    <col min="8004" max="8004" width="1.25" style="202" customWidth="1"/>
    <col min="8005" max="8193" width="9" style="202"/>
    <col min="8194" max="8196" width="1.625" style="202" customWidth="1"/>
    <col min="8197" max="8220" width="1.25" style="202" customWidth="1"/>
    <col min="8221" max="8229" width="1.625" style="202" customWidth="1"/>
    <col min="8230" max="8253" width="1.25" style="202" customWidth="1"/>
    <col min="8254" max="8259" width="1.625" style="202" customWidth="1"/>
    <col min="8260" max="8260" width="1.25" style="202" customWidth="1"/>
    <col min="8261" max="8449" width="9" style="202"/>
    <col min="8450" max="8452" width="1.625" style="202" customWidth="1"/>
    <col min="8453" max="8476" width="1.25" style="202" customWidth="1"/>
    <col min="8477" max="8485" width="1.625" style="202" customWidth="1"/>
    <col min="8486" max="8509" width="1.25" style="202" customWidth="1"/>
    <col min="8510" max="8515" width="1.625" style="202" customWidth="1"/>
    <col min="8516" max="8516" width="1.25" style="202" customWidth="1"/>
    <col min="8517" max="8705" width="9" style="202"/>
    <col min="8706" max="8708" width="1.625" style="202" customWidth="1"/>
    <col min="8709" max="8732" width="1.25" style="202" customWidth="1"/>
    <col min="8733" max="8741" width="1.625" style="202" customWidth="1"/>
    <col min="8742" max="8765" width="1.25" style="202" customWidth="1"/>
    <col min="8766" max="8771" width="1.625" style="202" customWidth="1"/>
    <col min="8772" max="8772" width="1.25" style="202" customWidth="1"/>
    <col min="8773" max="8961" width="9" style="202"/>
    <col min="8962" max="8964" width="1.625" style="202" customWidth="1"/>
    <col min="8965" max="8988" width="1.25" style="202" customWidth="1"/>
    <col min="8989" max="8997" width="1.625" style="202" customWidth="1"/>
    <col min="8998" max="9021" width="1.25" style="202" customWidth="1"/>
    <col min="9022" max="9027" width="1.625" style="202" customWidth="1"/>
    <col min="9028" max="9028" width="1.25" style="202" customWidth="1"/>
    <col min="9029" max="9217" width="9" style="202"/>
    <col min="9218" max="9220" width="1.625" style="202" customWidth="1"/>
    <col min="9221" max="9244" width="1.25" style="202" customWidth="1"/>
    <col min="9245" max="9253" width="1.625" style="202" customWidth="1"/>
    <col min="9254" max="9277" width="1.25" style="202" customWidth="1"/>
    <col min="9278" max="9283" width="1.625" style="202" customWidth="1"/>
    <col min="9284" max="9284" width="1.25" style="202" customWidth="1"/>
    <col min="9285" max="9473" width="9" style="202"/>
    <col min="9474" max="9476" width="1.625" style="202" customWidth="1"/>
    <col min="9477" max="9500" width="1.25" style="202" customWidth="1"/>
    <col min="9501" max="9509" width="1.625" style="202" customWidth="1"/>
    <col min="9510" max="9533" width="1.25" style="202" customWidth="1"/>
    <col min="9534" max="9539" width="1.625" style="202" customWidth="1"/>
    <col min="9540" max="9540" width="1.25" style="202" customWidth="1"/>
    <col min="9541" max="9729" width="9" style="202"/>
    <col min="9730" max="9732" width="1.625" style="202" customWidth="1"/>
    <col min="9733" max="9756" width="1.25" style="202" customWidth="1"/>
    <col min="9757" max="9765" width="1.625" style="202" customWidth="1"/>
    <col min="9766" max="9789" width="1.25" style="202" customWidth="1"/>
    <col min="9790" max="9795" width="1.625" style="202" customWidth="1"/>
    <col min="9796" max="9796" width="1.25" style="202" customWidth="1"/>
    <col min="9797" max="9985" width="9" style="202"/>
    <col min="9986" max="9988" width="1.625" style="202" customWidth="1"/>
    <col min="9989" max="10012" width="1.25" style="202" customWidth="1"/>
    <col min="10013" max="10021" width="1.625" style="202" customWidth="1"/>
    <col min="10022" max="10045" width="1.25" style="202" customWidth="1"/>
    <col min="10046" max="10051" width="1.625" style="202" customWidth="1"/>
    <col min="10052" max="10052" width="1.25" style="202" customWidth="1"/>
    <col min="10053" max="10241" width="9" style="202"/>
    <col min="10242" max="10244" width="1.625" style="202" customWidth="1"/>
    <col min="10245" max="10268" width="1.25" style="202" customWidth="1"/>
    <col min="10269" max="10277" width="1.625" style="202" customWidth="1"/>
    <col min="10278" max="10301" width="1.25" style="202" customWidth="1"/>
    <col min="10302" max="10307" width="1.625" style="202" customWidth="1"/>
    <col min="10308" max="10308" width="1.25" style="202" customWidth="1"/>
    <col min="10309" max="10497" width="9" style="202"/>
    <col min="10498" max="10500" width="1.625" style="202" customWidth="1"/>
    <col min="10501" max="10524" width="1.25" style="202" customWidth="1"/>
    <col min="10525" max="10533" width="1.625" style="202" customWidth="1"/>
    <col min="10534" max="10557" width="1.25" style="202" customWidth="1"/>
    <col min="10558" max="10563" width="1.625" style="202" customWidth="1"/>
    <col min="10564" max="10564" width="1.25" style="202" customWidth="1"/>
    <col min="10565" max="10753" width="9" style="202"/>
    <col min="10754" max="10756" width="1.625" style="202" customWidth="1"/>
    <col min="10757" max="10780" width="1.25" style="202" customWidth="1"/>
    <col min="10781" max="10789" width="1.625" style="202" customWidth="1"/>
    <col min="10790" max="10813" width="1.25" style="202" customWidth="1"/>
    <col min="10814" max="10819" width="1.625" style="202" customWidth="1"/>
    <col min="10820" max="10820" width="1.25" style="202" customWidth="1"/>
    <col min="10821" max="11009" width="9" style="202"/>
    <col min="11010" max="11012" width="1.625" style="202" customWidth="1"/>
    <col min="11013" max="11036" width="1.25" style="202" customWidth="1"/>
    <col min="11037" max="11045" width="1.625" style="202" customWidth="1"/>
    <col min="11046" max="11069" width="1.25" style="202" customWidth="1"/>
    <col min="11070" max="11075" width="1.625" style="202" customWidth="1"/>
    <col min="11076" max="11076" width="1.25" style="202" customWidth="1"/>
    <col min="11077" max="11265" width="9" style="202"/>
    <col min="11266" max="11268" width="1.625" style="202" customWidth="1"/>
    <col min="11269" max="11292" width="1.25" style="202" customWidth="1"/>
    <col min="11293" max="11301" width="1.625" style="202" customWidth="1"/>
    <col min="11302" max="11325" width="1.25" style="202" customWidth="1"/>
    <col min="11326" max="11331" width="1.625" style="202" customWidth="1"/>
    <col min="11332" max="11332" width="1.25" style="202" customWidth="1"/>
    <col min="11333" max="11521" width="9" style="202"/>
    <col min="11522" max="11524" width="1.625" style="202" customWidth="1"/>
    <col min="11525" max="11548" width="1.25" style="202" customWidth="1"/>
    <col min="11549" max="11557" width="1.625" style="202" customWidth="1"/>
    <col min="11558" max="11581" width="1.25" style="202" customWidth="1"/>
    <col min="11582" max="11587" width="1.625" style="202" customWidth="1"/>
    <col min="11588" max="11588" width="1.25" style="202" customWidth="1"/>
    <col min="11589" max="11777" width="9" style="202"/>
    <col min="11778" max="11780" width="1.625" style="202" customWidth="1"/>
    <col min="11781" max="11804" width="1.25" style="202" customWidth="1"/>
    <col min="11805" max="11813" width="1.625" style="202" customWidth="1"/>
    <col min="11814" max="11837" width="1.25" style="202" customWidth="1"/>
    <col min="11838" max="11843" width="1.625" style="202" customWidth="1"/>
    <col min="11844" max="11844" width="1.25" style="202" customWidth="1"/>
    <col min="11845" max="12033" width="9" style="202"/>
    <col min="12034" max="12036" width="1.625" style="202" customWidth="1"/>
    <col min="12037" max="12060" width="1.25" style="202" customWidth="1"/>
    <col min="12061" max="12069" width="1.625" style="202" customWidth="1"/>
    <col min="12070" max="12093" width="1.25" style="202" customWidth="1"/>
    <col min="12094" max="12099" width="1.625" style="202" customWidth="1"/>
    <col min="12100" max="12100" width="1.25" style="202" customWidth="1"/>
    <col min="12101" max="12289" width="9" style="202"/>
    <col min="12290" max="12292" width="1.625" style="202" customWidth="1"/>
    <col min="12293" max="12316" width="1.25" style="202" customWidth="1"/>
    <col min="12317" max="12325" width="1.625" style="202" customWidth="1"/>
    <col min="12326" max="12349" width="1.25" style="202" customWidth="1"/>
    <col min="12350" max="12355" width="1.625" style="202" customWidth="1"/>
    <col min="12356" max="12356" width="1.25" style="202" customWidth="1"/>
    <col min="12357" max="12545" width="9" style="202"/>
    <col min="12546" max="12548" width="1.625" style="202" customWidth="1"/>
    <col min="12549" max="12572" width="1.25" style="202" customWidth="1"/>
    <col min="12573" max="12581" width="1.625" style="202" customWidth="1"/>
    <col min="12582" max="12605" width="1.25" style="202" customWidth="1"/>
    <col min="12606" max="12611" width="1.625" style="202" customWidth="1"/>
    <col min="12612" max="12612" width="1.25" style="202" customWidth="1"/>
    <col min="12613" max="12801" width="9" style="202"/>
    <col min="12802" max="12804" width="1.625" style="202" customWidth="1"/>
    <col min="12805" max="12828" width="1.25" style="202" customWidth="1"/>
    <col min="12829" max="12837" width="1.625" style="202" customWidth="1"/>
    <col min="12838" max="12861" width="1.25" style="202" customWidth="1"/>
    <col min="12862" max="12867" width="1.625" style="202" customWidth="1"/>
    <col min="12868" max="12868" width="1.25" style="202" customWidth="1"/>
    <col min="12869" max="13057" width="9" style="202"/>
    <col min="13058" max="13060" width="1.625" style="202" customWidth="1"/>
    <col min="13061" max="13084" width="1.25" style="202" customWidth="1"/>
    <col min="13085" max="13093" width="1.625" style="202" customWidth="1"/>
    <col min="13094" max="13117" width="1.25" style="202" customWidth="1"/>
    <col min="13118" max="13123" width="1.625" style="202" customWidth="1"/>
    <col min="13124" max="13124" width="1.25" style="202" customWidth="1"/>
    <col min="13125" max="13313" width="9" style="202"/>
    <col min="13314" max="13316" width="1.625" style="202" customWidth="1"/>
    <col min="13317" max="13340" width="1.25" style="202" customWidth="1"/>
    <col min="13341" max="13349" width="1.625" style="202" customWidth="1"/>
    <col min="13350" max="13373" width="1.25" style="202" customWidth="1"/>
    <col min="13374" max="13379" width="1.625" style="202" customWidth="1"/>
    <col min="13380" max="13380" width="1.25" style="202" customWidth="1"/>
    <col min="13381" max="13569" width="9" style="202"/>
    <col min="13570" max="13572" width="1.625" style="202" customWidth="1"/>
    <col min="13573" max="13596" width="1.25" style="202" customWidth="1"/>
    <col min="13597" max="13605" width="1.625" style="202" customWidth="1"/>
    <col min="13606" max="13629" width="1.25" style="202" customWidth="1"/>
    <col min="13630" max="13635" width="1.625" style="202" customWidth="1"/>
    <col min="13636" max="13636" width="1.25" style="202" customWidth="1"/>
    <col min="13637" max="13825" width="9" style="202"/>
    <col min="13826" max="13828" width="1.625" style="202" customWidth="1"/>
    <col min="13829" max="13852" width="1.25" style="202" customWidth="1"/>
    <col min="13853" max="13861" width="1.625" style="202" customWidth="1"/>
    <col min="13862" max="13885" width="1.25" style="202" customWidth="1"/>
    <col min="13886" max="13891" width="1.625" style="202" customWidth="1"/>
    <col min="13892" max="13892" width="1.25" style="202" customWidth="1"/>
    <col min="13893" max="14081" width="9" style="202"/>
    <col min="14082" max="14084" width="1.625" style="202" customWidth="1"/>
    <col min="14085" max="14108" width="1.25" style="202" customWidth="1"/>
    <col min="14109" max="14117" width="1.625" style="202" customWidth="1"/>
    <col min="14118" max="14141" width="1.25" style="202" customWidth="1"/>
    <col min="14142" max="14147" width="1.625" style="202" customWidth="1"/>
    <col min="14148" max="14148" width="1.25" style="202" customWidth="1"/>
    <col min="14149" max="14337" width="9" style="202"/>
    <col min="14338" max="14340" width="1.625" style="202" customWidth="1"/>
    <col min="14341" max="14364" width="1.25" style="202" customWidth="1"/>
    <col min="14365" max="14373" width="1.625" style="202" customWidth="1"/>
    <col min="14374" max="14397" width="1.25" style="202" customWidth="1"/>
    <col min="14398" max="14403" width="1.625" style="202" customWidth="1"/>
    <col min="14404" max="14404" width="1.25" style="202" customWidth="1"/>
    <col min="14405" max="14593" width="9" style="202"/>
    <col min="14594" max="14596" width="1.625" style="202" customWidth="1"/>
    <col min="14597" max="14620" width="1.25" style="202" customWidth="1"/>
    <col min="14621" max="14629" width="1.625" style="202" customWidth="1"/>
    <col min="14630" max="14653" width="1.25" style="202" customWidth="1"/>
    <col min="14654" max="14659" width="1.625" style="202" customWidth="1"/>
    <col min="14660" max="14660" width="1.25" style="202" customWidth="1"/>
    <col min="14661" max="14849" width="9" style="202"/>
    <col min="14850" max="14852" width="1.625" style="202" customWidth="1"/>
    <col min="14853" max="14876" width="1.25" style="202" customWidth="1"/>
    <col min="14877" max="14885" width="1.625" style="202" customWidth="1"/>
    <col min="14886" max="14909" width="1.25" style="202" customWidth="1"/>
    <col min="14910" max="14915" width="1.625" style="202" customWidth="1"/>
    <col min="14916" max="14916" width="1.25" style="202" customWidth="1"/>
    <col min="14917" max="15105" width="9" style="202"/>
    <col min="15106" max="15108" width="1.625" style="202" customWidth="1"/>
    <col min="15109" max="15132" width="1.25" style="202" customWidth="1"/>
    <col min="15133" max="15141" width="1.625" style="202" customWidth="1"/>
    <col min="15142" max="15165" width="1.25" style="202" customWidth="1"/>
    <col min="15166" max="15171" width="1.625" style="202" customWidth="1"/>
    <col min="15172" max="15172" width="1.25" style="202" customWidth="1"/>
    <col min="15173" max="15361" width="9" style="202"/>
    <col min="15362" max="15364" width="1.625" style="202" customWidth="1"/>
    <col min="15365" max="15388" width="1.25" style="202" customWidth="1"/>
    <col min="15389" max="15397" width="1.625" style="202" customWidth="1"/>
    <col min="15398" max="15421" width="1.25" style="202" customWidth="1"/>
    <col min="15422" max="15427" width="1.625" style="202" customWidth="1"/>
    <col min="15428" max="15428" width="1.25" style="202" customWidth="1"/>
    <col min="15429" max="15617" width="9" style="202"/>
    <col min="15618" max="15620" width="1.625" style="202" customWidth="1"/>
    <col min="15621" max="15644" width="1.25" style="202" customWidth="1"/>
    <col min="15645" max="15653" width="1.625" style="202" customWidth="1"/>
    <col min="15654" max="15677" width="1.25" style="202" customWidth="1"/>
    <col min="15678" max="15683" width="1.625" style="202" customWidth="1"/>
    <col min="15684" max="15684" width="1.25" style="202" customWidth="1"/>
    <col min="15685" max="15873" width="9" style="202"/>
    <col min="15874" max="15876" width="1.625" style="202" customWidth="1"/>
    <col min="15877" max="15900" width="1.25" style="202" customWidth="1"/>
    <col min="15901" max="15909" width="1.625" style="202" customWidth="1"/>
    <col min="15910" max="15933" width="1.25" style="202" customWidth="1"/>
    <col min="15934" max="15939" width="1.625" style="202" customWidth="1"/>
    <col min="15940" max="15940" width="1.25" style="202" customWidth="1"/>
    <col min="15941" max="16129" width="9" style="202"/>
    <col min="16130" max="16132" width="1.625" style="202" customWidth="1"/>
    <col min="16133" max="16156" width="1.25" style="202" customWidth="1"/>
    <col min="16157" max="16165" width="1.625" style="202" customWidth="1"/>
    <col min="16166" max="16189" width="1.25" style="202" customWidth="1"/>
    <col min="16190" max="16195" width="1.625" style="202" customWidth="1"/>
    <col min="16196" max="16196" width="1.25" style="202" customWidth="1"/>
    <col min="16197" max="16384" width="9" style="202"/>
  </cols>
  <sheetData>
    <row r="1" spans="1:70" ht="20.100000000000001" customHeight="1">
      <c r="C1" s="437" t="s">
        <v>309</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3.75" customHeight="1">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row>
    <row r="3" spans="1:70" ht="24" customHeight="1">
      <c r="C3" s="439" t="s">
        <v>6</v>
      </c>
      <c r="D3" s="439"/>
      <c r="E3" s="439"/>
      <c r="F3" s="439"/>
      <c r="G3" s="439"/>
      <c r="H3" s="439"/>
      <c r="I3" s="439"/>
      <c r="J3" s="215"/>
      <c r="K3" s="465" t="str">
        <f>IF(基本情報!B3="","",基本情報!B3)</f>
        <v/>
      </c>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216"/>
      <c r="AQ3" s="217"/>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70" ht="15" customHeight="1">
      <c r="C4" s="417" t="s">
        <v>182</v>
      </c>
      <c r="D4" s="418"/>
      <c r="E4" s="418"/>
      <c r="F4" s="418"/>
      <c r="G4" s="418"/>
      <c r="H4" s="418"/>
      <c r="I4" s="419"/>
      <c r="J4" s="219"/>
      <c r="K4" s="220"/>
      <c r="P4" s="440"/>
      <c r="Q4" s="440"/>
      <c r="R4" s="440"/>
      <c r="S4" s="440"/>
      <c r="T4" s="440"/>
      <c r="U4" s="440"/>
      <c r="V4" s="440"/>
      <c r="W4" s="440"/>
      <c r="X4" s="440"/>
      <c r="Y4" s="440"/>
      <c r="Z4" s="440"/>
      <c r="AA4" s="440"/>
      <c r="AB4" s="441" t="s">
        <v>31</v>
      </c>
      <c r="AC4" s="441"/>
      <c r="AD4" s="418"/>
      <c r="AE4" s="418"/>
      <c r="AF4" s="418"/>
      <c r="AG4" s="418" t="s">
        <v>45</v>
      </c>
      <c r="AH4" s="418"/>
      <c r="AI4" s="221" t="s">
        <v>32</v>
      </c>
      <c r="AJ4" s="466" t="s">
        <v>43</v>
      </c>
      <c r="AK4" s="467"/>
      <c r="AL4" s="467"/>
      <c r="AM4" s="467"/>
      <c r="AN4" s="467"/>
      <c r="AO4" s="467"/>
      <c r="AP4" s="468"/>
      <c r="AQ4" s="219"/>
      <c r="AR4" s="220"/>
      <c r="AS4" s="222"/>
      <c r="AT4" s="222"/>
      <c r="AU4" s="222"/>
      <c r="AV4" s="441"/>
      <c r="AW4" s="441"/>
      <c r="AX4" s="441"/>
      <c r="AY4" s="441"/>
      <c r="AZ4" s="441"/>
      <c r="BA4" s="441"/>
      <c r="BB4" s="441"/>
      <c r="BC4" s="441"/>
      <c r="BD4" s="441"/>
      <c r="BE4" s="441"/>
      <c r="BF4" s="441"/>
      <c r="BG4" s="441"/>
      <c r="BH4" s="222"/>
      <c r="BI4" s="441" t="s">
        <v>31</v>
      </c>
      <c r="BJ4" s="441"/>
      <c r="BK4" s="418"/>
      <c r="BL4" s="418"/>
      <c r="BM4" s="418"/>
      <c r="BN4" s="418" t="s">
        <v>288</v>
      </c>
      <c r="BO4" s="418"/>
      <c r="BP4" s="223" t="s">
        <v>32</v>
      </c>
    </row>
    <row r="5" spans="1:70" ht="15" customHeight="1">
      <c r="C5" s="417" t="s">
        <v>7</v>
      </c>
      <c r="D5" s="418"/>
      <c r="E5" s="418"/>
      <c r="F5" s="418"/>
      <c r="G5" s="418"/>
      <c r="H5" s="418"/>
      <c r="I5" s="419"/>
      <c r="J5" s="219"/>
      <c r="K5" s="220"/>
      <c r="L5" s="224"/>
      <c r="M5" s="224"/>
      <c r="N5" s="224"/>
      <c r="O5" s="224"/>
      <c r="P5" s="441"/>
      <c r="Q5" s="441"/>
      <c r="R5" s="441"/>
      <c r="S5" s="441"/>
      <c r="T5" s="441"/>
      <c r="U5" s="441"/>
      <c r="V5" s="441"/>
      <c r="W5" s="441"/>
      <c r="X5" s="441"/>
      <c r="Y5" s="441"/>
      <c r="Z5" s="441"/>
      <c r="AA5" s="441"/>
      <c r="AB5" s="441" t="s">
        <v>31</v>
      </c>
      <c r="AC5" s="441"/>
      <c r="AD5" s="418"/>
      <c r="AE5" s="418"/>
      <c r="AF5" s="418"/>
      <c r="AG5" s="418" t="s">
        <v>45</v>
      </c>
      <c r="AH5" s="418"/>
      <c r="AI5" s="221" t="s">
        <v>32</v>
      </c>
      <c r="AJ5" s="469"/>
      <c r="AK5" s="470"/>
      <c r="AL5" s="470"/>
      <c r="AM5" s="470"/>
      <c r="AN5" s="470"/>
      <c r="AO5" s="470"/>
      <c r="AP5" s="471"/>
      <c r="AQ5" s="219"/>
      <c r="AR5" s="220"/>
      <c r="AS5" s="224"/>
      <c r="AT5" s="224"/>
      <c r="AU5" s="224"/>
      <c r="AV5" s="448"/>
      <c r="AW5" s="448"/>
      <c r="AX5" s="448"/>
      <c r="AY5" s="448"/>
      <c r="AZ5" s="448"/>
      <c r="BA5" s="448"/>
      <c r="BB5" s="448"/>
      <c r="BC5" s="448"/>
      <c r="BD5" s="448"/>
      <c r="BE5" s="448"/>
      <c r="BF5" s="448"/>
      <c r="BG5" s="448"/>
      <c r="BH5" s="224"/>
      <c r="BI5" s="441" t="s">
        <v>31</v>
      </c>
      <c r="BJ5" s="441"/>
      <c r="BK5" s="418"/>
      <c r="BL5" s="418"/>
      <c r="BM5" s="418"/>
      <c r="BN5" s="418" t="s">
        <v>288</v>
      </c>
      <c r="BO5" s="418"/>
      <c r="BP5" s="223" t="s">
        <v>32</v>
      </c>
    </row>
    <row r="6" spans="1:70" ht="15" customHeight="1">
      <c r="C6" s="417" t="s">
        <v>34</v>
      </c>
      <c r="D6" s="418"/>
      <c r="E6" s="418"/>
      <c r="F6" s="418"/>
      <c r="G6" s="418"/>
      <c r="H6" s="418"/>
      <c r="I6" s="419"/>
      <c r="J6" s="219"/>
      <c r="K6" s="220"/>
      <c r="P6" s="448"/>
      <c r="Q6" s="448"/>
      <c r="R6" s="448"/>
      <c r="S6" s="448"/>
      <c r="T6" s="448"/>
      <c r="U6" s="448"/>
      <c r="V6" s="448"/>
      <c r="W6" s="448"/>
      <c r="X6" s="448"/>
      <c r="Y6" s="448"/>
      <c r="Z6" s="448"/>
      <c r="AA6" s="448"/>
      <c r="AB6" s="441" t="s">
        <v>31</v>
      </c>
      <c r="AC6" s="441"/>
      <c r="AD6" s="418"/>
      <c r="AE6" s="418"/>
      <c r="AF6" s="418"/>
      <c r="AG6" s="418" t="s">
        <v>45</v>
      </c>
      <c r="AH6" s="418"/>
      <c r="AI6" s="221" t="s">
        <v>32</v>
      </c>
      <c r="AJ6" s="472"/>
      <c r="AK6" s="473"/>
      <c r="AL6" s="473"/>
      <c r="AM6" s="473"/>
      <c r="AN6" s="473"/>
      <c r="AO6" s="473"/>
      <c r="AP6" s="474"/>
      <c r="AQ6" s="158"/>
      <c r="AR6" s="225"/>
      <c r="AS6" s="211"/>
      <c r="AT6" s="211"/>
      <c r="AU6" s="211"/>
      <c r="AV6" s="441"/>
      <c r="AW6" s="441"/>
      <c r="AX6" s="441"/>
      <c r="AY6" s="441"/>
      <c r="AZ6" s="441"/>
      <c r="BA6" s="441"/>
      <c r="BB6" s="441"/>
      <c r="BC6" s="441"/>
      <c r="BD6" s="441"/>
      <c r="BE6" s="441"/>
      <c r="BF6" s="441"/>
      <c r="BG6" s="441"/>
      <c r="BH6" s="211"/>
      <c r="BI6" s="441" t="s">
        <v>31</v>
      </c>
      <c r="BJ6" s="441"/>
      <c r="BK6" s="418"/>
      <c r="BL6" s="418"/>
      <c r="BM6" s="418"/>
      <c r="BN6" s="418" t="s">
        <v>288</v>
      </c>
      <c r="BO6" s="418"/>
      <c r="BP6" s="226" t="s">
        <v>32</v>
      </c>
    </row>
    <row r="7" spans="1:70" ht="15" customHeight="1">
      <c r="C7" s="420" t="s">
        <v>33</v>
      </c>
      <c r="D7" s="420"/>
      <c r="E7" s="420"/>
      <c r="F7" s="420"/>
      <c r="G7" s="420"/>
      <c r="H7" s="420"/>
      <c r="I7" s="420"/>
      <c r="J7" s="227"/>
      <c r="K7" s="224"/>
      <c r="L7" s="224"/>
      <c r="M7" s="224"/>
      <c r="N7" s="224"/>
      <c r="O7" s="224"/>
      <c r="P7" s="441"/>
      <c r="Q7" s="441"/>
      <c r="R7" s="441"/>
      <c r="S7" s="441"/>
      <c r="T7" s="441"/>
      <c r="U7" s="441"/>
      <c r="V7" s="441"/>
      <c r="W7" s="441"/>
      <c r="X7" s="441"/>
      <c r="Y7" s="441"/>
      <c r="Z7" s="441"/>
      <c r="AA7" s="441"/>
      <c r="AB7" s="228"/>
      <c r="AD7" s="224"/>
      <c r="AE7" s="224"/>
      <c r="AF7" s="224"/>
      <c r="AG7" s="224"/>
      <c r="AH7" s="224"/>
      <c r="AI7" s="229"/>
      <c r="AJ7" s="475" t="s">
        <v>10</v>
      </c>
      <c r="AK7" s="476"/>
      <c r="AL7" s="476"/>
      <c r="AM7" s="476"/>
      <c r="AN7" s="476"/>
      <c r="AO7" s="476"/>
      <c r="AP7" s="477"/>
      <c r="AQ7" s="484" t="s">
        <v>35</v>
      </c>
      <c r="AR7" s="456"/>
      <c r="AS7" s="456"/>
      <c r="AT7" s="456"/>
      <c r="AU7" s="456"/>
      <c r="AV7" s="230" t="s">
        <v>36</v>
      </c>
      <c r="AW7" s="456"/>
      <c r="AX7" s="456"/>
      <c r="AY7" s="456"/>
      <c r="AZ7" s="456"/>
      <c r="BA7" s="231"/>
      <c r="BB7" s="231"/>
      <c r="BC7" s="456" t="s">
        <v>37</v>
      </c>
      <c r="BD7" s="456"/>
      <c r="BE7" s="456"/>
      <c r="BF7" s="456"/>
      <c r="BG7" s="456"/>
      <c r="BH7" s="456"/>
      <c r="BI7" s="231" t="s">
        <v>36</v>
      </c>
      <c r="BJ7" s="456"/>
      <c r="BK7" s="456"/>
      <c r="BL7" s="456"/>
      <c r="BM7" s="230" t="s">
        <v>36</v>
      </c>
      <c r="BN7" s="456"/>
      <c r="BO7" s="456"/>
      <c r="BP7" s="457"/>
    </row>
    <row r="8" spans="1:70" ht="15" customHeight="1">
      <c r="C8" s="420"/>
      <c r="D8" s="420"/>
      <c r="E8" s="420"/>
      <c r="F8" s="420"/>
      <c r="G8" s="420"/>
      <c r="H8" s="420"/>
      <c r="I8" s="420"/>
      <c r="J8" s="232"/>
      <c r="K8" s="211"/>
      <c r="L8" s="211"/>
      <c r="M8" s="211"/>
      <c r="N8" s="211"/>
      <c r="O8" s="211"/>
      <c r="P8" s="441"/>
      <c r="Q8" s="441"/>
      <c r="R8" s="441"/>
      <c r="S8" s="441"/>
      <c r="T8" s="441"/>
      <c r="U8" s="441"/>
      <c r="V8" s="441"/>
      <c r="W8" s="441"/>
      <c r="X8" s="441"/>
      <c r="Y8" s="441"/>
      <c r="Z8" s="441"/>
      <c r="AA8" s="441"/>
      <c r="AB8" s="228"/>
      <c r="AC8" s="224"/>
      <c r="AD8" s="211"/>
      <c r="AE8" s="211"/>
      <c r="AF8" s="211"/>
      <c r="AG8" s="211"/>
      <c r="AH8" s="211"/>
      <c r="AI8" s="233"/>
      <c r="AJ8" s="478"/>
      <c r="AK8" s="479"/>
      <c r="AL8" s="479"/>
      <c r="AM8" s="479"/>
      <c r="AN8" s="479"/>
      <c r="AO8" s="479"/>
      <c r="AP8" s="480"/>
      <c r="AQ8" s="234" t="s">
        <v>31</v>
      </c>
      <c r="AR8" s="442" t="s">
        <v>11</v>
      </c>
      <c r="AS8" s="442"/>
      <c r="AT8" s="442"/>
      <c r="AU8" s="235" t="s">
        <v>32</v>
      </c>
      <c r="AV8" s="443"/>
      <c r="AW8" s="443"/>
      <c r="AX8" s="443"/>
      <c r="AY8" s="443"/>
      <c r="AZ8" s="443"/>
      <c r="BA8" s="443"/>
      <c r="BB8" s="443"/>
      <c r="BC8" s="443"/>
      <c r="BD8" s="443"/>
      <c r="BE8" s="443"/>
      <c r="BF8" s="443"/>
      <c r="BG8" s="443"/>
      <c r="BH8" s="443"/>
      <c r="BI8" s="443"/>
      <c r="BJ8" s="443"/>
      <c r="BK8" s="443"/>
      <c r="BL8" s="443"/>
      <c r="BM8" s="443"/>
      <c r="BN8" s="443"/>
      <c r="BO8" s="443"/>
      <c r="BP8" s="444"/>
    </row>
    <row r="9" spans="1:70" ht="15" customHeight="1">
      <c r="C9" s="420" t="s">
        <v>8</v>
      </c>
      <c r="D9" s="420"/>
      <c r="E9" s="420"/>
      <c r="F9" s="420"/>
      <c r="G9" s="420"/>
      <c r="H9" s="420"/>
      <c r="I9" s="420"/>
      <c r="J9" s="232"/>
      <c r="K9" s="211"/>
      <c r="L9" s="211"/>
      <c r="M9" s="211"/>
      <c r="N9" s="211"/>
      <c r="O9" s="211"/>
      <c r="P9" s="441"/>
      <c r="Q9" s="441"/>
      <c r="R9" s="441"/>
      <c r="S9" s="441"/>
      <c r="T9" s="441"/>
      <c r="U9" s="441"/>
      <c r="V9" s="441"/>
      <c r="W9" s="441"/>
      <c r="X9" s="441"/>
      <c r="Y9" s="441"/>
      <c r="Z9" s="441"/>
      <c r="AA9" s="441"/>
      <c r="AB9" s="228"/>
      <c r="AC9" s="211"/>
      <c r="AD9" s="211"/>
      <c r="AE9" s="211"/>
      <c r="AF9" s="211"/>
      <c r="AG9" s="211"/>
      <c r="AH9" s="211"/>
      <c r="AI9" s="233"/>
      <c r="AJ9" s="481"/>
      <c r="AK9" s="482"/>
      <c r="AL9" s="482"/>
      <c r="AM9" s="482"/>
      <c r="AN9" s="482"/>
      <c r="AO9" s="482"/>
      <c r="AP9" s="483"/>
      <c r="AQ9" s="453"/>
      <c r="AR9" s="454"/>
      <c r="AS9" s="454"/>
      <c r="AT9" s="454"/>
      <c r="AU9" s="454"/>
      <c r="AV9" s="454"/>
      <c r="AW9" s="454"/>
      <c r="AX9" s="454"/>
      <c r="AY9" s="454"/>
      <c r="AZ9" s="454"/>
      <c r="BA9" s="454"/>
      <c r="BB9" s="454"/>
      <c r="BC9" s="454"/>
      <c r="BD9" s="454"/>
      <c r="BE9" s="454"/>
      <c r="BF9" s="454"/>
      <c r="BG9" s="236"/>
      <c r="BH9" s="455"/>
      <c r="BI9" s="455"/>
      <c r="BJ9" s="455"/>
      <c r="BK9" s="455"/>
      <c r="BL9" s="455"/>
      <c r="BM9" s="455"/>
      <c r="BN9" s="455"/>
      <c r="BO9" s="445" t="s">
        <v>12</v>
      </c>
      <c r="BP9" s="446"/>
    </row>
    <row r="10" spans="1:70" ht="15" customHeight="1">
      <c r="C10" s="447" t="s">
        <v>13</v>
      </c>
      <c r="D10" s="448"/>
      <c r="E10" s="449"/>
      <c r="F10" s="447" t="s">
        <v>14</v>
      </c>
      <c r="G10" s="448"/>
      <c r="H10" s="448"/>
      <c r="I10" s="449"/>
      <c r="J10" s="237"/>
      <c r="K10" s="448" t="s">
        <v>15</v>
      </c>
      <c r="L10" s="448"/>
      <c r="M10" s="448"/>
      <c r="N10" s="448"/>
      <c r="O10" s="448"/>
      <c r="P10" s="448"/>
      <c r="Q10" s="448"/>
      <c r="R10" s="448"/>
      <c r="S10" s="448"/>
      <c r="T10" s="448"/>
      <c r="U10" s="448"/>
      <c r="V10" s="448"/>
      <c r="W10" s="448"/>
      <c r="X10" s="448"/>
      <c r="Y10" s="238"/>
      <c r="Z10" s="447" t="s">
        <v>16</v>
      </c>
      <c r="AA10" s="448"/>
      <c r="AB10" s="448"/>
      <c r="AC10" s="449"/>
      <c r="AD10" s="450" t="s">
        <v>17</v>
      </c>
      <c r="AE10" s="450"/>
      <c r="AF10" s="450"/>
      <c r="AG10" s="450"/>
      <c r="AH10" s="450"/>
      <c r="AI10" s="450"/>
      <c r="AJ10" s="447" t="s">
        <v>13</v>
      </c>
      <c r="AK10" s="448"/>
      <c r="AL10" s="449"/>
      <c r="AM10" s="447" t="s">
        <v>14</v>
      </c>
      <c r="AN10" s="448"/>
      <c r="AO10" s="448"/>
      <c r="AP10" s="449"/>
      <c r="AQ10" s="237"/>
      <c r="AR10" s="448" t="s">
        <v>15</v>
      </c>
      <c r="AS10" s="448"/>
      <c r="AT10" s="448"/>
      <c r="AU10" s="448"/>
      <c r="AV10" s="448"/>
      <c r="AW10" s="448"/>
      <c r="AX10" s="448"/>
      <c r="AY10" s="448"/>
      <c r="AZ10" s="448"/>
      <c r="BA10" s="448"/>
      <c r="BB10" s="448"/>
      <c r="BC10" s="448"/>
      <c r="BD10" s="448"/>
      <c r="BE10" s="448"/>
      <c r="BF10" s="238"/>
      <c r="BG10" s="451" t="s">
        <v>16</v>
      </c>
      <c r="BH10" s="441"/>
      <c r="BI10" s="441"/>
      <c r="BJ10" s="452"/>
      <c r="BK10" s="450" t="s">
        <v>17</v>
      </c>
      <c r="BL10" s="450"/>
      <c r="BM10" s="450"/>
      <c r="BN10" s="450"/>
      <c r="BO10" s="450"/>
      <c r="BP10" s="450"/>
    </row>
    <row r="11" spans="1:70" ht="15" customHeight="1">
      <c r="A11" s="239"/>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36</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12"/>
    </row>
    <row r="12" spans="1:70" ht="15" customHeight="1">
      <c r="A12" s="239"/>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37</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12"/>
    </row>
    <row r="13" spans="1:70" ht="15" customHeight="1">
      <c r="A13" s="239"/>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38</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12"/>
    </row>
    <row r="14" spans="1:70" ht="15" customHeight="1">
      <c r="A14" s="239"/>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39</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12"/>
    </row>
    <row r="15" spans="1:70" ht="15" customHeight="1">
      <c r="A15" s="239"/>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40</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12"/>
    </row>
    <row r="16" spans="1:70" ht="15" customHeight="1">
      <c r="A16" s="239"/>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41</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12"/>
    </row>
    <row r="17" spans="1:70" ht="15" customHeight="1">
      <c r="A17" s="239"/>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42</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12"/>
    </row>
    <row r="18" spans="1:70" ht="15" customHeight="1">
      <c r="A18" s="239"/>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43</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12"/>
    </row>
    <row r="19" spans="1:70" ht="15" customHeight="1">
      <c r="A19" s="239"/>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44</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12"/>
    </row>
    <row r="20" spans="1:70" ht="15" customHeight="1">
      <c r="A20" s="239"/>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45</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12"/>
    </row>
    <row r="21" spans="1:70" ht="15" customHeight="1">
      <c r="A21" s="239"/>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46</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12"/>
    </row>
    <row r="22" spans="1:70" ht="15" customHeight="1">
      <c r="A22" s="239"/>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47</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12"/>
    </row>
    <row r="23" spans="1:70" ht="15" customHeight="1">
      <c r="A23" s="239"/>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48</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12"/>
    </row>
    <row r="24" spans="1:70" ht="15" customHeight="1">
      <c r="A24" s="239"/>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49</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12"/>
    </row>
    <row r="25" spans="1:70" ht="15" customHeight="1">
      <c r="A25" s="239"/>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50</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12"/>
    </row>
    <row r="26" spans="1:70" ht="15" customHeight="1">
      <c r="A26" s="239"/>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51</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12"/>
    </row>
    <row r="27" spans="1:70" ht="15" customHeight="1">
      <c r="A27" s="239"/>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52</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12"/>
    </row>
    <row r="28" spans="1:70" ht="15" customHeight="1">
      <c r="A28" s="239"/>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53</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12"/>
    </row>
    <row r="29" spans="1:70" ht="15" customHeight="1">
      <c r="A29" s="239"/>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54</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12"/>
    </row>
    <row r="30" spans="1:70" ht="15" customHeight="1">
      <c r="A30" s="239"/>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55</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12"/>
    </row>
    <row r="31" spans="1:70" ht="15" customHeight="1">
      <c r="A31" s="239"/>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56</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12"/>
    </row>
    <row r="32" spans="1:70" ht="15" customHeight="1">
      <c r="A32" s="239"/>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57</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12"/>
    </row>
    <row r="33" spans="1:70" ht="15" customHeight="1">
      <c r="A33" s="239"/>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58</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12"/>
    </row>
    <row r="34" spans="1:70" ht="15" customHeight="1">
      <c r="A34" s="239"/>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59</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12"/>
    </row>
    <row r="35" spans="1:70" ht="15" customHeight="1">
      <c r="A35" s="239"/>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60</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12"/>
    </row>
    <row r="36" spans="1:70" ht="15" customHeight="1">
      <c r="A36" s="239"/>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61</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12"/>
    </row>
    <row r="37" spans="1:70" ht="15" customHeight="1">
      <c r="A37" s="239"/>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62</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12"/>
    </row>
    <row r="38" spans="1:70" ht="15" customHeight="1">
      <c r="A38" s="239"/>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63</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12"/>
    </row>
    <row r="39" spans="1:70" ht="15" customHeight="1">
      <c r="A39" s="239"/>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64</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12"/>
    </row>
    <row r="40" spans="1:70" ht="15" customHeight="1">
      <c r="A40" s="239"/>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65</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12"/>
    </row>
    <row r="41" spans="1:70" ht="15" customHeight="1">
      <c r="A41" s="239"/>
      <c r="C41" s="407">
        <v>31</v>
      </c>
      <c r="D41" s="408"/>
      <c r="E41" s="409"/>
      <c r="F41" s="403" t="str">
        <f>IF(A41="","",VLOOKUP(A41,基本情報!$B$6:$F$205,2,FALSE))</f>
        <v/>
      </c>
      <c r="G41" s="404"/>
      <c r="H41" s="404"/>
      <c r="I41" s="405"/>
      <c r="J41" s="149"/>
      <c r="K41" s="150"/>
      <c r="L41" s="406" t="str">
        <f>IF(A41="","",VLOOKUP(A41,基本情報!$B$6:$F$205,3,FALSE))</f>
        <v/>
      </c>
      <c r="M41" s="406"/>
      <c r="N41" s="406"/>
      <c r="O41" s="406"/>
      <c r="P41" s="406"/>
      <c r="Q41" s="406"/>
      <c r="R41" s="406"/>
      <c r="S41" s="406"/>
      <c r="T41" s="406"/>
      <c r="U41" s="406"/>
      <c r="V41" s="406"/>
      <c r="W41" s="406"/>
      <c r="X41" s="150"/>
      <c r="Y41" s="151"/>
      <c r="Z41" s="403" t="str">
        <f>IF(A41="","",VLOOKUP(A41,基本情報!$B$6:$F$205,4,FALSE))</f>
        <v/>
      </c>
      <c r="AA41" s="404"/>
      <c r="AB41" s="404"/>
      <c r="AC41" s="405"/>
      <c r="AD41" s="458" t="str">
        <f>IF(A41="","",VLOOKUP(A41,基本情報!$B$6:$F$205,5,FALSE))</f>
        <v/>
      </c>
      <c r="AE41" s="459"/>
      <c r="AF41" s="459"/>
      <c r="AG41" s="459"/>
      <c r="AH41" s="459"/>
      <c r="AI41" s="460"/>
      <c r="AJ41" s="407">
        <v>66</v>
      </c>
      <c r="AK41" s="408"/>
      <c r="AL41" s="409"/>
      <c r="AM41" s="403" t="str">
        <f>IF(BR41="","",VLOOKUP(BR41,基本情報!$B$6:$F$205,2,FALSE))</f>
        <v/>
      </c>
      <c r="AN41" s="404"/>
      <c r="AO41" s="404"/>
      <c r="AP41" s="405"/>
      <c r="AQ41" s="149"/>
      <c r="AR41" s="150"/>
      <c r="AS41" s="406" t="str">
        <f>IF(BR41="","",VLOOKUP(BR41,基本情報!$B$6:$F$205,3,FALSE))</f>
        <v/>
      </c>
      <c r="AT41" s="406"/>
      <c r="AU41" s="406"/>
      <c r="AV41" s="406"/>
      <c r="AW41" s="406"/>
      <c r="AX41" s="406"/>
      <c r="AY41" s="406"/>
      <c r="AZ41" s="406"/>
      <c r="BA41" s="406"/>
      <c r="BB41" s="406"/>
      <c r="BC41" s="406"/>
      <c r="BD41" s="406"/>
      <c r="BE41" s="150"/>
      <c r="BF41" s="151"/>
      <c r="BG41" s="403" t="str">
        <f>IF(BR41="","",VLOOKUP(BR41,基本情報!$B$6:$E$205,4,FALSE))</f>
        <v/>
      </c>
      <c r="BH41" s="404"/>
      <c r="BI41" s="404"/>
      <c r="BJ41" s="405"/>
      <c r="BK41" s="458" t="str">
        <f>IF(BR41="","",VLOOKUP(BR41,基本情報!$B$6:$F$205,5,FALSE))</f>
        <v/>
      </c>
      <c r="BL41" s="459"/>
      <c r="BM41" s="459"/>
      <c r="BN41" s="459"/>
      <c r="BO41" s="459"/>
      <c r="BP41" s="460"/>
      <c r="BR41" s="212"/>
    </row>
    <row r="42" spans="1:70" ht="15" customHeight="1">
      <c r="A42" s="239"/>
      <c r="C42" s="407">
        <v>32</v>
      </c>
      <c r="D42" s="408"/>
      <c r="E42" s="409"/>
      <c r="F42" s="403" t="str">
        <f>IF(A42="","",VLOOKUP(A42,基本情報!$B$6:$F$205,2,FALSE))</f>
        <v/>
      </c>
      <c r="G42" s="404"/>
      <c r="H42" s="404"/>
      <c r="I42" s="405"/>
      <c r="J42" s="149"/>
      <c r="K42" s="150"/>
      <c r="L42" s="406" t="str">
        <f>IF(A42="","",VLOOKUP(A42,基本情報!$B$6:$F$205,3,FALSE))</f>
        <v/>
      </c>
      <c r="M42" s="406"/>
      <c r="N42" s="406"/>
      <c r="O42" s="406"/>
      <c r="P42" s="406"/>
      <c r="Q42" s="406"/>
      <c r="R42" s="406"/>
      <c r="S42" s="406"/>
      <c r="T42" s="406"/>
      <c r="U42" s="406"/>
      <c r="V42" s="406"/>
      <c r="W42" s="406"/>
      <c r="X42" s="150"/>
      <c r="Y42" s="151"/>
      <c r="Z42" s="403" t="str">
        <f>IF(A42="","",VLOOKUP(A42,基本情報!$B$6:$F$205,4,FALSE))</f>
        <v/>
      </c>
      <c r="AA42" s="404"/>
      <c r="AB42" s="404"/>
      <c r="AC42" s="405"/>
      <c r="AD42" s="458" t="str">
        <f>IF(A42="","",VLOOKUP(A42,基本情報!$B$6:$F$205,5,FALSE))</f>
        <v/>
      </c>
      <c r="AE42" s="459"/>
      <c r="AF42" s="459"/>
      <c r="AG42" s="459"/>
      <c r="AH42" s="459"/>
      <c r="AI42" s="460"/>
      <c r="AJ42" s="407">
        <v>67</v>
      </c>
      <c r="AK42" s="408"/>
      <c r="AL42" s="409"/>
      <c r="AM42" s="403" t="str">
        <f>IF(BR42="","",VLOOKUP(BR42,基本情報!$B$6:$F$205,2,FALSE))</f>
        <v/>
      </c>
      <c r="AN42" s="404"/>
      <c r="AO42" s="404"/>
      <c r="AP42" s="405"/>
      <c r="AQ42" s="149"/>
      <c r="AR42" s="150"/>
      <c r="AS42" s="406" t="str">
        <f>IF(BR42="","",VLOOKUP(BR42,基本情報!$B$6:$F$205,3,FALSE))</f>
        <v/>
      </c>
      <c r="AT42" s="406"/>
      <c r="AU42" s="406"/>
      <c r="AV42" s="406"/>
      <c r="AW42" s="406"/>
      <c r="AX42" s="406"/>
      <c r="AY42" s="406"/>
      <c r="AZ42" s="406"/>
      <c r="BA42" s="406"/>
      <c r="BB42" s="406"/>
      <c r="BC42" s="406"/>
      <c r="BD42" s="406"/>
      <c r="BE42" s="150"/>
      <c r="BF42" s="151"/>
      <c r="BG42" s="403" t="str">
        <f>IF(BR42="","",VLOOKUP(BR42,基本情報!$B$6:$E$205,4,FALSE))</f>
        <v/>
      </c>
      <c r="BH42" s="404"/>
      <c r="BI42" s="404"/>
      <c r="BJ42" s="405"/>
      <c r="BK42" s="458" t="str">
        <f>IF(BR42="","",VLOOKUP(BR42,基本情報!$B$6:$F$205,5,FALSE))</f>
        <v/>
      </c>
      <c r="BL42" s="459"/>
      <c r="BM42" s="459"/>
      <c r="BN42" s="459"/>
      <c r="BO42" s="459"/>
      <c r="BP42" s="460"/>
      <c r="BR42" s="212"/>
    </row>
    <row r="43" spans="1:70" ht="15" customHeight="1">
      <c r="A43" s="239"/>
      <c r="C43" s="407">
        <v>33</v>
      </c>
      <c r="D43" s="408"/>
      <c r="E43" s="409"/>
      <c r="F43" s="403" t="str">
        <f>IF(A43="","",VLOOKUP(A43,基本情報!$B$6:$F$205,2,FALSE))</f>
        <v/>
      </c>
      <c r="G43" s="404"/>
      <c r="H43" s="404"/>
      <c r="I43" s="405"/>
      <c r="J43" s="149"/>
      <c r="K43" s="150"/>
      <c r="L43" s="406" t="str">
        <f>IF(A43="","",VLOOKUP(A43,基本情報!$B$6:$F$205,3,FALSE))</f>
        <v/>
      </c>
      <c r="M43" s="406"/>
      <c r="N43" s="406"/>
      <c r="O43" s="406"/>
      <c r="P43" s="406"/>
      <c r="Q43" s="406"/>
      <c r="R43" s="406"/>
      <c r="S43" s="406"/>
      <c r="T43" s="406"/>
      <c r="U43" s="406"/>
      <c r="V43" s="406"/>
      <c r="W43" s="406"/>
      <c r="X43" s="150"/>
      <c r="Y43" s="151"/>
      <c r="Z43" s="403" t="str">
        <f>IF(A43="","",VLOOKUP(A43,基本情報!$B$6:$F$205,4,FALSE))</f>
        <v/>
      </c>
      <c r="AA43" s="404"/>
      <c r="AB43" s="404"/>
      <c r="AC43" s="405"/>
      <c r="AD43" s="458" t="str">
        <f>IF(A43="","",VLOOKUP(A43,基本情報!$B$6:$F$205,5,FALSE))</f>
        <v/>
      </c>
      <c r="AE43" s="459"/>
      <c r="AF43" s="459"/>
      <c r="AG43" s="459"/>
      <c r="AH43" s="459"/>
      <c r="AI43" s="460"/>
      <c r="AJ43" s="407">
        <v>68</v>
      </c>
      <c r="AK43" s="408"/>
      <c r="AL43" s="409"/>
      <c r="AM43" s="403" t="str">
        <f>IF(BR43="","",VLOOKUP(BR43,基本情報!$B$6:$F$205,2,FALSE))</f>
        <v/>
      </c>
      <c r="AN43" s="404"/>
      <c r="AO43" s="404"/>
      <c r="AP43" s="405"/>
      <c r="AQ43" s="149"/>
      <c r="AR43" s="150"/>
      <c r="AS43" s="406" t="str">
        <f>IF(BR43="","",VLOOKUP(BR43,基本情報!$B$6:$F$205,3,FALSE))</f>
        <v/>
      </c>
      <c r="AT43" s="406"/>
      <c r="AU43" s="406"/>
      <c r="AV43" s="406"/>
      <c r="AW43" s="406"/>
      <c r="AX43" s="406"/>
      <c r="AY43" s="406"/>
      <c r="AZ43" s="406"/>
      <c r="BA43" s="406"/>
      <c r="BB43" s="406"/>
      <c r="BC43" s="406"/>
      <c r="BD43" s="406"/>
      <c r="BE43" s="150"/>
      <c r="BF43" s="151"/>
      <c r="BG43" s="403" t="str">
        <f>IF(BR43="","",VLOOKUP(BR43,基本情報!$B$6:$E$205,4,FALSE))</f>
        <v/>
      </c>
      <c r="BH43" s="404"/>
      <c r="BI43" s="404"/>
      <c r="BJ43" s="405"/>
      <c r="BK43" s="458" t="str">
        <f>IF(BR43="","",VLOOKUP(BR43,基本情報!$B$6:$F$205,5,FALSE))</f>
        <v/>
      </c>
      <c r="BL43" s="459"/>
      <c r="BM43" s="459"/>
      <c r="BN43" s="459"/>
      <c r="BO43" s="459"/>
      <c r="BP43" s="460"/>
      <c r="BR43" s="212"/>
    </row>
    <row r="44" spans="1:70" ht="15" customHeight="1">
      <c r="A44" s="239"/>
      <c r="C44" s="407">
        <v>34</v>
      </c>
      <c r="D44" s="408"/>
      <c r="E44" s="409"/>
      <c r="F44" s="403" t="str">
        <f>IF(A44="","",VLOOKUP(A44,基本情報!$B$6:$F$205,2,FALSE))</f>
        <v/>
      </c>
      <c r="G44" s="404"/>
      <c r="H44" s="404"/>
      <c r="I44" s="405"/>
      <c r="J44" s="149"/>
      <c r="K44" s="150"/>
      <c r="L44" s="406" t="str">
        <f>IF(A44="","",VLOOKUP(A44,基本情報!$B$6:$F$205,3,FALSE))</f>
        <v/>
      </c>
      <c r="M44" s="406"/>
      <c r="N44" s="406"/>
      <c r="O44" s="406"/>
      <c r="P44" s="406"/>
      <c r="Q44" s="406"/>
      <c r="R44" s="406"/>
      <c r="S44" s="406"/>
      <c r="T44" s="406"/>
      <c r="U44" s="406"/>
      <c r="V44" s="406"/>
      <c r="W44" s="406"/>
      <c r="X44" s="150"/>
      <c r="Y44" s="151"/>
      <c r="Z44" s="403" t="str">
        <f>IF(A44="","",VLOOKUP(A44,基本情報!$B$6:$F$205,4,FALSE))</f>
        <v/>
      </c>
      <c r="AA44" s="404"/>
      <c r="AB44" s="404"/>
      <c r="AC44" s="405"/>
      <c r="AD44" s="458" t="str">
        <f>IF(A44="","",VLOOKUP(A44,基本情報!$B$6:$F$205,5,FALSE))</f>
        <v/>
      </c>
      <c r="AE44" s="459"/>
      <c r="AF44" s="459"/>
      <c r="AG44" s="459"/>
      <c r="AH44" s="459"/>
      <c r="AI44" s="460"/>
      <c r="AJ44" s="407">
        <v>69</v>
      </c>
      <c r="AK44" s="408"/>
      <c r="AL44" s="409"/>
      <c r="AM44" s="403" t="str">
        <f>IF(BR44="","",VLOOKUP(BR44,基本情報!$B$6:$F$205,2,FALSE))</f>
        <v/>
      </c>
      <c r="AN44" s="404"/>
      <c r="AO44" s="404"/>
      <c r="AP44" s="405"/>
      <c r="AQ44" s="149"/>
      <c r="AR44" s="150"/>
      <c r="AS44" s="406" t="str">
        <f>IF(BR44="","",VLOOKUP(BR44,基本情報!$B$6:$F$205,3,FALSE))</f>
        <v/>
      </c>
      <c r="AT44" s="406"/>
      <c r="AU44" s="406"/>
      <c r="AV44" s="406"/>
      <c r="AW44" s="406"/>
      <c r="AX44" s="406"/>
      <c r="AY44" s="406"/>
      <c r="AZ44" s="406"/>
      <c r="BA44" s="406"/>
      <c r="BB44" s="406"/>
      <c r="BC44" s="406"/>
      <c r="BD44" s="406"/>
      <c r="BE44" s="150"/>
      <c r="BF44" s="151"/>
      <c r="BG44" s="403" t="str">
        <f>IF(BR44="","",VLOOKUP(BR44,基本情報!$B$6:$E$205,4,FALSE))</f>
        <v/>
      </c>
      <c r="BH44" s="404"/>
      <c r="BI44" s="404"/>
      <c r="BJ44" s="405"/>
      <c r="BK44" s="458" t="str">
        <f>IF(BR44="","",VLOOKUP(BR44,基本情報!$B$6:$F$205,5,FALSE))</f>
        <v/>
      </c>
      <c r="BL44" s="459"/>
      <c r="BM44" s="459"/>
      <c r="BN44" s="459"/>
      <c r="BO44" s="459"/>
      <c r="BP44" s="460"/>
      <c r="BR44" s="212"/>
    </row>
    <row r="45" spans="1:70" ht="15" customHeight="1">
      <c r="A45" s="239"/>
      <c r="C45" s="407">
        <v>35</v>
      </c>
      <c r="D45" s="408"/>
      <c r="E45" s="409"/>
      <c r="F45" s="403" t="str">
        <f>IF(A45="","",VLOOKUP(A45,基本情報!$B$6:$F$205,2,FALSE))</f>
        <v/>
      </c>
      <c r="G45" s="404"/>
      <c r="H45" s="404"/>
      <c r="I45" s="405"/>
      <c r="J45" s="149"/>
      <c r="K45" s="150"/>
      <c r="L45" s="406" t="str">
        <f>IF(A45="","",VLOOKUP(A45,基本情報!$B$6:$F$205,3,FALSE))</f>
        <v/>
      </c>
      <c r="M45" s="406"/>
      <c r="N45" s="406"/>
      <c r="O45" s="406"/>
      <c r="P45" s="406"/>
      <c r="Q45" s="406"/>
      <c r="R45" s="406"/>
      <c r="S45" s="406"/>
      <c r="T45" s="406"/>
      <c r="U45" s="406"/>
      <c r="V45" s="406"/>
      <c r="W45" s="406"/>
      <c r="X45" s="150"/>
      <c r="Y45" s="151"/>
      <c r="Z45" s="403" t="str">
        <f>IF(A45="","",VLOOKUP(A45,基本情報!$B$6:$F$205,4,FALSE))</f>
        <v/>
      </c>
      <c r="AA45" s="404"/>
      <c r="AB45" s="404"/>
      <c r="AC45" s="405"/>
      <c r="AD45" s="458" t="str">
        <f>IF(A45="","",VLOOKUP(A45,基本情報!$B$6:$F$205,5,FALSE))</f>
        <v/>
      </c>
      <c r="AE45" s="459"/>
      <c r="AF45" s="459"/>
      <c r="AG45" s="459"/>
      <c r="AH45" s="459"/>
      <c r="AI45" s="460"/>
      <c r="AJ45" s="407">
        <v>70</v>
      </c>
      <c r="AK45" s="408"/>
      <c r="AL45" s="409"/>
      <c r="AM45" s="403" t="str">
        <f>IF(BR45="","",VLOOKUP(BR45,基本情報!$B$6:$F$205,2,FALSE))</f>
        <v/>
      </c>
      <c r="AN45" s="404"/>
      <c r="AO45" s="404"/>
      <c r="AP45" s="405"/>
      <c r="AQ45" s="149"/>
      <c r="AR45" s="150"/>
      <c r="AS45" s="406" t="str">
        <f>IF(BR45="","",VLOOKUP(BR45,基本情報!$B$6:$F$205,3,FALSE))</f>
        <v/>
      </c>
      <c r="AT45" s="406"/>
      <c r="AU45" s="406"/>
      <c r="AV45" s="406"/>
      <c r="AW45" s="406"/>
      <c r="AX45" s="406"/>
      <c r="AY45" s="406"/>
      <c r="AZ45" s="406"/>
      <c r="BA45" s="406"/>
      <c r="BB45" s="406"/>
      <c r="BC45" s="406"/>
      <c r="BD45" s="406"/>
      <c r="BE45" s="150"/>
      <c r="BF45" s="151"/>
      <c r="BG45" s="403" t="str">
        <f>IF(BR45="","",VLOOKUP(BR45,基本情報!$B$6:$E$205,4,FALSE))</f>
        <v/>
      </c>
      <c r="BH45" s="404"/>
      <c r="BI45" s="404"/>
      <c r="BJ45" s="405"/>
      <c r="BK45" s="458" t="str">
        <f>IF(BR45="","",VLOOKUP(BR45,基本情報!$B$6:$F$205,5,FALSE))</f>
        <v/>
      </c>
      <c r="BL45" s="459"/>
      <c r="BM45" s="459"/>
      <c r="BN45" s="459"/>
      <c r="BO45" s="459"/>
      <c r="BP45" s="460"/>
      <c r="BR45" s="212"/>
    </row>
    <row r="46" spans="1:70" ht="15" customHeight="1">
      <c r="C46" s="420" t="s">
        <v>18</v>
      </c>
      <c r="D46" s="420"/>
      <c r="E46" s="420"/>
      <c r="F46" s="420"/>
      <c r="G46" s="420"/>
      <c r="H46" s="420"/>
      <c r="I46" s="420"/>
      <c r="J46" s="461"/>
      <c r="K46" s="461"/>
      <c r="L46" s="461"/>
      <c r="M46" s="461"/>
      <c r="N46" s="461"/>
      <c r="O46" s="461"/>
      <c r="P46" s="461"/>
      <c r="Q46" s="461"/>
      <c r="R46" s="439" t="s">
        <v>38</v>
      </c>
      <c r="S46" s="439"/>
      <c r="T46" s="439"/>
      <c r="U46" s="439"/>
      <c r="V46" s="439"/>
      <c r="W46" s="439"/>
      <c r="X46" s="439"/>
      <c r="Y46" s="439"/>
      <c r="Z46" s="439" t="s">
        <v>39</v>
      </c>
      <c r="AA46" s="439"/>
      <c r="AB46" s="439"/>
      <c r="AC46" s="439"/>
      <c r="AD46" s="439"/>
      <c r="AE46" s="439"/>
      <c r="AF46" s="439"/>
      <c r="AG46" s="439" t="s">
        <v>40</v>
      </c>
      <c r="AH46" s="439"/>
      <c r="AI46" s="439"/>
      <c r="AJ46" s="439"/>
      <c r="AK46" s="439"/>
      <c r="AL46" s="439"/>
      <c r="AM46" s="461"/>
      <c r="AN46" s="461"/>
      <c r="AO46" s="461"/>
      <c r="AP46" s="461"/>
      <c r="AQ46" s="461"/>
      <c r="AR46" s="461"/>
      <c r="AS46" s="461"/>
      <c r="AT46" s="461"/>
      <c r="AU46" s="439" t="s">
        <v>38</v>
      </c>
      <c r="AV46" s="439"/>
      <c r="AW46" s="439"/>
      <c r="AX46" s="439"/>
      <c r="AY46" s="439"/>
      <c r="AZ46" s="439"/>
      <c r="BA46" s="439"/>
      <c r="BB46" s="439"/>
      <c r="BC46" s="439" t="s">
        <v>39</v>
      </c>
      <c r="BD46" s="439"/>
      <c r="BE46" s="439"/>
      <c r="BF46" s="439"/>
      <c r="BG46" s="439"/>
      <c r="BH46" s="439"/>
      <c r="BI46" s="439"/>
      <c r="BJ46" s="439"/>
      <c r="BK46" s="439" t="s">
        <v>40</v>
      </c>
      <c r="BL46" s="439"/>
      <c r="BM46" s="439"/>
      <c r="BN46" s="439"/>
      <c r="BO46" s="439"/>
      <c r="BP46" s="439"/>
    </row>
    <row r="47" spans="1:70" ht="15" customHeight="1">
      <c r="C47" s="420"/>
      <c r="D47" s="420"/>
      <c r="E47" s="420"/>
      <c r="F47" s="420"/>
      <c r="G47" s="420"/>
      <c r="H47" s="420"/>
      <c r="I47" s="420"/>
      <c r="J47" s="439" t="s">
        <v>41</v>
      </c>
      <c r="K47" s="439"/>
      <c r="L47" s="439"/>
      <c r="M47" s="439"/>
      <c r="N47" s="439"/>
      <c r="O47" s="439" t="s">
        <v>20</v>
      </c>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t="s">
        <v>21</v>
      </c>
      <c r="AN47" s="439"/>
      <c r="AO47" s="439"/>
      <c r="AP47" s="439"/>
      <c r="AQ47" s="439"/>
      <c r="AR47" s="439" t="s">
        <v>20</v>
      </c>
      <c r="AS47" s="439"/>
      <c r="AT47" s="439"/>
      <c r="AU47" s="439"/>
      <c r="AV47" s="439"/>
      <c r="AW47" s="439"/>
      <c r="AX47" s="439"/>
      <c r="AY47" s="439"/>
      <c r="AZ47" s="439"/>
      <c r="BA47" s="439"/>
      <c r="BB47" s="439"/>
      <c r="BC47" s="439"/>
      <c r="BD47" s="439"/>
      <c r="BE47" s="439"/>
      <c r="BF47" s="439"/>
      <c r="BG47" s="439"/>
      <c r="BH47" s="439"/>
      <c r="BI47" s="439"/>
      <c r="BJ47" s="439"/>
      <c r="BK47" s="439"/>
      <c r="BL47" s="439"/>
      <c r="BM47" s="439"/>
      <c r="BN47" s="439"/>
      <c r="BO47" s="439"/>
      <c r="BP47" s="439"/>
      <c r="BR47" s="161"/>
    </row>
    <row r="48" spans="1:70" ht="15" customHeight="1">
      <c r="C48" s="420"/>
      <c r="D48" s="420"/>
      <c r="E48" s="420"/>
      <c r="F48" s="420"/>
      <c r="G48" s="420"/>
      <c r="H48" s="420"/>
      <c r="I48" s="420"/>
      <c r="J48" s="439"/>
      <c r="K48" s="439"/>
      <c r="L48" s="439"/>
      <c r="M48" s="439"/>
      <c r="N48" s="439"/>
      <c r="O48" s="439" t="s">
        <v>22</v>
      </c>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t="s">
        <v>22</v>
      </c>
      <c r="AS48" s="439"/>
      <c r="AT48" s="439"/>
      <c r="AU48" s="439"/>
      <c r="AV48" s="439"/>
      <c r="AW48" s="439"/>
      <c r="AX48" s="439"/>
      <c r="AY48" s="439"/>
      <c r="AZ48" s="439"/>
      <c r="BA48" s="439"/>
      <c r="BB48" s="439"/>
      <c r="BC48" s="439"/>
      <c r="BD48" s="439"/>
      <c r="BE48" s="439"/>
      <c r="BF48" s="439"/>
      <c r="BG48" s="439"/>
      <c r="BH48" s="439"/>
      <c r="BI48" s="439"/>
      <c r="BJ48" s="439"/>
      <c r="BK48" s="439"/>
      <c r="BL48" s="439"/>
      <c r="BM48" s="439"/>
      <c r="BN48" s="439"/>
      <c r="BO48" s="439"/>
      <c r="BP48" s="439"/>
    </row>
    <row r="49" spans="3:61" ht="3.75" customHeight="1"/>
    <row r="50" spans="3:61" s="161" customFormat="1" ht="18.75" customHeight="1">
      <c r="C50" s="161" t="s">
        <v>23</v>
      </c>
      <c r="AN50" s="213"/>
    </row>
    <row r="51" spans="3:61" s="161" customFormat="1" ht="3.75" customHeight="1">
      <c r="AN51" s="213"/>
    </row>
    <row r="52" spans="3:61" s="161" customFormat="1" ht="18.75" customHeight="1">
      <c r="C52" s="214"/>
      <c r="D52" s="214"/>
      <c r="E52" s="214"/>
      <c r="F52" s="410" t="s">
        <v>310</v>
      </c>
      <c r="G52" s="410"/>
      <c r="H52" s="410"/>
      <c r="I52" s="410"/>
      <c r="J52" s="410"/>
      <c r="K52" s="410" t="s">
        <v>170</v>
      </c>
      <c r="L52" s="410"/>
      <c r="M52" s="410"/>
      <c r="N52" s="410" t="s">
        <v>311</v>
      </c>
      <c r="O52" s="410"/>
      <c r="P52" s="410"/>
      <c r="Q52" s="410" t="s">
        <v>25</v>
      </c>
      <c r="R52" s="410"/>
      <c r="S52" s="410"/>
      <c r="T52" s="410"/>
      <c r="U52" s="410"/>
      <c r="V52" s="410"/>
      <c r="W52" s="410" t="s">
        <v>27</v>
      </c>
      <c r="X52" s="410"/>
      <c r="Y52" s="410"/>
      <c r="AN52" s="213"/>
    </row>
    <row r="53" spans="3:61" s="161" customFormat="1" ht="18.75" customHeight="1">
      <c r="C53" s="462" t="str">
        <f>IF(基本情報!B3="","",基本情報!B3)</f>
        <v/>
      </c>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3" t="s">
        <v>304</v>
      </c>
      <c r="AH53" s="463"/>
      <c r="AI53" s="463"/>
      <c r="AJ53" s="463"/>
      <c r="AK53" s="463"/>
      <c r="AL53" s="463"/>
      <c r="AM53" s="463"/>
      <c r="AN53" s="214"/>
      <c r="AO53" s="214"/>
      <c r="AP53" s="214"/>
      <c r="AQ53" s="464" t="str">
        <f>IF(基本情報!D4="","",基本情報!D4)</f>
        <v/>
      </c>
      <c r="AR53" s="464"/>
      <c r="AS53" s="464"/>
      <c r="AT53" s="464"/>
      <c r="AU53" s="464"/>
      <c r="AV53" s="464"/>
      <c r="AW53" s="464"/>
      <c r="AX53" s="464"/>
      <c r="AY53" s="464"/>
      <c r="AZ53" s="464"/>
      <c r="BA53" s="464"/>
      <c r="BB53" s="464"/>
      <c r="BC53" s="464"/>
      <c r="BD53" s="464"/>
      <c r="BG53" s="410" t="s">
        <v>29</v>
      </c>
      <c r="BH53" s="410"/>
      <c r="BI53" s="410"/>
    </row>
  </sheetData>
  <sheetProtection sheet="1" objects="1" scenarios="1"/>
  <mergeCells count="446">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 ref="AG48:AL48"/>
    <mergeCell ref="AR48:AT48"/>
    <mergeCell ref="AU48:BB48"/>
    <mergeCell ref="J47:N48"/>
    <mergeCell ref="O47:Q47"/>
    <mergeCell ref="R47:Y47"/>
    <mergeCell ref="Z47:AF47"/>
    <mergeCell ref="AG47:AL47"/>
    <mergeCell ref="AM47:AQ48"/>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AV5:BG5"/>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I5:BJ5"/>
    <mergeCell ref="AR8:AT8"/>
    <mergeCell ref="AV8:BP8"/>
    <mergeCell ref="BO9:BP9"/>
    <mergeCell ref="C10:E10"/>
    <mergeCell ref="F10:I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K6:BM6"/>
    <mergeCell ref="BN7:BP7"/>
    <mergeCell ref="F52:J52"/>
    <mergeCell ref="C1:BP1"/>
    <mergeCell ref="C3:I3"/>
    <mergeCell ref="C4:I4"/>
    <mergeCell ref="P4:AA4"/>
    <mergeCell ref="AB4:AC4"/>
    <mergeCell ref="C7:I8"/>
    <mergeCell ref="C9:I9"/>
    <mergeCell ref="AG4:AH4"/>
    <mergeCell ref="AD4:AF4"/>
    <mergeCell ref="P9:AA9"/>
    <mergeCell ref="BN4:BO4"/>
    <mergeCell ref="BK4:BM4"/>
    <mergeCell ref="BN5:BO5"/>
    <mergeCell ref="BN6:BO6"/>
    <mergeCell ref="P5:AA5"/>
    <mergeCell ref="AB5:AC5"/>
    <mergeCell ref="AG5:AH5"/>
    <mergeCell ref="AG6:AH6"/>
    <mergeCell ref="AD5:AF5"/>
    <mergeCell ref="AD6:AF6"/>
    <mergeCell ref="P7:AA7"/>
    <mergeCell ref="P8:AA8"/>
    <mergeCell ref="BK5:BM5"/>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BK4:BK6">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formula1>"ＧＫ,ＤＦ,ＭＦ,ＦＷ"</formula1>
    </dataValidation>
    <dataValidation type="list" allowBlank="1" showInputMessage="1" showErrorMessage="1" sqref="AD4:AD6">
      <formula1>"Ｓ,Ａ-Ｇ,Ａ-15,Ｂ,Ｃ,Ｄ"</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37" t="s">
        <v>312</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24.95" customHeight="1">
      <c r="C2" s="203"/>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14" t="s">
        <v>6</v>
      </c>
      <c r="G4" s="414"/>
      <c r="H4" s="414"/>
      <c r="I4" s="414"/>
      <c r="J4" s="414"/>
      <c r="K4" s="414"/>
      <c r="L4" s="414"/>
      <c r="M4" s="414"/>
      <c r="N4" s="414"/>
      <c r="O4" s="205"/>
      <c r="P4" s="205"/>
      <c r="Q4" s="485" t="str">
        <f>IF(ISBLANK(春季大会!K3),"",春季大会!K3)</f>
        <v/>
      </c>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14" t="s">
        <v>7</v>
      </c>
      <c r="G6" s="414"/>
      <c r="H6" s="414"/>
      <c r="I6" s="414"/>
      <c r="J6" s="414"/>
      <c r="K6" s="414"/>
      <c r="L6" s="414"/>
      <c r="M6" s="414"/>
      <c r="N6" s="414"/>
      <c r="O6" s="206"/>
      <c r="P6" s="206"/>
      <c r="Q6" s="486" t="str">
        <f>IF(ISBLANK(春季大会!P5),"",春季大会!P5)</f>
        <v/>
      </c>
      <c r="R6" s="486"/>
      <c r="S6" s="486"/>
      <c r="T6" s="486"/>
      <c r="U6" s="486"/>
      <c r="V6" s="486"/>
      <c r="W6" s="486"/>
      <c r="X6" s="486"/>
      <c r="Y6" s="486"/>
      <c r="Z6" s="486"/>
      <c r="AA6" s="486"/>
      <c r="AB6" s="486"/>
      <c r="AC6" s="486"/>
      <c r="AD6" s="486"/>
      <c r="AE6" s="486"/>
      <c r="AF6" s="486"/>
      <c r="AG6" s="486"/>
      <c r="AH6" s="48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24.9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21</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24.9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22</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24.9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23</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24.9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24</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24.9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25</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24.9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26</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24.9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27</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24.9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28</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24.9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29</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24.9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30</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24.9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31</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24.9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32</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24.9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33</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24.9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34</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24.9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35</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24.9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36</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24.9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37</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24.9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38</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24.9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39</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24.9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40</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7.5" customHeight="1"/>
    <row r="31" spans="1:70" s="161" customFormat="1" ht="20.100000000000001" customHeight="1">
      <c r="C31" s="161" t="s">
        <v>279</v>
      </c>
      <c r="AN31" s="213"/>
    </row>
    <row r="32" spans="1:70" s="161" customFormat="1" ht="7.5" customHeight="1">
      <c r="AN32" s="213"/>
    </row>
    <row r="33" spans="3:61" s="161" customFormat="1" ht="20.100000000000001" customHeight="1">
      <c r="C33" s="410" t="s">
        <v>310</v>
      </c>
      <c r="D33" s="410"/>
      <c r="E33" s="410"/>
      <c r="F33" s="410"/>
      <c r="G33" s="410"/>
      <c r="H33" s="410" t="s">
        <v>305</v>
      </c>
      <c r="I33" s="410"/>
      <c r="J33" s="410"/>
      <c r="K33" s="410" t="s">
        <v>311</v>
      </c>
      <c r="L33" s="410"/>
      <c r="M33" s="410"/>
      <c r="N33" s="410" t="s">
        <v>25</v>
      </c>
      <c r="O33" s="410"/>
      <c r="P33" s="410"/>
      <c r="Q33" s="410"/>
      <c r="R33" s="410"/>
      <c r="S33" s="410"/>
      <c r="T33" s="410" t="s">
        <v>27</v>
      </c>
      <c r="U33" s="410"/>
      <c r="V33" s="410"/>
      <c r="AN33" s="213"/>
    </row>
    <row r="34" spans="3:61" s="161" customFormat="1" ht="20.100000000000001" customHeight="1">
      <c r="C34" s="462" t="str">
        <f>IF(ISBLANK(春季大会!C53),"",春季大会!C53)</f>
        <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214"/>
      <c r="AH34" s="214"/>
      <c r="AI34" s="214"/>
      <c r="AJ34" s="214"/>
      <c r="AK34" s="410" t="s">
        <v>304</v>
      </c>
      <c r="AL34" s="410"/>
      <c r="AM34" s="410"/>
      <c r="AN34" s="410"/>
      <c r="AO34" s="410"/>
      <c r="AP34" s="214"/>
      <c r="AQ34" s="464" t="str">
        <f>IF(ISBLANK(春季大会!AQ53),"",春季大会!AQ53)</f>
        <v/>
      </c>
      <c r="AR34" s="464"/>
      <c r="AS34" s="464"/>
      <c r="AT34" s="464"/>
      <c r="AU34" s="464"/>
      <c r="AV34" s="464"/>
      <c r="AW34" s="464"/>
      <c r="AX34" s="464"/>
      <c r="AY34" s="464"/>
      <c r="AZ34" s="464"/>
      <c r="BA34" s="464"/>
      <c r="BB34" s="464"/>
      <c r="BC34" s="464"/>
      <c r="BD34" s="464"/>
      <c r="BG34" s="410" t="s">
        <v>29</v>
      </c>
      <c r="BH34" s="410"/>
      <c r="BI34" s="410"/>
    </row>
  </sheetData>
  <sheetProtection sheet="1" objects="1" scenarios="1"/>
  <mergeCells count="225">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C17:E17"/>
    <mergeCell ref="F17:I17"/>
    <mergeCell ref="L17:W17"/>
    <mergeCell ref="Z17:AC17"/>
    <mergeCell ref="AD17:AI17"/>
    <mergeCell ref="AJ17:AL17"/>
    <mergeCell ref="AM17:AP17"/>
    <mergeCell ref="AS17:BD17"/>
    <mergeCell ref="BG17:BJ17"/>
    <mergeCell ref="C18:E18"/>
    <mergeCell ref="F18:I18"/>
    <mergeCell ref="L18:W18"/>
    <mergeCell ref="Z18:AC18"/>
    <mergeCell ref="AD18:AI18"/>
    <mergeCell ref="AJ18:AL18"/>
    <mergeCell ref="AM18:AP18"/>
    <mergeCell ref="AS18:BD18"/>
    <mergeCell ref="BG18:BJ18"/>
    <mergeCell ref="C19:E19"/>
    <mergeCell ref="F19:I19"/>
    <mergeCell ref="L19:W19"/>
    <mergeCell ref="Z19:AC19"/>
    <mergeCell ref="AD19:AI19"/>
    <mergeCell ref="AJ19:AL19"/>
    <mergeCell ref="AM19:AP19"/>
    <mergeCell ref="AS19:BD19"/>
    <mergeCell ref="BG19:BJ19"/>
    <mergeCell ref="C20:E20"/>
    <mergeCell ref="F20:I20"/>
    <mergeCell ref="L20:W20"/>
    <mergeCell ref="Z20:AC20"/>
    <mergeCell ref="AD20:AI20"/>
    <mergeCell ref="AJ20:AL20"/>
    <mergeCell ref="AM20:AP20"/>
    <mergeCell ref="AS20:BD20"/>
    <mergeCell ref="BG20:BJ20"/>
    <mergeCell ref="C21:E21"/>
    <mergeCell ref="F21:I21"/>
    <mergeCell ref="L21:W21"/>
    <mergeCell ref="Z21:AC21"/>
    <mergeCell ref="AD21:AI21"/>
    <mergeCell ref="AJ21:AL21"/>
    <mergeCell ref="AM21:AP21"/>
    <mergeCell ref="AS21:BD21"/>
    <mergeCell ref="BG21:BJ21"/>
    <mergeCell ref="C22:E22"/>
    <mergeCell ref="F22:I22"/>
    <mergeCell ref="L22:W22"/>
    <mergeCell ref="Z22:AC22"/>
    <mergeCell ref="AD22:AI22"/>
    <mergeCell ref="AJ22:AL22"/>
    <mergeCell ref="AM22:AP22"/>
    <mergeCell ref="AS22:BD22"/>
    <mergeCell ref="BG22:BJ22"/>
    <mergeCell ref="C23:E23"/>
    <mergeCell ref="F23:I23"/>
    <mergeCell ref="L23:W23"/>
    <mergeCell ref="Z23:AC23"/>
    <mergeCell ref="AD23:AI23"/>
    <mergeCell ref="AJ23:AL23"/>
    <mergeCell ref="AM23:AP23"/>
    <mergeCell ref="AS23:BD23"/>
    <mergeCell ref="BG23:BJ23"/>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C25:E25"/>
    <mergeCell ref="F25:I25"/>
    <mergeCell ref="L25:W25"/>
    <mergeCell ref="Z25:AC25"/>
    <mergeCell ref="AD25:AI25"/>
    <mergeCell ref="AJ25:AL25"/>
    <mergeCell ref="AM25:AP25"/>
    <mergeCell ref="AS25:BD25"/>
    <mergeCell ref="C24:E24"/>
    <mergeCell ref="F24:I24"/>
    <mergeCell ref="BG28:BJ28"/>
    <mergeCell ref="BK28:BP28"/>
    <mergeCell ref="BK25:BP25"/>
    <mergeCell ref="BK26:BP26"/>
    <mergeCell ref="BK23:BP23"/>
    <mergeCell ref="BK24:BP24"/>
    <mergeCell ref="BK27:BP27"/>
    <mergeCell ref="BG29:BJ29"/>
    <mergeCell ref="BK29:BP29"/>
    <mergeCell ref="BG26:BJ26"/>
    <mergeCell ref="BG25:BJ25"/>
    <mergeCell ref="BG24:BJ24"/>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X43"/>
  <sheetViews>
    <sheetView view="pageBreakPreview" zoomScaleNormal="100" zoomScaleSheetLayoutView="100" workbookViewId="0">
      <selection activeCell="C1" sqref="C1:AV1"/>
    </sheetView>
  </sheetViews>
  <sheetFormatPr defaultColWidth="3.125" defaultRowHeight="13.5"/>
  <cols>
    <col min="1" max="1" width="3.5" style="242" bestFit="1" customWidth="1"/>
    <col min="2" max="2" width="0.625" style="161" customWidth="1"/>
    <col min="3" max="5" width="2.25" style="161" customWidth="1"/>
    <col min="6"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625" style="161" customWidth="1"/>
    <col min="34" max="34" width="1.87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5" width="2.625" style="161" customWidth="1"/>
    <col min="46" max="46" width="2.125" style="161" customWidth="1"/>
    <col min="47" max="48" width="2.37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50" s="241" customFormat="1" ht="16.5" customHeight="1">
      <c r="A1" s="240"/>
      <c r="C1" s="493" t="s">
        <v>313</v>
      </c>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row>
    <row r="2" spans="1:50" s="241" customFormat="1" ht="16.5" customHeight="1">
      <c r="A2" s="240"/>
      <c r="C2" s="493" t="s">
        <v>314</v>
      </c>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row>
    <row r="3" spans="1:50" ht="14.25" thickBot="1"/>
    <row r="4" spans="1:50" ht="15" customHeight="1">
      <c r="C4" s="494" t="s">
        <v>42</v>
      </c>
      <c r="D4" s="495"/>
      <c r="E4" s="496"/>
      <c r="F4" s="500" t="str">
        <f>IF(基本情報!B3="","",基本情報!B3)</f>
        <v/>
      </c>
      <c r="G4" s="501"/>
      <c r="H4" s="501"/>
      <c r="I4" s="501"/>
      <c r="J4" s="501"/>
      <c r="K4" s="501"/>
      <c r="L4" s="501"/>
      <c r="M4" s="501"/>
      <c r="N4" s="501"/>
      <c r="O4" s="501"/>
      <c r="P4" s="501"/>
      <c r="Q4" s="501"/>
      <c r="R4" s="501"/>
      <c r="S4" s="501"/>
      <c r="T4" s="501"/>
      <c r="U4" s="501"/>
      <c r="V4" s="501"/>
      <c r="W4" s="501"/>
      <c r="X4" s="501"/>
      <c r="Y4" s="501"/>
      <c r="Z4" s="501"/>
      <c r="AA4" s="501"/>
      <c r="AB4" s="501"/>
      <c r="AC4" s="502"/>
      <c r="AE4" s="536" t="s">
        <v>43</v>
      </c>
      <c r="AF4" s="537"/>
      <c r="AG4" s="538"/>
      <c r="AH4" s="243"/>
      <c r="AI4" s="244"/>
      <c r="AJ4" s="605"/>
      <c r="AK4" s="605"/>
      <c r="AL4" s="605"/>
      <c r="AM4" s="605"/>
      <c r="AN4" s="605"/>
      <c r="AO4" s="605"/>
      <c r="AP4" s="245"/>
      <c r="AQ4" s="246"/>
      <c r="AR4" s="605" t="s">
        <v>44</v>
      </c>
      <c r="AS4" s="605"/>
      <c r="AT4" s="605"/>
      <c r="AU4" s="605" t="s">
        <v>45</v>
      </c>
      <c r="AV4" s="606" t="s">
        <v>46</v>
      </c>
    </row>
    <row r="5" spans="1:50" ht="15" customHeight="1">
      <c r="C5" s="497"/>
      <c r="D5" s="498"/>
      <c r="E5" s="499"/>
      <c r="F5" s="503"/>
      <c r="G5" s="504"/>
      <c r="H5" s="504"/>
      <c r="I5" s="504"/>
      <c r="J5" s="504"/>
      <c r="K5" s="504"/>
      <c r="L5" s="504"/>
      <c r="M5" s="504"/>
      <c r="N5" s="504"/>
      <c r="O5" s="504"/>
      <c r="P5" s="504"/>
      <c r="Q5" s="504"/>
      <c r="R5" s="504"/>
      <c r="S5" s="504"/>
      <c r="T5" s="504"/>
      <c r="U5" s="504"/>
      <c r="V5" s="504"/>
      <c r="W5" s="504"/>
      <c r="X5" s="504"/>
      <c r="Y5" s="504"/>
      <c r="Z5" s="504"/>
      <c r="AA5" s="504"/>
      <c r="AB5" s="504"/>
      <c r="AC5" s="505"/>
      <c r="AE5" s="539"/>
      <c r="AF5" s="540"/>
      <c r="AG5" s="541"/>
      <c r="AH5" s="247"/>
      <c r="AI5" s="248"/>
      <c r="AJ5" s="517"/>
      <c r="AK5" s="517"/>
      <c r="AL5" s="517"/>
      <c r="AM5" s="517"/>
      <c r="AN5" s="517"/>
      <c r="AO5" s="517"/>
      <c r="AP5" s="248"/>
      <c r="AQ5" s="248"/>
      <c r="AR5" s="517"/>
      <c r="AS5" s="517"/>
      <c r="AT5" s="517"/>
      <c r="AU5" s="517"/>
      <c r="AV5" s="607"/>
      <c r="AW5" s="202"/>
    </row>
    <row r="6" spans="1:50" ht="15" customHeight="1">
      <c r="C6" s="506" t="s">
        <v>47</v>
      </c>
      <c r="D6" s="507"/>
      <c r="E6" s="508"/>
      <c r="F6" s="249"/>
      <c r="G6" s="250"/>
      <c r="H6" s="250"/>
      <c r="I6" s="250"/>
      <c r="J6" s="512"/>
      <c r="K6" s="512"/>
      <c r="L6" s="512"/>
      <c r="M6" s="512"/>
      <c r="N6" s="512"/>
      <c r="O6" s="512"/>
      <c r="P6" s="512"/>
      <c r="Q6" s="512"/>
      <c r="R6" s="512"/>
      <c r="S6" s="512"/>
      <c r="T6" s="512"/>
      <c r="U6" s="512"/>
      <c r="V6" s="487" t="s">
        <v>31</v>
      </c>
      <c r="W6" s="489"/>
      <c r="X6" s="489"/>
      <c r="Y6" s="489"/>
      <c r="Z6" s="489"/>
      <c r="AA6" s="489" t="s">
        <v>78</v>
      </c>
      <c r="AB6" s="489"/>
      <c r="AC6" s="491"/>
      <c r="AE6" s="539"/>
      <c r="AF6" s="540"/>
      <c r="AG6" s="541"/>
      <c r="AH6" s="247"/>
      <c r="AI6" s="248"/>
      <c r="AJ6" s="514"/>
      <c r="AK6" s="514"/>
      <c r="AL6" s="514"/>
      <c r="AM6" s="514"/>
      <c r="AN6" s="514"/>
      <c r="AO6" s="514"/>
      <c r="AP6" s="251"/>
      <c r="AQ6" s="252"/>
      <c r="AR6" s="515" t="s">
        <v>44</v>
      </c>
      <c r="AS6" s="517"/>
      <c r="AT6" s="517"/>
      <c r="AU6" s="515" t="s">
        <v>45</v>
      </c>
      <c r="AV6" s="518" t="s">
        <v>46</v>
      </c>
    </row>
    <row r="7" spans="1:50" ht="15" customHeight="1">
      <c r="C7" s="509"/>
      <c r="D7" s="510"/>
      <c r="E7" s="511"/>
      <c r="F7" s="253"/>
      <c r="G7" s="254"/>
      <c r="H7" s="254"/>
      <c r="I7" s="254"/>
      <c r="J7" s="513"/>
      <c r="K7" s="513"/>
      <c r="L7" s="513"/>
      <c r="M7" s="513"/>
      <c r="N7" s="513"/>
      <c r="O7" s="513"/>
      <c r="P7" s="513"/>
      <c r="Q7" s="513"/>
      <c r="R7" s="513"/>
      <c r="S7" s="513"/>
      <c r="T7" s="513"/>
      <c r="U7" s="513"/>
      <c r="V7" s="488"/>
      <c r="W7" s="490"/>
      <c r="X7" s="490"/>
      <c r="Y7" s="490"/>
      <c r="Z7" s="490"/>
      <c r="AA7" s="490"/>
      <c r="AB7" s="490"/>
      <c r="AC7" s="492"/>
      <c r="AE7" s="539"/>
      <c r="AF7" s="540"/>
      <c r="AG7" s="541"/>
      <c r="AH7" s="247"/>
      <c r="AI7" s="248"/>
      <c r="AJ7" s="514"/>
      <c r="AK7" s="514"/>
      <c r="AL7" s="514"/>
      <c r="AM7" s="514"/>
      <c r="AN7" s="514"/>
      <c r="AO7" s="514"/>
      <c r="AP7" s="251"/>
      <c r="AQ7" s="252"/>
      <c r="AR7" s="516"/>
      <c r="AS7" s="517"/>
      <c r="AT7" s="517"/>
      <c r="AU7" s="516"/>
      <c r="AV7" s="519"/>
    </row>
    <row r="8" spans="1:50" ht="15" customHeight="1">
      <c r="C8" s="529" t="s">
        <v>48</v>
      </c>
      <c r="D8" s="530"/>
      <c r="E8" s="531"/>
      <c r="F8" s="249"/>
      <c r="G8" s="250"/>
      <c r="H8" s="250"/>
      <c r="I8" s="250"/>
      <c r="J8" s="512"/>
      <c r="K8" s="512"/>
      <c r="L8" s="512"/>
      <c r="M8" s="512"/>
      <c r="N8" s="512"/>
      <c r="O8" s="512"/>
      <c r="P8" s="512"/>
      <c r="Q8" s="512"/>
      <c r="R8" s="512"/>
      <c r="S8" s="512"/>
      <c r="T8" s="512"/>
      <c r="U8" s="512"/>
      <c r="V8" s="487" t="s">
        <v>31</v>
      </c>
      <c r="W8" s="489"/>
      <c r="X8" s="489"/>
      <c r="Y8" s="489"/>
      <c r="Z8" s="489"/>
      <c r="AA8" s="489" t="s">
        <v>78</v>
      </c>
      <c r="AB8" s="489"/>
      <c r="AC8" s="491"/>
      <c r="AE8" s="539"/>
      <c r="AF8" s="540"/>
      <c r="AG8" s="541"/>
      <c r="AH8" s="247"/>
      <c r="AI8" s="248"/>
      <c r="AJ8" s="514"/>
      <c r="AK8" s="514"/>
      <c r="AL8" s="514"/>
      <c r="AM8" s="514"/>
      <c r="AN8" s="514"/>
      <c r="AO8" s="514"/>
      <c r="AP8" s="214"/>
      <c r="AQ8" s="252"/>
      <c r="AR8" s="515" t="s">
        <v>49</v>
      </c>
      <c r="AS8" s="517"/>
      <c r="AT8" s="517"/>
      <c r="AU8" s="515" t="s">
        <v>45</v>
      </c>
      <c r="AV8" s="518" t="s">
        <v>46</v>
      </c>
    </row>
    <row r="9" spans="1:50" ht="15" customHeight="1">
      <c r="C9" s="532"/>
      <c r="D9" s="533"/>
      <c r="E9" s="534"/>
      <c r="F9" s="253"/>
      <c r="G9" s="254"/>
      <c r="H9" s="254"/>
      <c r="I9" s="254"/>
      <c r="J9" s="513"/>
      <c r="K9" s="513"/>
      <c r="L9" s="513"/>
      <c r="M9" s="513"/>
      <c r="N9" s="513"/>
      <c r="O9" s="513"/>
      <c r="P9" s="513"/>
      <c r="Q9" s="513"/>
      <c r="R9" s="513"/>
      <c r="S9" s="513"/>
      <c r="T9" s="513"/>
      <c r="U9" s="513"/>
      <c r="V9" s="488"/>
      <c r="W9" s="490"/>
      <c r="X9" s="490"/>
      <c r="Y9" s="490"/>
      <c r="Z9" s="490"/>
      <c r="AA9" s="490"/>
      <c r="AB9" s="490"/>
      <c r="AC9" s="492"/>
      <c r="AE9" s="542"/>
      <c r="AF9" s="543"/>
      <c r="AG9" s="544"/>
      <c r="AH9" s="253"/>
      <c r="AI9" s="254"/>
      <c r="AJ9" s="535"/>
      <c r="AK9" s="535"/>
      <c r="AL9" s="535"/>
      <c r="AM9" s="535"/>
      <c r="AN9" s="535"/>
      <c r="AO9" s="535"/>
      <c r="AP9" s="255"/>
      <c r="AQ9" s="256"/>
      <c r="AR9" s="528"/>
      <c r="AS9" s="490"/>
      <c r="AT9" s="490"/>
      <c r="AU9" s="528"/>
      <c r="AV9" s="610"/>
    </row>
    <row r="10" spans="1:50" ht="18.75" customHeight="1">
      <c r="C10" s="551" t="s">
        <v>50</v>
      </c>
      <c r="D10" s="552"/>
      <c r="E10" s="553"/>
      <c r="F10" s="249"/>
      <c r="G10" s="250"/>
      <c r="H10" s="250"/>
      <c r="I10" s="250"/>
      <c r="J10" s="250"/>
      <c r="K10" s="560"/>
      <c r="L10" s="560"/>
      <c r="M10" s="560"/>
      <c r="N10" s="560"/>
      <c r="O10" s="560"/>
      <c r="P10" s="560"/>
      <c r="Q10" s="560"/>
      <c r="R10" s="560"/>
      <c r="S10" s="560"/>
      <c r="T10" s="560"/>
      <c r="U10" s="560"/>
      <c r="V10" s="560"/>
      <c r="W10" s="560"/>
      <c r="X10" s="560"/>
      <c r="Y10" s="250"/>
      <c r="Z10" s="250"/>
      <c r="AA10" s="250"/>
      <c r="AB10" s="250"/>
      <c r="AC10" s="257"/>
      <c r="AE10" s="558" t="s">
        <v>51</v>
      </c>
      <c r="AF10" s="559"/>
      <c r="AG10" s="559"/>
      <c r="AH10" s="258" t="s">
        <v>52</v>
      </c>
      <c r="AI10" s="557"/>
      <c r="AJ10" s="557"/>
      <c r="AK10" s="258" t="s">
        <v>53</v>
      </c>
      <c r="AL10" s="557"/>
      <c r="AM10" s="557"/>
      <c r="AN10" s="258" t="s">
        <v>54</v>
      </c>
      <c r="AO10" s="557"/>
      <c r="AP10" s="557"/>
      <c r="AQ10" s="258" t="s">
        <v>53</v>
      </c>
      <c r="AR10" s="557"/>
      <c r="AS10" s="557"/>
      <c r="AT10" s="258" t="s">
        <v>53</v>
      </c>
      <c r="AU10" s="557"/>
      <c r="AV10" s="611"/>
    </row>
    <row r="11" spans="1:50" ht="18.75" customHeight="1">
      <c r="C11" s="554"/>
      <c r="D11" s="555"/>
      <c r="E11" s="556"/>
      <c r="F11" s="259"/>
      <c r="G11" s="260"/>
      <c r="H11" s="260"/>
      <c r="I11" s="260"/>
      <c r="J11" s="260"/>
      <c r="K11" s="561"/>
      <c r="L11" s="561"/>
      <c r="M11" s="561"/>
      <c r="N11" s="561"/>
      <c r="O11" s="561"/>
      <c r="P11" s="561"/>
      <c r="Q11" s="561"/>
      <c r="R11" s="561"/>
      <c r="S11" s="561"/>
      <c r="T11" s="561"/>
      <c r="U11" s="561"/>
      <c r="V11" s="561"/>
      <c r="W11" s="561"/>
      <c r="X11" s="561"/>
      <c r="Y11" s="260"/>
      <c r="Z11" s="260"/>
      <c r="AA11" s="260"/>
      <c r="AB11" s="260"/>
      <c r="AC11" s="261"/>
      <c r="AE11" s="520" t="s">
        <v>55</v>
      </c>
      <c r="AF11" s="521"/>
      <c r="AG11" s="521"/>
      <c r="AH11" s="515"/>
      <c r="AI11" s="515"/>
      <c r="AJ11" s="515"/>
      <c r="AK11" s="515"/>
      <c r="AL11" s="515"/>
      <c r="AM11" s="515"/>
      <c r="AN11" s="515"/>
      <c r="AO11" s="515"/>
      <c r="AP11" s="515"/>
      <c r="AQ11" s="515"/>
      <c r="AR11" s="515"/>
      <c r="AS11" s="515"/>
      <c r="AT11" s="515"/>
      <c r="AU11" s="515"/>
      <c r="AV11" s="518"/>
    </row>
    <row r="12" spans="1:50" ht="18.75" customHeight="1" thickBot="1">
      <c r="C12" s="522" t="s">
        <v>56</v>
      </c>
      <c r="D12" s="523"/>
      <c r="E12" s="524"/>
      <c r="F12" s="262"/>
      <c r="G12" s="263"/>
      <c r="H12" s="263"/>
      <c r="I12" s="263"/>
      <c r="J12" s="263"/>
      <c r="K12" s="609"/>
      <c r="L12" s="609"/>
      <c r="M12" s="609"/>
      <c r="N12" s="609"/>
      <c r="O12" s="609"/>
      <c r="P12" s="609"/>
      <c r="Q12" s="609"/>
      <c r="R12" s="609"/>
      <c r="S12" s="609"/>
      <c r="T12" s="609"/>
      <c r="U12" s="609"/>
      <c r="V12" s="609"/>
      <c r="W12" s="609"/>
      <c r="X12" s="609"/>
      <c r="Y12" s="263"/>
      <c r="Z12" s="263"/>
      <c r="AA12" s="263"/>
      <c r="AB12" s="263"/>
      <c r="AC12" s="264"/>
      <c r="AE12" s="525"/>
      <c r="AF12" s="526"/>
      <c r="AG12" s="526"/>
      <c r="AH12" s="526"/>
      <c r="AI12" s="526"/>
      <c r="AJ12" s="526"/>
      <c r="AK12" s="526"/>
      <c r="AL12" s="526"/>
      <c r="AM12" s="526"/>
      <c r="AN12" s="265"/>
      <c r="AO12" s="527"/>
      <c r="AP12" s="527"/>
      <c r="AQ12" s="527"/>
      <c r="AR12" s="527"/>
      <c r="AS12" s="527"/>
      <c r="AT12" s="527"/>
      <c r="AU12" s="527"/>
      <c r="AV12" s="266" t="s">
        <v>12</v>
      </c>
    </row>
    <row r="13" spans="1:50" ht="15.75" customHeight="1">
      <c r="C13" s="545" t="s">
        <v>13</v>
      </c>
      <c r="D13" s="546"/>
      <c r="E13" s="547"/>
      <c r="F13" s="548" t="s">
        <v>14</v>
      </c>
      <c r="G13" s="546"/>
      <c r="H13" s="546"/>
      <c r="I13" s="547"/>
      <c r="J13" s="253"/>
      <c r="K13" s="549" t="s">
        <v>57</v>
      </c>
      <c r="L13" s="549"/>
      <c r="M13" s="549"/>
      <c r="N13" s="549"/>
      <c r="O13" s="549"/>
      <c r="P13" s="549"/>
      <c r="Q13" s="549"/>
      <c r="R13" s="549"/>
      <c r="S13" s="549"/>
      <c r="T13" s="549"/>
      <c r="U13" s="549"/>
      <c r="V13" s="549"/>
      <c r="W13" s="549"/>
      <c r="X13" s="549"/>
      <c r="Y13" s="267"/>
      <c r="Z13" s="548" t="s">
        <v>16</v>
      </c>
      <c r="AA13" s="546"/>
      <c r="AB13" s="546"/>
      <c r="AC13" s="550"/>
      <c r="AE13" s="545" t="s">
        <v>17</v>
      </c>
      <c r="AF13" s="546"/>
      <c r="AG13" s="546"/>
      <c r="AH13" s="546"/>
      <c r="AI13" s="546"/>
      <c r="AJ13" s="550"/>
      <c r="AK13" s="545" t="s">
        <v>333</v>
      </c>
      <c r="AL13" s="546"/>
      <c r="AM13" s="550"/>
      <c r="AN13" s="545" t="s">
        <v>334</v>
      </c>
      <c r="AO13" s="546"/>
      <c r="AP13" s="546"/>
      <c r="AQ13" s="546"/>
      <c r="AR13" s="546"/>
      <c r="AS13" s="546"/>
      <c r="AT13" s="546"/>
      <c r="AU13" s="546"/>
      <c r="AV13" s="550"/>
    </row>
    <row r="14" spans="1:50" ht="18.75" customHeight="1">
      <c r="A14" s="268"/>
      <c r="C14" s="562">
        <v>1</v>
      </c>
      <c r="D14" s="563"/>
      <c r="E14" s="563"/>
      <c r="F14" s="564" t="str">
        <f>IF(A14="","",VLOOKUP(A14,基本情報!$B$6:$F$205,2,FALSE))</f>
        <v/>
      </c>
      <c r="G14" s="565"/>
      <c r="H14" s="565"/>
      <c r="I14" s="566"/>
      <c r="J14" s="269"/>
      <c r="K14" s="565" t="str">
        <f>IF(A14="","",VLOOKUP(A14,基本情報!$B$6:$F$205,3,FALSE))</f>
        <v/>
      </c>
      <c r="L14" s="565"/>
      <c r="M14" s="565"/>
      <c r="N14" s="565"/>
      <c r="O14" s="565"/>
      <c r="P14" s="565"/>
      <c r="Q14" s="565"/>
      <c r="R14" s="565"/>
      <c r="S14" s="565"/>
      <c r="T14" s="565"/>
      <c r="U14" s="565"/>
      <c r="V14" s="565"/>
      <c r="W14" s="565"/>
      <c r="X14" s="565"/>
      <c r="Y14" s="270"/>
      <c r="Z14" s="567" t="str">
        <f>IF(A14="","",VLOOKUP(A14,基本情報!$B$6:$F$205,4,FALSE))</f>
        <v/>
      </c>
      <c r="AA14" s="568"/>
      <c r="AB14" s="568"/>
      <c r="AC14" s="569"/>
      <c r="AD14" s="242"/>
      <c r="AE14" s="570" t="str">
        <f>IF(A14="","",VLOOKUP(A14,基本情報!$B$6:$F$205,5,FALSE))</f>
        <v/>
      </c>
      <c r="AF14" s="571"/>
      <c r="AG14" s="571"/>
      <c r="AH14" s="571"/>
      <c r="AI14" s="571"/>
      <c r="AJ14" s="572"/>
      <c r="AK14" s="570"/>
      <c r="AL14" s="571"/>
      <c r="AM14" s="572"/>
      <c r="AN14" s="612"/>
      <c r="AO14" s="613"/>
      <c r="AP14" s="613"/>
      <c r="AQ14" s="613"/>
      <c r="AR14" s="613"/>
      <c r="AS14" s="613"/>
      <c r="AT14" s="613"/>
      <c r="AU14" s="613"/>
      <c r="AV14" s="614"/>
    </row>
    <row r="15" spans="1:50" ht="18.75">
      <c r="A15" s="268"/>
      <c r="C15" s="562">
        <v>2</v>
      </c>
      <c r="D15" s="563"/>
      <c r="E15" s="563"/>
      <c r="F15" s="564" t="str">
        <f>IF(A15="","",VLOOKUP(A15,基本情報!$B$6:$F$205,2,FALSE))</f>
        <v/>
      </c>
      <c r="G15" s="565"/>
      <c r="H15" s="565"/>
      <c r="I15" s="566"/>
      <c r="J15" s="269"/>
      <c r="K15" s="565" t="str">
        <f>IF(A15="","",VLOOKUP(A15,基本情報!$B$6:$F$205,3,FALSE))</f>
        <v/>
      </c>
      <c r="L15" s="565"/>
      <c r="M15" s="565"/>
      <c r="N15" s="565"/>
      <c r="O15" s="565"/>
      <c r="P15" s="565"/>
      <c r="Q15" s="565"/>
      <c r="R15" s="565"/>
      <c r="S15" s="565"/>
      <c r="T15" s="565"/>
      <c r="U15" s="565"/>
      <c r="V15" s="565"/>
      <c r="W15" s="565"/>
      <c r="X15" s="565"/>
      <c r="Y15" s="270"/>
      <c r="Z15" s="567" t="str">
        <f>IF(A15="","",VLOOKUP(A15,基本情報!$B$6:$F$205,4,FALSE))</f>
        <v/>
      </c>
      <c r="AA15" s="568"/>
      <c r="AB15" s="568"/>
      <c r="AC15" s="569"/>
      <c r="AD15" s="242"/>
      <c r="AE15" s="570" t="str">
        <f>IF(A15="","",VLOOKUP(A15,基本情報!$B$6:$F$205,5,FALSE))</f>
        <v/>
      </c>
      <c r="AF15" s="571"/>
      <c r="AG15" s="571"/>
      <c r="AH15" s="571"/>
      <c r="AI15" s="571"/>
      <c r="AJ15" s="572"/>
      <c r="AK15" s="570"/>
      <c r="AL15" s="571"/>
      <c r="AM15" s="572"/>
      <c r="AN15" s="612"/>
      <c r="AO15" s="613"/>
      <c r="AP15" s="613"/>
      <c r="AQ15" s="613"/>
      <c r="AR15" s="613"/>
      <c r="AS15" s="613"/>
      <c r="AT15" s="613"/>
      <c r="AU15" s="613"/>
      <c r="AV15" s="614"/>
      <c r="AX15" s="202"/>
    </row>
    <row r="16" spans="1:50" ht="18.75">
      <c r="A16" s="268"/>
      <c r="C16" s="562">
        <v>3</v>
      </c>
      <c r="D16" s="563"/>
      <c r="E16" s="563"/>
      <c r="F16" s="564" t="str">
        <f>IF(A16="","",VLOOKUP(A16,基本情報!$B$6:$F$205,2,FALSE))</f>
        <v/>
      </c>
      <c r="G16" s="565"/>
      <c r="H16" s="565"/>
      <c r="I16" s="566"/>
      <c r="J16" s="269"/>
      <c r="K16" s="565" t="str">
        <f>IF(A16="","",VLOOKUP(A16,基本情報!$B$6:$F$205,3,FALSE))</f>
        <v/>
      </c>
      <c r="L16" s="565"/>
      <c r="M16" s="565"/>
      <c r="N16" s="565"/>
      <c r="O16" s="565"/>
      <c r="P16" s="565"/>
      <c r="Q16" s="565"/>
      <c r="R16" s="565"/>
      <c r="S16" s="565"/>
      <c r="T16" s="565"/>
      <c r="U16" s="565"/>
      <c r="V16" s="565"/>
      <c r="W16" s="565"/>
      <c r="X16" s="565"/>
      <c r="Y16" s="270"/>
      <c r="Z16" s="567" t="str">
        <f>IF(A16="","",VLOOKUP(A16,基本情報!$B$6:$F$205,4,FALSE))</f>
        <v/>
      </c>
      <c r="AA16" s="568"/>
      <c r="AB16" s="568"/>
      <c r="AC16" s="569"/>
      <c r="AD16" s="242"/>
      <c r="AE16" s="570" t="str">
        <f>IF(A16="","",VLOOKUP(A16,基本情報!$B$6:$F$205,5,FALSE))</f>
        <v/>
      </c>
      <c r="AF16" s="571"/>
      <c r="AG16" s="571"/>
      <c r="AH16" s="571"/>
      <c r="AI16" s="571"/>
      <c r="AJ16" s="572"/>
      <c r="AK16" s="570"/>
      <c r="AL16" s="571"/>
      <c r="AM16" s="572"/>
      <c r="AN16" s="612"/>
      <c r="AO16" s="613"/>
      <c r="AP16" s="613"/>
      <c r="AQ16" s="613"/>
      <c r="AR16" s="613"/>
      <c r="AS16" s="613"/>
      <c r="AT16" s="613"/>
      <c r="AU16" s="613"/>
      <c r="AV16" s="614"/>
    </row>
    <row r="17" spans="1:48" ht="18.75">
      <c r="A17" s="268"/>
      <c r="C17" s="562">
        <v>4</v>
      </c>
      <c r="D17" s="563"/>
      <c r="E17" s="563"/>
      <c r="F17" s="564" t="str">
        <f>IF(A17="","",VLOOKUP(A17,基本情報!$B$6:$F$205,2,FALSE))</f>
        <v/>
      </c>
      <c r="G17" s="565"/>
      <c r="H17" s="565"/>
      <c r="I17" s="566"/>
      <c r="J17" s="269"/>
      <c r="K17" s="565" t="str">
        <f>IF(A17="","",VLOOKUP(A17,基本情報!$B$6:$F$205,3,FALSE))</f>
        <v/>
      </c>
      <c r="L17" s="565"/>
      <c r="M17" s="565"/>
      <c r="N17" s="565"/>
      <c r="O17" s="565"/>
      <c r="P17" s="565"/>
      <c r="Q17" s="565"/>
      <c r="R17" s="565"/>
      <c r="S17" s="565"/>
      <c r="T17" s="565"/>
      <c r="U17" s="565"/>
      <c r="V17" s="565"/>
      <c r="W17" s="565"/>
      <c r="X17" s="565"/>
      <c r="Y17" s="270"/>
      <c r="Z17" s="567" t="str">
        <f>IF(A17="","",VLOOKUP(A17,基本情報!$B$6:$F$205,4,FALSE))</f>
        <v/>
      </c>
      <c r="AA17" s="568"/>
      <c r="AB17" s="568"/>
      <c r="AC17" s="569"/>
      <c r="AD17" s="242"/>
      <c r="AE17" s="570" t="str">
        <f>IF(A17="","",VLOOKUP(A17,基本情報!$B$6:$F$205,5,FALSE))</f>
        <v/>
      </c>
      <c r="AF17" s="571"/>
      <c r="AG17" s="571"/>
      <c r="AH17" s="571"/>
      <c r="AI17" s="571"/>
      <c r="AJ17" s="572"/>
      <c r="AK17" s="570"/>
      <c r="AL17" s="571"/>
      <c r="AM17" s="572"/>
      <c r="AN17" s="612"/>
      <c r="AO17" s="613"/>
      <c r="AP17" s="613"/>
      <c r="AQ17" s="613"/>
      <c r="AR17" s="613"/>
      <c r="AS17" s="613"/>
      <c r="AT17" s="613"/>
      <c r="AU17" s="613"/>
      <c r="AV17" s="614"/>
    </row>
    <row r="18" spans="1:48" ht="18.75">
      <c r="A18" s="268"/>
      <c r="C18" s="562">
        <v>5</v>
      </c>
      <c r="D18" s="563"/>
      <c r="E18" s="563"/>
      <c r="F18" s="564" t="str">
        <f>IF(A18="","",VLOOKUP(A18,基本情報!$B$6:$F$205,2,FALSE))</f>
        <v/>
      </c>
      <c r="G18" s="565"/>
      <c r="H18" s="565"/>
      <c r="I18" s="566"/>
      <c r="J18" s="269"/>
      <c r="K18" s="565" t="str">
        <f>IF(A18="","",VLOOKUP(A18,基本情報!$B$6:$F$205,3,FALSE))</f>
        <v/>
      </c>
      <c r="L18" s="565"/>
      <c r="M18" s="565"/>
      <c r="N18" s="565"/>
      <c r="O18" s="565"/>
      <c r="P18" s="565"/>
      <c r="Q18" s="565"/>
      <c r="R18" s="565"/>
      <c r="S18" s="565"/>
      <c r="T18" s="565"/>
      <c r="U18" s="565"/>
      <c r="V18" s="565"/>
      <c r="W18" s="565"/>
      <c r="X18" s="565"/>
      <c r="Y18" s="270"/>
      <c r="Z18" s="567" t="str">
        <f>IF(A18="","",VLOOKUP(A18,基本情報!$B$6:$F$205,4,FALSE))</f>
        <v/>
      </c>
      <c r="AA18" s="568"/>
      <c r="AB18" s="568"/>
      <c r="AC18" s="569"/>
      <c r="AD18" s="242"/>
      <c r="AE18" s="570" t="str">
        <f>IF(A18="","",VLOOKUP(A18,基本情報!$B$6:$F$205,5,FALSE))</f>
        <v/>
      </c>
      <c r="AF18" s="571"/>
      <c r="AG18" s="571"/>
      <c r="AH18" s="571"/>
      <c r="AI18" s="571"/>
      <c r="AJ18" s="572"/>
      <c r="AK18" s="570"/>
      <c r="AL18" s="571"/>
      <c r="AM18" s="572"/>
      <c r="AN18" s="612"/>
      <c r="AO18" s="613"/>
      <c r="AP18" s="613"/>
      <c r="AQ18" s="613"/>
      <c r="AR18" s="613"/>
      <c r="AS18" s="613"/>
      <c r="AT18" s="613"/>
      <c r="AU18" s="613"/>
      <c r="AV18" s="614"/>
    </row>
    <row r="19" spans="1:48" ht="18.75">
      <c r="A19" s="268"/>
      <c r="C19" s="562">
        <v>6</v>
      </c>
      <c r="D19" s="563"/>
      <c r="E19" s="563"/>
      <c r="F19" s="564" t="str">
        <f>IF(A19="","",VLOOKUP(A19,基本情報!$B$6:$F$205,2,FALSE))</f>
        <v/>
      </c>
      <c r="G19" s="565"/>
      <c r="H19" s="565"/>
      <c r="I19" s="566"/>
      <c r="J19" s="269"/>
      <c r="K19" s="565" t="str">
        <f>IF(A19="","",VLOOKUP(A19,基本情報!$B$6:$F$205,3,FALSE))</f>
        <v/>
      </c>
      <c r="L19" s="565"/>
      <c r="M19" s="565"/>
      <c r="N19" s="565"/>
      <c r="O19" s="565"/>
      <c r="P19" s="565"/>
      <c r="Q19" s="565"/>
      <c r="R19" s="565"/>
      <c r="S19" s="565"/>
      <c r="T19" s="565"/>
      <c r="U19" s="565"/>
      <c r="V19" s="565"/>
      <c r="W19" s="565"/>
      <c r="X19" s="565"/>
      <c r="Y19" s="270"/>
      <c r="Z19" s="567" t="str">
        <f>IF(A19="","",VLOOKUP(A19,基本情報!$B$6:$F$205,4,FALSE))</f>
        <v/>
      </c>
      <c r="AA19" s="568"/>
      <c r="AB19" s="568"/>
      <c r="AC19" s="569"/>
      <c r="AD19" s="242"/>
      <c r="AE19" s="570" t="str">
        <f>IF(A19="","",VLOOKUP(A19,基本情報!$B$6:$F$205,5,FALSE))</f>
        <v/>
      </c>
      <c r="AF19" s="571"/>
      <c r="AG19" s="571"/>
      <c r="AH19" s="571"/>
      <c r="AI19" s="571"/>
      <c r="AJ19" s="572"/>
      <c r="AK19" s="570"/>
      <c r="AL19" s="571"/>
      <c r="AM19" s="572"/>
      <c r="AN19" s="612"/>
      <c r="AO19" s="613"/>
      <c r="AP19" s="613"/>
      <c r="AQ19" s="613"/>
      <c r="AR19" s="613"/>
      <c r="AS19" s="613"/>
      <c r="AT19" s="613"/>
      <c r="AU19" s="613"/>
      <c r="AV19" s="614"/>
    </row>
    <row r="20" spans="1:48" ht="18.75">
      <c r="A20" s="268"/>
      <c r="C20" s="562">
        <v>7</v>
      </c>
      <c r="D20" s="563"/>
      <c r="E20" s="563"/>
      <c r="F20" s="564" t="str">
        <f>IF(A20="","",VLOOKUP(A20,基本情報!$B$6:$F$205,2,FALSE))</f>
        <v/>
      </c>
      <c r="G20" s="565"/>
      <c r="H20" s="565"/>
      <c r="I20" s="566"/>
      <c r="J20" s="269"/>
      <c r="K20" s="565" t="str">
        <f>IF(A20="","",VLOOKUP(A20,基本情報!$B$6:$F$205,3,FALSE))</f>
        <v/>
      </c>
      <c r="L20" s="565"/>
      <c r="M20" s="565"/>
      <c r="N20" s="565"/>
      <c r="O20" s="565"/>
      <c r="P20" s="565"/>
      <c r="Q20" s="565"/>
      <c r="R20" s="565"/>
      <c r="S20" s="565"/>
      <c r="T20" s="565"/>
      <c r="U20" s="565"/>
      <c r="V20" s="565"/>
      <c r="W20" s="565"/>
      <c r="X20" s="565"/>
      <c r="Y20" s="270"/>
      <c r="Z20" s="567" t="str">
        <f>IF(A20="","",VLOOKUP(A20,基本情報!$B$6:$F$205,4,FALSE))</f>
        <v/>
      </c>
      <c r="AA20" s="568"/>
      <c r="AB20" s="568"/>
      <c r="AC20" s="569"/>
      <c r="AD20" s="242"/>
      <c r="AE20" s="570" t="str">
        <f>IF(A20="","",VLOOKUP(A20,基本情報!$B$6:$F$205,5,FALSE))</f>
        <v/>
      </c>
      <c r="AF20" s="571"/>
      <c r="AG20" s="571"/>
      <c r="AH20" s="571"/>
      <c r="AI20" s="571"/>
      <c r="AJ20" s="572"/>
      <c r="AK20" s="570"/>
      <c r="AL20" s="571"/>
      <c r="AM20" s="572"/>
      <c r="AN20" s="612"/>
      <c r="AO20" s="613"/>
      <c r="AP20" s="613"/>
      <c r="AQ20" s="613"/>
      <c r="AR20" s="613"/>
      <c r="AS20" s="613"/>
      <c r="AT20" s="613"/>
      <c r="AU20" s="613"/>
      <c r="AV20" s="614"/>
    </row>
    <row r="21" spans="1:48" ht="18.75">
      <c r="A21" s="268"/>
      <c r="C21" s="562">
        <v>8</v>
      </c>
      <c r="D21" s="563"/>
      <c r="E21" s="563"/>
      <c r="F21" s="564" t="str">
        <f>IF(A21="","",VLOOKUP(A21,基本情報!$B$6:$F$205,2,FALSE))</f>
        <v/>
      </c>
      <c r="G21" s="565"/>
      <c r="H21" s="565"/>
      <c r="I21" s="566"/>
      <c r="J21" s="269"/>
      <c r="K21" s="565" t="str">
        <f>IF(A21="","",VLOOKUP(A21,基本情報!$B$6:$F$205,3,FALSE))</f>
        <v/>
      </c>
      <c r="L21" s="565"/>
      <c r="M21" s="565"/>
      <c r="N21" s="565"/>
      <c r="O21" s="565"/>
      <c r="P21" s="565"/>
      <c r="Q21" s="565"/>
      <c r="R21" s="565"/>
      <c r="S21" s="565"/>
      <c r="T21" s="565"/>
      <c r="U21" s="565"/>
      <c r="V21" s="565"/>
      <c r="W21" s="565"/>
      <c r="X21" s="565"/>
      <c r="Y21" s="270"/>
      <c r="Z21" s="567" t="str">
        <f>IF(A21="","",VLOOKUP(A21,基本情報!$B$6:$F$205,4,FALSE))</f>
        <v/>
      </c>
      <c r="AA21" s="568"/>
      <c r="AB21" s="568"/>
      <c r="AC21" s="569"/>
      <c r="AD21" s="242"/>
      <c r="AE21" s="570" t="str">
        <f>IF(A21="","",VLOOKUP(A21,基本情報!$B$6:$F$205,5,FALSE))</f>
        <v/>
      </c>
      <c r="AF21" s="571"/>
      <c r="AG21" s="571"/>
      <c r="AH21" s="571"/>
      <c r="AI21" s="571"/>
      <c r="AJ21" s="572"/>
      <c r="AK21" s="570"/>
      <c r="AL21" s="571"/>
      <c r="AM21" s="572"/>
      <c r="AN21" s="612"/>
      <c r="AO21" s="613"/>
      <c r="AP21" s="613"/>
      <c r="AQ21" s="613"/>
      <c r="AR21" s="613"/>
      <c r="AS21" s="613"/>
      <c r="AT21" s="613"/>
      <c r="AU21" s="613"/>
      <c r="AV21" s="614"/>
    </row>
    <row r="22" spans="1:48" ht="18.75">
      <c r="A22" s="268"/>
      <c r="C22" s="562">
        <v>9</v>
      </c>
      <c r="D22" s="563"/>
      <c r="E22" s="563"/>
      <c r="F22" s="564" t="str">
        <f>IF(A22="","",VLOOKUP(A22,基本情報!$B$6:$F$205,2,FALSE))</f>
        <v/>
      </c>
      <c r="G22" s="565"/>
      <c r="H22" s="565"/>
      <c r="I22" s="566"/>
      <c r="J22" s="269"/>
      <c r="K22" s="565" t="str">
        <f>IF(A22="","",VLOOKUP(A22,基本情報!$B$6:$F$205,3,FALSE))</f>
        <v/>
      </c>
      <c r="L22" s="565"/>
      <c r="M22" s="565"/>
      <c r="N22" s="565"/>
      <c r="O22" s="565"/>
      <c r="P22" s="565"/>
      <c r="Q22" s="565"/>
      <c r="R22" s="565"/>
      <c r="S22" s="565"/>
      <c r="T22" s="565"/>
      <c r="U22" s="565"/>
      <c r="V22" s="565"/>
      <c r="W22" s="565"/>
      <c r="X22" s="565"/>
      <c r="Y22" s="270"/>
      <c r="Z22" s="567" t="str">
        <f>IF(A22="","",VLOOKUP(A22,基本情報!$B$6:$F$205,4,FALSE))</f>
        <v/>
      </c>
      <c r="AA22" s="568"/>
      <c r="AB22" s="568"/>
      <c r="AC22" s="569"/>
      <c r="AD22" s="242"/>
      <c r="AE22" s="570" t="str">
        <f>IF(A22="","",VLOOKUP(A22,基本情報!$B$6:$F$205,5,FALSE))</f>
        <v/>
      </c>
      <c r="AF22" s="571"/>
      <c r="AG22" s="571"/>
      <c r="AH22" s="571"/>
      <c r="AI22" s="571"/>
      <c r="AJ22" s="572"/>
      <c r="AK22" s="570"/>
      <c r="AL22" s="571"/>
      <c r="AM22" s="572"/>
      <c r="AN22" s="612"/>
      <c r="AO22" s="613"/>
      <c r="AP22" s="613"/>
      <c r="AQ22" s="613"/>
      <c r="AR22" s="613"/>
      <c r="AS22" s="613"/>
      <c r="AT22" s="613"/>
      <c r="AU22" s="613"/>
      <c r="AV22" s="614"/>
    </row>
    <row r="23" spans="1:48" ht="18.75">
      <c r="A23" s="268"/>
      <c r="C23" s="562">
        <v>10</v>
      </c>
      <c r="D23" s="563"/>
      <c r="E23" s="563"/>
      <c r="F23" s="564" t="str">
        <f>IF(A23="","",VLOOKUP(A23,基本情報!$B$6:$F$205,2,FALSE))</f>
        <v/>
      </c>
      <c r="G23" s="565"/>
      <c r="H23" s="565"/>
      <c r="I23" s="566"/>
      <c r="J23" s="269"/>
      <c r="K23" s="565" t="str">
        <f>IF(A23="","",VLOOKUP(A23,基本情報!$B$6:$F$205,3,FALSE))</f>
        <v/>
      </c>
      <c r="L23" s="565"/>
      <c r="M23" s="565"/>
      <c r="N23" s="565"/>
      <c r="O23" s="565"/>
      <c r="P23" s="565"/>
      <c r="Q23" s="565"/>
      <c r="R23" s="565"/>
      <c r="S23" s="565"/>
      <c r="T23" s="565"/>
      <c r="U23" s="565"/>
      <c r="V23" s="565"/>
      <c r="W23" s="565"/>
      <c r="X23" s="565"/>
      <c r="Y23" s="270"/>
      <c r="Z23" s="567" t="str">
        <f>IF(A23="","",VLOOKUP(A23,基本情報!$B$6:$F$205,4,FALSE))</f>
        <v/>
      </c>
      <c r="AA23" s="568"/>
      <c r="AB23" s="568"/>
      <c r="AC23" s="569"/>
      <c r="AD23" s="242"/>
      <c r="AE23" s="570" t="str">
        <f>IF(A23="","",VLOOKUP(A23,基本情報!$B$6:$F$205,5,FALSE))</f>
        <v/>
      </c>
      <c r="AF23" s="571"/>
      <c r="AG23" s="571"/>
      <c r="AH23" s="571"/>
      <c r="AI23" s="571"/>
      <c r="AJ23" s="572"/>
      <c r="AK23" s="570"/>
      <c r="AL23" s="571"/>
      <c r="AM23" s="572"/>
      <c r="AN23" s="612"/>
      <c r="AO23" s="613"/>
      <c r="AP23" s="613"/>
      <c r="AQ23" s="613"/>
      <c r="AR23" s="613"/>
      <c r="AS23" s="613"/>
      <c r="AT23" s="613"/>
      <c r="AU23" s="613"/>
      <c r="AV23" s="614"/>
    </row>
    <row r="24" spans="1:48" ht="18.75">
      <c r="A24" s="268"/>
      <c r="C24" s="562">
        <v>11</v>
      </c>
      <c r="D24" s="563"/>
      <c r="E24" s="563"/>
      <c r="F24" s="564" t="str">
        <f>IF(A24="","",VLOOKUP(A24,基本情報!$B$6:$F$205,2,FALSE))</f>
        <v/>
      </c>
      <c r="G24" s="565"/>
      <c r="H24" s="565"/>
      <c r="I24" s="566"/>
      <c r="J24" s="269"/>
      <c r="K24" s="565" t="str">
        <f>IF(A24="","",VLOOKUP(A24,基本情報!$B$6:$F$205,3,FALSE))</f>
        <v/>
      </c>
      <c r="L24" s="565"/>
      <c r="M24" s="565"/>
      <c r="N24" s="565"/>
      <c r="O24" s="565"/>
      <c r="P24" s="565"/>
      <c r="Q24" s="565"/>
      <c r="R24" s="565"/>
      <c r="S24" s="565"/>
      <c r="T24" s="565"/>
      <c r="U24" s="565"/>
      <c r="V24" s="565"/>
      <c r="W24" s="565"/>
      <c r="X24" s="565"/>
      <c r="Y24" s="270"/>
      <c r="Z24" s="567" t="str">
        <f>IF(A24="","",VLOOKUP(A24,基本情報!$B$6:$F$205,4,FALSE))</f>
        <v/>
      </c>
      <c r="AA24" s="568"/>
      <c r="AB24" s="568"/>
      <c r="AC24" s="569"/>
      <c r="AD24" s="242"/>
      <c r="AE24" s="570" t="str">
        <f>IF(A24="","",VLOOKUP(A24,基本情報!$B$6:$F$205,5,FALSE))</f>
        <v/>
      </c>
      <c r="AF24" s="571"/>
      <c r="AG24" s="571"/>
      <c r="AH24" s="571"/>
      <c r="AI24" s="571"/>
      <c r="AJ24" s="572"/>
      <c r="AK24" s="570"/>
      <c r="AL24" s="571"/>
      <c r="AM24" s="572"/>
      <c r="AN24" s="612"/>
      <c r="AO24" s="613"/>
      <c r="AP24" s="613"/>
      <c r="AQ24" s="613"/>
      <c r="AR24" s="613"/>
      <c r="AS24" s="613"/>
      <c r="AT24" s="613"/>
      <c r="AU24" s="613"/>
      <c r="AV24" s="614"/>
    </row>
    <row r="25" spans="1:48" ht="18.75">
      <c r="A25" s="268"/>
      <c r="C25" s="562">
        <v>12</v>
      </c>
      <c r="D25" s="563"/>
      <c r="E25" s="563"/>
      <c r="F25" s="564" t="str">
        <f>IF(A25="","",VLOOKUP(A25,基本情報!$B$6:$F$205,2,FALSE))</f>
        <v/>
      </c>
      <c r="G25" s="565"/>
      <c r="H25" s="565"/>
      <c r="I25" s="566"/>
      <c r="J25" s="269"/>
      <c r="K25" s="565" t="str">
        <f>IF(A25="","",VLOOKUP(A25,基本情報!$B$6:$F$205,3,FALSE))</f>
        <v/>
      </c>
      <c r="L25" s="565"/>
      <c r="M25" s="565"/>
      <c r="N25" s="565"/>
      <c r="O25" s="565"/>
      <c r="P25" s="565"/>
      <c r="Q25" s="565"/>
      <c r="R25" s="565"/>
      <c r="S25" s="565"/>
      <c r="T25" s="565"/>
      <c r="U25" s="565"/>
      <c r="V25" s="565"/>
      <c r="W25" s="565"/>
      <c r="X25" s="565"/>
      <c r="Y25" s="270"/>
      <c r="Z25" s="567" t="str">
        <f>IF(A25="","",VLOOKUP(A25,基本情報!$B$6:$F$205,4,FALSE))</f>
        <v/>
      </c>
      <c r="AA25" s="568"/>
      <c r="AB25" s="568"/>
      <c r="AC25" s="569"/>
      <c r="AD25" s="242"/>
      <c r="AE25" s="570" t="str">
        <f>IF(A25="","",VLOOKUP(A25,基本情報!$B$6:$F$205,5,FALSE))</f>
        <v/>
      </c>
      <c r="AF25" s="571"/>
      <c r="AG25" s="571"/>
      <c r="AH25" s="571"/>
      <c r="AI25" s="571"/>
      <c r="AJ25" s="572"/>
      <c r="AK25" s="570"/>
      <c r="AL25" s="571"/>
      <c r="AM25" s="572"/>
      <c r="AN25" s="612"/>
      <c r="AO25" s="613"/>
      <c r="AP25" s="613"/>
      <c r="AQ25" s="613"/>
      <c r="AR25" s="613"/>
      <c r="AS25" s="613"/>
      <c r="AT25" s="613"/>
      <c r="AU25" s="613"/>
      <c r="AV25" s="614"/>
    </row>
    <row r="26" spans="1:48" ht="18.75">
      <c r="A26" s="268"/>
      <c r="C26" s="562">
        <v>13</v>
      </c>
      <c r="D26" s="563"/>
      <c r="E26" s="563"/>
      <c r="F26" s="564" t="str">
        <f>IF(A26="","",VLOOKUP(A26,基本情報!$B$6:$F$205,2,FALSE))</f>
        <v/>
      </c>
      <c r="G26" s="565"/>
      <c r="H26" s="565"/>
      <c r="I26" s="566"/>
      <c r="J26" s="269"/>
      <c r="K26" s="565" t="str">
        <f>IF(A26="","",VLOOKUP(A26,基本情報!$B$6:$F$205,3,FALSE))</f>
        <v/>
      </c>
      <c r="L26" s="565"/>
      <c r="M26" s="565"/>
      <c r="N26" s="565"/>
      <c r="O26" s="565"/>
      <c r="P26" s="565"/>
      <c r="Q26" s="565"/>
      <c r="R26" s="565"/>
      <c r="S26" s="565"/>
      <c r="T26" s="565"/>
      <c r="U26" s="565"/>
      <c r="V26" s="565"/>
      <c r="W26" s="565"/>
      <c r="X26" s="565"/>
      <c r="Y26" s="270"/>
      <c r="Z26" s="567" t="str">
        <f>IF(A26="","",VLOOKUP(A26,基本情報!$B$6:$F$205,4,FALSE))</f>
        <v/>
      </c>
      <c r="AA26" s="568"/>
      <c r="AB26" s="568"/>
      <c r="AC26" s="569"/>
      <c r="AD26" s="242"/>
      <c r="AE26" s="570" t="str">
        <f>IF(A26="","",VLOOKUP(A26,基本情報!$B$6:$F$205,5,FALSE))</f>
        <v/>
      </c>
      <c r="AF26" s="571"/>
      <c r="AG26" s="571"/>
      <c r="AH26" s="571"/>
      <c r="AI26" s="571"/>
      <c r="AJ26" s="572"/>
      <c r="AK26" s="570"/>
      <c r="AL26" s="571"/>
      <c r="AM26" s="572"/>
      <c r="AN26" s="612"/>
      <c r="AO26" s="613"/>
      <c r="AP26" s="613"/>
      <c r="AQ26" s="613"/>
      <c r="AR26" s="613"/>
      <c r="AS26" s="613"/>
      <c r="AT26" s="613"/>
      <c r="AU26" s="613"/>
      <c r="AV26" s="614"/>
    </row>
    <row r="27" spans="1:48" ht="18.75">
      <c r="A27" s="268"/>
      <c r="C27" s="562">
        <v>14</v>
      </c>
      <c r="D27" s="563"/>
      <c r="E27" s="563"/>
      <c r="F27" s="564" t="str">
        <f>IF(A27="","",VLOOKUP(A27,基本情報!$B$6:$F$205,2,FALSE))</f>
        <v/>
      </c>
      <c r="G27" s="565"/>
      <c r="H27" s="565"/>
      <c r="I27" s="566"/>
      <c r="J27" s="269"/>
      <c r="K27" s="565" t="str">
        <f>IF(A27="","",VLOOKUP(A27,基本情報!$B$6:$F$205,3,FALSE))</f>
        <v/>
      </c>
      <c r="L27" s="565"/>
      <c r="M27" s="565"/>
      <c r="N27" s="565"/>
      <c r="O27" s="565"/>
      <c r="P27" s="565"/>
      <c r="Q27" s="565"/>
      <c r="R27" s="565"/>
      <c r="S27" s="565"/>
      <c r="T27" s="565"/>
      <c r="U27" s="565"/>
      <c r="V27" s="565"/>
      <c r="W27" s="565"/>
      <c r="X27" s="565"/>
      <c r="Y27" s="270"/>
      <c r="Z27" s="567" t="str">
        <f>IF(A27="","",VLOOKUP(A27,基本情報!$B$6:$F$205,4,FALSE))</f>
        <v/>
      </c>
      <c r="AA27" s="568"/>
      <c r="AB27" s="568"/>
      <c r="AC27" s="569"/>
      <c r="AD27" s="242"/>
      <c r="AE27" s="570" t="str">
        <f>IF(A27="","",VLOOKUP(A27,基本情報!$B$6:$F$205,5,FALSE))</f>
        <v/>
      </c>
      <c r="AF27" s="571"/>
      <c r="AG27" s="571"/>
      <c r="AH27" s="571"/>
      <c r="AI27" s="571"/>
      <c r="AJ27" s="572"/>
      <c r="AK27" s="570"/>
      <c r="AL27" s="571"/>
      <c r="AM27" s="572"/>
      <c r="AN27" s="612"/>
      <c r="AO27" s="613"/>
      <c r="AP27" s="613"/>
      <c r="AQ27" s="613"/>
      <c r="AR27" s="613"/>
      <c r="AS27" s="613"/>
      <c r="AT27" s="613"/>
      <c r="AU27" s="613"/>
      <c r="AV27" s="614"/>
    </row>
    <row r="28" spans="1:48" ht="18.75">
      <c r="A28" s="268"/>
      <c r="C28" s="562">
        <v>15</v>
      </c>
      <c r="D28" s="563"/>
      <c r="E28" s="563"/>
      <c r="F28" s="564" t="str">
        <f>IF(A28="","",VLOOKUP(A28,基本情報!$B$6:$F$205,2,FALSE))</f>
        <v/>
      </c>
      <c r="G28" s="565"/>
      <c r="H28" s="565"/>
      <c r="I28" s="566"/>
      <c r="J28" s="269"/>
      <c r="K28" s="565" t="str">
        <f>IF(A28="","",VLOOKUP(A28,基本情報!$B$6:$F$205,3,FALSE))</f>
        <v/>
      </c>
      <c r="L28" s="565"/>
      <c r="M28" s="565"/>
      <c r="N28" s="565"/>
      <c r="O28" s="565"/>
      <c r="P28" s="565"/>
      <c r="Q28" s="565"/>
      <c r="R28" s="565"/>
      <c r="S28" s="565"/>
      <c r="T28" s="565"/>
      <c r="U28" s="565"/>
      <c r="V28" s="565"/>
      <c r="W28" s="565"/>
      <c r="X28" s="565"/>
      <c r="Y28" s="270"/>
      <c r="Z28" s="567" t="str">
        <f>IF(A28="","",VLOOKUP(A28,基本情報!$B$6:$F$205,4,FALSE))</f>
        <v/>
      </c>
      <c r="AA28" s="568"/>
      <c r="AB28" s="568"/>
      <c r="AC28" s="569"/>
      <c r="AD28" s="242"/>
      <c r="AE28" s="570" t="str">
        <f>IF(A28="","",VLOOKUP(A28,基本情報!$B$6:$F$205,5,FALSE))</f>
        <v/>
      </c>
      <c r="AF28" s="571"/>
      <c r="AG28" s="571"/>
      <c r="AH28" s="571"/>
      <c r="AI28" s="571"/>
      <c r="AJ28" s="572"/>
      <c r="AK28" s="570"/>
      <c r="AL28" s="571"/>
      <c r="AM28" s="572"/>
      <c r="AN28" s="612"/>
      <c r="AO28" s="613"/>
      <c r="AP28" s="613"/>
      <c r="AQ28" s="613"/>
      <c r="AR28" s="613"/>
      <c r="AS28" s="613"/>
      <c r="AT28" s="613"/>
      <c r="AU28" s="613"/>
      <c r="AV28" s="614"/>
    </row>
    <row r="29" spans="1:48" ht="18.75">
      <c r="A29" s="268"/>
      <c r="C29" s="562">
        <v>16</v>
      </c>
      <c r="D29" s="563"/>
      <c r="E29" s="563"/>
      <c r="F29" s="564" t="str">
        <f>IF(A29="","",VLOOKUP(A29,基本情報!$B$6:$F$205,2,FALSE))</f>
        <v/>
      </c>
      <c r="G29" s="565"/>
      <c r="H29" s="565"/>
      <c r="I29" s="566"/>
      <c r="J29" s="269"/>
      <c r="K29" s="565" t="str">
        <f>IF(A29="","",VLOOKUP(A29,基本情報!$B$6:$F$205,3,FALSE))</f>
        <v/>
      </c>
      <c r="L29" s="565"/>
      <c r="M29" s="565"/>
      <c r="N29" s="565"/>
      <c r="O29" s="565"/>
      <c r="P29" s="565"/>
      <c r="Q29" s="565"/>
      <c r="R29" s="565"/>
      <c r="S29" s="565"/>
      <c r="T29" s="565"/>
      <c r="U29" s="565"/>
      <c r="V29" s="565"/>
      <c r="W29" s="565"/>
      <c r="X29" s="565"/>
      <c r="Y29" s="270"/>
      <c r="Z29" s="567" t="str">
        <f>IF(A29="","",VLOOKUP(A29,基本情報!$B$6:$F$205,4,FALSE))</f>
        <v/>
      </c>
      <c r="AA29" s="568"/>
      <c r="AB29" s="568"/>
      <c r="AC29" s="569"/>
      <c r="AD29" s="242"/>
      <c r="AE29" s="570" t="str">
        <f>IF(A29="","",VLOOKUP(A29,基本情報!$B$6:$F$205,5,FALSE))</f>
        <v/>
      </c>
      <c r="AF29" s="571"/>
      <c r="AG29" s="571"/>
      <c r="AH29" s="571"/>
      <c r="AI29" s="571"/>
      <c r="AJ29" s="572"/>
      <c r="AK29" s="570"/>
      <c r="AL29" s="571"/>
      <c r="AM29" s="572"/>
      <c r="AN29" s="612"/>
      <c r="AO29" s="613"/>
      <c r="AP29" s="613"/>
      <c r="AQ29" s="613"/>
      <c r="AR29" s="613"/>
      <c r="AS29" s="613"/>
      <c r="AT29" s="613"/>
      <c r="AU29" s="613"/>
      <c r="AV29" s="614"/>
    </row>
    <row r="30" spans="1:48" ht="18.75">
      <c r="A30" s="268"/>
      <c r="C30" s="562">
        <v>17</v>
      </c>
      <c r="D30" s="563"/>
      <c r="E30" s="563"/>
      <c r="F30" s="564" t="str">
        <f>IF(A30="","",VLOOKUP(A30,基本情報!$B$6:$F$205,2,FALSE))</f>
        <v/>
      </c>
      <c r="G30" s="565"/>
      <c r="H30" s="565"/>
      <c r="I30" s="566"/>
      <c r="J30" s="269"/>
      <c r="K30" s="565" t="str">
        <f>IF(A30="","",VLOOKUP(A30,基本情報!$B$6:$F$205,3,FALSE))</f>
        <v/>
      </c>
      <c r="L30" s="565"/>
      <c r="M30" s="565"/>
      <c r="N30" s="565"/>
      <c r="O30" s="565"/>
      <c r="P30" s="565"/>
      <c r="Q30" s="565"/>
      <c r="R30" s="565"/>
      <c r="S30" s="565"/>
      <c r="T30" s="565"/>
      <c r="U30" s="565"/>
      <c r="V30" s="565"/>
      <c r="W30" s="565"/>
      <c r="X30" s="565"/>
      <c r="Y30" s="270"/>
      <c r="Z30" s="567" t="str">
        <f>IF(A30="","",VLOOKUP(A30,基本情報!$B$6:$F$205,4,FALSE))</f>
        <v/>
      </c>
      <c r="AA30" s="568"/>
      <c r="AB30" s="568"/>
      <c r="AC30" s="569"/>
      <c r="AD30" s="242"/>
      <c r="AE30" s="570" t="str">
        <f>IF(A30="","",VLOOKUP(A30,基本情報!$B$6:$F$205,5,FALSE))</f>
        <v/>
      </c>
      <c r="AF30" s="571"/>
      <c r="AG30" s="571"/>
      <c r="AH30" s="571"/>
      <c r="AI30" s="571"/>
      <c r="AJ30" s="572"/>
      <c r="AK30" s="570"/>
      <c r="AL30" s="571"/>
      <c r="AM30" s="572"/>
      <c r="AN30" s="612"/>
      <c r="AO30" s="613"/>
      <c r="AP30" s="613"/>
      <c r="AQ30" s="613"/>
      <c r="AR30" s="613"/>
      <c r="AS30" s="613"/>
      <c r="AT30" s="613"/>
      <c r="AU30" s="613"/>
      <c r="AV30" s="614"/>
    </row>
    <row r="31" spans="1:48" ht="18.75">
      <c r="A31" s="268"/>
      <c r="C31" s="562">
        <v>18</v>
      </c>
      <c r="D31" s="563"/>
      <c r="E31" s="563"/>
      <c r="F31" s="564" t="str">
        <f>IF(A31="","",VLOOKUP(A31,基本情報!$B$6:$F$205,2,FALSE))</f>
        <v/>
      </c>
      <c r="G31" s="565"/>
      <c r="H31" s="565"/>
      <c r="I31" s="566"/>
      <c r="J31" s="269"/>
      <c r="K31" s="565" t="str">
        <f>IF(A31="","",VLOOKUP(A31,基本情報!$B$6:$F$205,3,FALSE))</f>
        <v/>
      </c>
      <c r="L31" s="565"/>
      <c r="M31" s="565"/>
      <c r="N31" s="565"/>
      <c r="O31" s="565"/>
      <c r="P31" s="565"/>
      <c r="Q31" s="565"/>
      <c r="R31" s="565"/>
      <c r="S31" s="565"/>
      <c r="T31" s="565"/>
      <c r="U31" s="565"/>
      <c r="V31" s="565"/>
      <c r="W31" s="565"/>
      <c r="X31" s="565"/>
      <c r="Y31" s="270"/>
      <c r="Z31" s="567" t="str">
        <f>IF(A31="","",VLOOKUP(A31,基本情報!$B$6:$F$205,4,FALSE))</f>
        <v/>
      </c>
      <c r="AA31" s="568"/>
      <c r="AB31" s="568"/>
      <c r="AC31" s="569"/>
      <c r="AD31" s="242"/>
      <c r="AE31" s="570" t="str">
        <f>IF(A31="","",VLOOKUP(A31,基本情報!$B$6:$F$205,5,FALSE))</f>
        <v/>
      </c>
      <c r="AF31" s="571"/>
      <c r="AG31" s="571"/>
      <c r="AH31" s="571"/>
      <c r="AI31" s="571"/>
      <c r="AJ31" s="572"/>
      <c r="AK31" s="570"/>
      <c r="AL31" s="571"/>
      <c r="AM31" s="572"/>
      <c r="AN31" s="612"/>
      <c r="AO31" s="613"/>
      <c r="AP31" s="613"/>
      <c r="AQ31" s="613"/>
      <c r="AR31" s="613"/>
      <c r="AS31" s="613"/>
      <c r="AT31" s="613"/>
      <c r="AU31" s="613"/>
      <c r="AV31" s="614"/>
    </row>
    <row r="32" spans="1:48" ht="18.75">
      <c r="A32" s="268"/>
      <c r="C32" s="562">
        <v>19</v>
      </c>
      <c r="D32" s="563"/>
      <c r="E32" s="563"/>
      <c r="F32" s="564" t="str">
        <f>IF(A32="","",VLOOKUP(A32,基本情報!$B$6:$F$205,2,FALSE))</f>
        <v/>
      </c>
      <c r="G32" s="565"/>
      <c r="H32" s="565"/>
      <c r="I32" s="566"/>
      <c r="J32" s="269"/>
      <c r="K32" s="565" t="str">
        <f>IF(A32="","",VLOOKUP(A32,基本情報!$B$6:$F$205,3,FALSE))</f>
        <v/>
      </c>
      <c r="L32" s="565"/>
      <c r="M32" s="565"/>
      <c r="N32" s="565"/>
      <c r="O32" s="565"/>
      <c r="P32" s="565"/>
      <c r="Q32" s="565"/>
      <c r="R32" s="565"/>
      <c r="S32" s="565"/>
      <c r="T32" s="565"/>
      <c r="U32" s="565"/>
      <c r="V32" s="565"/>
      <c r="W32" s="565"/>
      <c r="X32" s="565"/>
      <c r="Y32" s="270"/>
      <c r="Z32" s="567" t="str">
        <f>IF(A32="","",VLOOKUP(A32,基本情報!$B$6:$F$205,4,FALSE))</f>
        <v/>
      </c>
      <c r="AA32" s="568"/>
      <c r="AB32" s="568"/>
      <c r="AC32" s="569"/>
      <c r="AD32" s="242"/>
      <c r="AE32" s="570" t="str">
        <f>IF(A32="","",VLOOKUP(A32,基本情報!$B$6:$F$205,5,FALSE))</f>
        <v/>
      </c>
      <c r="AF32" s="571"/>
      <c r="AG32" s="571"/>
      <c r="AH32" s="571"/>
      <c r="AI32" s="571"/>
      <c r="AJ32" s="572"/>
      <c r="AK32" s="570"/>
      <c r="AL32" s="571"/>
      <c r="AM32" s="572"/>
      <c r="AN32" s="612"/>
      <c r="AO32" s="613"/>
      <c r="AP32" s="613"/>
      <c r="AQ32" s="613"/>
      <c r="AR32" s="613"/>
      <c r="AS32" s="613"/>
      <c r="AT32" s="613"/>
      <c r="AU32" s="613"/>
      <c r="AV32" s="614"/>
    </row>
    <row r="33" spans="1:49" ht="19.5" thickBot="1">
      <c r="A33" s="268"/>
      <c r="C33" s="562">
        <v>20</v>
      </c>
      <c r="D33" s="563"/>
      <c r="E33" s="563"/>
      <c r="F33" s="564" t="str">
        <f>IF(A33="","",VLOOKUP(A33,基本情報!$B$6:$F$205,2,FALSE))</f>
        <v/>
      </c>
      <c r="G33" s="565"/>
      <c r="H33" s="565"/>
      <c r="I33" s="566"/>
      <c r="J33" s="269"/>
      <c r="K33" s="579" t="str">
        <f>IF(A33="","",VLOOKUP(A33,基本情報!$B$6:$F$205,3,FALSE))</f>
        <v/>
      </c>
      <c r="L33" s="579"/>
      <c r="M33" s="579"/>
      <c r="N33" s="579"/>
      <c r="O33" s="579"/>
      <c r="P33" s="579"/>
      <c r="Q33" s="579"/>
      <c r="R33" s="579"/>
      <c r="S33" s="579"/>
      <c r="T33" s="579"/>
      <c r="U33" s="579"/>
      <c r="V33" s="579"/>
      <c r="W33" s="579"/>
      <c r="X33" s="579"/>
      <c r="Y33" s="270"/>
      <c r="Z33" s="573" t="str">
        <f>IF(A33="","",VLOOKUP(A33,基本情報!$B$6:$F$205,4,FALSE))</f>
        <v/>
      </c>
      <c r="AA33" s="574"/>
      <c r="AB33" s="574"/>
      <c r="AC33" s="575"/>
      <c r="AD33" s="242"/>
      <c r="AE33" s="576" t="str">
        <f>IF(A33="","",VLOOKUP(A33,基本情報!$B$6:$F$205,5,FALSE))</f>
        <v/>
      </c>
      <c r="AF33" s="577"/>
      <c r="AG33" s="577"/>
      <c r="AH33" s="577"/>
      <c r="AI33" s="577"/>
      <c r="AJ33" s="578"/>
      <c r="AK33" s="576"/>
      <c r="AL33" s="577"/>
      <c r="AM33" s="578"/>
      <c r="AN33" s="615"/>
      <c r="AO33" s="616"/>
      <c r="AP33" s="616"/>
      <c r="AQ33" s="616"/>
      <c r="AR33" s="616"/>
      <c r="AS33" s="616"/>
      <c r="AT33" s="616"/>
      <c r="AU33" s="616"/>
      <c r="AV33" s="617"/>
    </row>
    <row r="34" spans="1:49" ht="19.5" customHeight="1">
      <c r="C34" s="587" t="s">
        <v>67</v>
      </c>
      <c r="D34" s="590" t="s">
        <v>68</v>
      </c>
      <c r="E34" s="593"/>
      <c r="F34" s="594"/>
      <c r="G34" s="594"/>
      <c r="H34" s="594"/>
      <c r="I34" s="594"/>
      <c r="J34" s="594"/>
      <c r="K34" s="595"/>
      <c r="L34" s="596" t="s">
        <v>69</v>
      </c>
      <c r="M34" s="596"/>
      <c r="N34" s="596"/>
      <c r="O34" s="596"/>
      <c r="P34" s="596"/>
      <c r="Q34" s="596"/>
      <c r="R34" s="597"/>
      <c r="S34" s="598" t="s">
        <v>70</v>
      </c>
      <c r="T34" s="596"/>
      <c r="U34" s="596"/>
      <c r="V34" s="596"/>
      <c r="W34" s="596"/>
      <c r="X34" s="597"/>
      <c r="Y34" s="598" t="s">
        <v>71</v>
      </c>
      <c r="Z34" s="596"/>
      <c r="AA34" s="596"/>
      <c r="AB34" s="596"/>
      <c r="AC34" s="599"/>
      <c r="AD34" s="242"/>
      <c r="AE34" s="242"/>
      <c r="AF34" s="242"/>
      <c r="AG34" s="242"/>
      <c r="AH34" s="242"/>
      <c r="AI34" s="242"/>
      <c r="AJ34" s="242"/>
    </row>
    <row r="35" spans="1:49" ht="19.5" customHeight="1">
      <c r="C35" s="588"/>
      <c r="D35" s="591"/>
      <c r="E35" s="600" t="s">
        <v>19</v>
      </c>
      <c r="F35" s="601"/>
      <c r="G35" s="601"/>
      <c r="H35" s="604" t="s">
        <v>20</v>
      </c>
      <c r="I35" s="604"/>
      <c r="J35" s="604"/>
      <c r="K35" s="604"/>
      <c r="L35" s="584"/>
      <c r="M35" s="584"/>
      <c r="N35" s="584"/>
      <c r="O35" s="584"/>
      <c r="P35" s="584"/>
      <c r="Q35" s="584"/>
      <c r="R35" s="584"/>
      <c r="S35" s="584"/>
      <c r="T35" s="584"/>
      <c r="U35" s="584"/>
      <c r="V35" s="584"/>
      <c r="W35" s="584"/>
      <c r="X35" s="584"/>
      <c r="Y35" s="584"/>
      <c r="Z35" s="584"/>
      <c r="AA35" s="584"/>
      <c r="AB35" s="584"/>
      <c r="AC35" s="585"/>
      <c r="AD35" s="242"/>
      <c r="AE35" s="242"/>
      <c r="AF35" s="242"/>
      <c r="AG35" s="242"/>
      <c r="AH35" s="242"/>
      <c r="AI35" s="242"/>
      <c r="AJ35" s="242"/>
    </row>
    <row r="36" spans="1:49" ht="19.5" customHeight="1">
      <c r="C36" s="588"/>
      <c r="D36" s="591"/>
      <c r="E36" s="602"/>
      <c r="F36" s="603"/>
      <c r="G36" s="603"/>
      <c r="H36" s="584" t="s">
        <v>22</v>
      </c>
      <c r="I36" s="584"/>
      <c r="J36" s="584"/>
      <c r="K36" s="584"/>
      <c r="L36" s="584"/>
      <c r="M36" s="584"/>
      <c r="N36" s="584"/>
      <c r="O36" s="584"/>
      <c r="P36" s="584"/>
      <c r="Q36" s="584"/>
      <c r="R36" s="584"/>
      <c r="S36" s="584"/>
      <c r="T36" s="584"/>
      <c r="U36" s="584"/>
      <c r="V36" s="584"/>
      <c r="W36" s="584"/>
      <c r="X36" s="584"/>
      <c r="Y36" s="584"/>
      <c r="Z36" s="584"/>
      <c r="AA36" s="584"/>
      <c r="AB36" s="584"/>
      <c r="AC36" s="585"/>
      <c r="AD36" s="242"/>
      <c r="AE36" s="412" t="s">
        <v>72</v>
      </c>
      <c r="AF36" s="412"/>
      <c r="AG36" s="412"/>
      <c r="AH36" s="412"/>
      <c r="AI36" s="412"/>
      <c r="AJ36" s="242"/>
    </row>
    <row r="37" spans="1:49" ht="19.5" customHeight="1">
      <c r="C37" s="588"/>
      <c r="D37" s="591"/>
      <c r="E37" s="580" t="s">
        <v>73</v>
      </c>
      <c r="F37" s="581"/>
      <c r="G37" s="581"/>
      <c r="H37" s="584" t="s">
        <v>20</v>
      </c>
      <c r="I37" s="584"/>
      <c r="J37" s="584"/>
      <c r="K37" s="584"/>
      <c r="L37" s="584"/>
      <c r="M37" s="584"/>
      <c r="N37" s="584"/>
      <c r="O37" s="584"/>
      <c r="P37" s="584"/>
      <c r="Q37" s="584"/>
      <c r="R37" s="584"/>
      <c r="S37" s="584"/>
      <c r="T37" s="584"/>
      <c r="U37" s="584"/>
      <c r="V37" s="584"/>
      <c r="W37" s="584"/>
      <c r="X37" s="584"/>
      <c r="Y37" s="584"/>
      <c r="Z37" s="584"/>
      <c r="AA37" s="584"/>
      <c r="AB37" s="584"/>
      <c r="AC37" s="585"/>
      <c r="AD37" s="242"/>
      <c r="AE37" s="412" t="s">
        <v>74</v>
      </c>
      <c r="AF37" s="412"/>
      <c r="AG37" s="412"/>
      <c r="AH37" s="412"/>
      <c r="AI37" s="412"/>
      <c r="AJ37" s="242"/>
    </row>
    <row r="38" spans="1:49" ht="19.5" customHeight="1" thickBot="1">
      <c r="C38" s="589"/>
      <c r="D38" s="592"/>
      <c r="E38" s="582"/>
      <c r="F38" s="583"/>
      <c r="G38" s="583"/>
      <c r="H38" s="586" t="s">
        <v>22</v>
      </c>
      <c r="I38" s="586"/>
      <c r="J38" s="586"/>
      <c r="K38" s="586"/>
      <c r="L38" s="586"/>
      <c r="M38" s="586"/>
      <c r="N38" s="586"/>
      <c r="O38" s="586"/>
      <c r="P38" s="586"/>
      <c r="Q38" s="586"/>
      <c r="R38" s="586"/>
      <c r="S38" s="586"/>
      <c r="T38" s="586"/>
      <c r="U38" s="586"/>
      <c r="V38" s="586"/>
      <c r="W38" s="586"/>
      <c r="X38" s="586"/>
      <c r="Y38" s="586"/>
      <c r="Z38" s="586"/>
      <c r="AA38" s="586"/>
      <c r="AB38" s="586"/>
      <c r="AC38" s="608"/>
      <c r="AD38" s="242"/>
      <c r="AE38" s="242"/>
      <c r="AF38" s="242"/>
      <c r="AG38" s="242"/>
      <c r="AH38" s="242"/>
      <c r="AI38" s="242"/>
      <c r="AJ38" s="242"/>
    </row>
    <row r="39" spans="1:49" ht="7.5" customHeight="1"/>
    <row r="40" spans="1:49" ht="16.5" customHeight="1">
      <c r="C40" s="161" t="s">
        <v>23</v>
      </c>
    </row>
    <row r="41" spans="1:49" ht="7.5" customHeight="1"/>
    <row r="42" spans="1:49" ht="18.75" customHeight="1">
      <c r="C42" s="214"/>
      <c r="D42" s="214"/>
      <c r="E42" s="410" t="s">
        <v>310</v>
      </c>
      <c r="F42" s="410"/>
      <c r="G42" s="410"/>
      <c r="H42" s="410" t="s">
        <v>93</v>
      </c>
      <c r="I42" s="410"/>
      <c r="J42" s="410"/>
      <c r="K42" s="410"/>
      <c r="L42" s="410" t="s">
        <v>94</v>
      </c>
      <c r="M42" s="410"/>
      <c r="N42" s="410"/>
      <c r="O42" s="410"/>
      <c r="P42" s="410"/>
      <c r="Q42" s="410" t="s">
        <v>26</v>
      </c>
      <c r="R42" s="410"/>
      <c r="S42" s="410"/>
      <c r="T42" s="410"/>
    </row>
    <row r="43" spans="1:49" ht="18.75" customHeight="1">
      <c r="C43" s="462" t="str">
        <f>IF(基本情報!B3="","",基本情報!B3)</f>
        <v/>
      </c>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3" t="s">
        <v>304</v>
      </c>
      <c r="AB43" s="463"/>
      <c r="AC43" s="463"/>
      <c r="AD43" s="463"/>
      <c r="AE43" s="214"/>
      <c r="AF43" s="464" t="str">
        <f>IF(基本情報!D4="","",基本情報!D4)</f>
        <v/>
      </c>
      <c r="AG43" s="464"/>
      <c r="AH43" s="464"/>
      <c r="AI43" s="464"/>
      <c r="AJ43" s="464"/>
      <c r="AK43" s="464"/>
      <c r="AL43" s="464"/>
      <c r="AM43" s="410" t="s">
        <v>29</v>
      </c>
      <c r="AN43" s="410"/>
    </row>
  </sheetData>
  <sheetProtection sheet="1" objects="1" scenarios="1"/>
  <mergeCells count="228">
    <mergeCell ref="AN29:AV29"/>
    <mergeCell ref="AN20:AV20"/>
    <mergeCell ref="AN21:AV21"/>
    <mergeCell ref="AN22:AV22"/>
    <mergeCell ref="AN23:AV23"/>
    <mergeCell ref="AN24:AV24"/>
    <mergeCell ref="AN25:AV25"/>
    <mergeCell ref="AN26:AV26"/>
    <mergeCell ref="AN27:AV27"/>
    <mergeCell ref="AN28:AV28"/>
    <mergeCell ref="AM43:AN43"/>
    <mergeCell ref="AJ4:AO5"/>
    <mergeCell ref="AF43:AL43"/>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3:AV33"/>
    <mergeCell ref="AK29:AM29"/>
    <mergeCell ref="AK30:AM30"/>
    <mergeCell ref="AK31:AM31"/>
    <mergeCell ref="AK32:AM32"/>
    <mergeCell ref="AK33:AM33"/>
    <mergeCell ref="AN13:AV13"/>
    <mergeCell ref="AN14:AV14"/>
    <mergeCell ref="AN15:AV15"/>
    <mergeCell ref="AU4:AU5"/>
    <mergeCell ref="AV4:AV5"/>
    <mergeCell ref="H42:I42"/>
    <mergeCell ref="L42:N42"/>
    <mergeCell ref="J42:K42"/>
    <mergeCell ref="O42:P42"/>
    <mergeCell ref="Q42:T42"/>
    <mergeCell ref="Y38:AC38"/>
    <mergeCell ref="S36:X36"/>
    <mergeCell ref="Y36:AC36"/>
    <mergeCell ref="K12:X12"/>
    <mergeCell ref="AV8:AV9"/>
    <mergeCell ref="AU10:AV10"/>
    <mergeCell ref="AK14:AM14"/>
    <mergeCell ref="AK13:AM13"/>
    <mergeCell ref="AK15:AM15"/>
    <mergeCell ref="AK16:AM16"/>
    <mergeCell ref="AK17:AM17"/>
    <mergeCell ref="AK18:AM18"/>
    <mergeCell ref="AK19:AM19"/>
    <mergeCell ref="AN16:AV16"/>
    <mergeCell ref="AN17:AV17"/>
    <mergeCell ref="AN18:AV18"/>
    <mergeCell ref="AN19:AV19"/>
    <mergeCell ref="C43:Z43"/>
    <mergeCell ref="AE36:AI36"/>
    <mergeCell ref="E37:G38"/>
    <mergeCell ref="H37:K37"/>
    <mergeCell ref="L37:R37"/>
    <mergeCell ref="S37:X37"/>
    <mergeCell ref="Y37:AC37"/>
    <mergeCell ref="AE37:AI37"/>
    <mergeCell ref="H38:K38"/>
    <mergeCell ref="C34:C38"/>
    <mergeCell ref="D34:D38"/>
    <mergeCell ref="E34:K34"/>
    <mergeCell ref="L34:R34"/>
    <mergeCell ref="S34:X34"/>
    <mergeCell ref="L38:R38"/>
    <mergeCell ref="S38:X38"/>
    <mergeCell ref="Y34:AC34"/>
    <mergeCell ref="E35:G36"/>
    <mergeCell ref="H35:K35"/>
    <mergeCell ref="L35:R35"/>
    <mergeCell ref="S35:X35"/>
    <mergeCell ref="Y35:AC35"/>
    <mergeCell ref="H36:K36"/>
    <mergeCell ref="L36:R36"/>
    <mergeCell ref="C32:E32"/>
    <mergeCell ref="F32:I32"/>
    <mergeCell ref="Z32:AC32"/>
    <mergeCell ref="AE32:AJ32"/>
    <mergeCell ref="K31:X31"/>
    <mergeCell ref="K32:X32"/>
    <mergeCell ref="C33:E33"/>
    <mergeCell ref="F33:I33"/>
    <mergeCell ref="Z33:AC33"/>
    <mergeCell ref="AE33:AJ33"/>
    <mergeCell ref="K33:X33"/>
    <mergeCell ref="C30:E30"/>
    <mergeCell ref="F30:I30"/>
    <mergeCell ref="Z30:AC30"/>
    <mergeCell ref="AE30:AJ30"/>
    <mergeCell ref="K29:X29"/>
    <mergeCell ref="K30:X30"/>
    <mergeCell ref="C31:E31"/>
    <mergeCell ref="F31:I31"/>
    <mergeCell ref="Z31:AC31"/>
    <mergeCell ref="AE31:AJ31"/>
    <mergeCell ref="C28:E28"/>
    <mergeCell ref="F28:I28"/>
    <mergeCell ref="Z28:AC28"/>
    <mergeCell ref="AE28:AJ28"/>
    <mergeCell ref="K27:X27"/>
    <mergeCell ref="K28:X28"/>
    <mergeCell ref="C29:E29"/>
    <mergeCell ref="F29:I29"/>
    <mergeCell ref="Z29:AC29"/>
    <mergeCell ref="AE29:AJ29"/>
    <mergeCell ref="C26:E26"/>
    <mergeCell ref="F26:I26"/>
    <mergeCell ref="Z26:AC26"/>
    <mergeCell ref="AE26:AJ26"/>
    <mergeCell ref="K25:X25"/>
    <mergeCell ref="K26:X26"/>
    <mergeCell ref="C27:E27"/>
    <mergeCell ref="F27:I27"/>
    <mergeCell ref="Z27:AC27"/>
    <mergeCell ref="AE27:AJ27"/>
    <mergeCell ref="C24:E24"/>
    <mergeCell ref="F24:I24"/>
    <mergeCell ref="Z24:AC24"/>
    <mergeCell ref="AE24:AJ24"/>
    <mergeCell ref="K23:X23"/>
    <mergeCell ref="K24:X24"/>
    <mergeCell ref="C25:E25"/>
    <mergeCell ref="F25:I25"/>
    <mergeCell ref="Z25:AC25"/>
    <mergeCell ref="AE25:AJ25"/>
    <mergeCell ref="C22:E22"/>
    <mergeCell ref="F22:I22"/>
    <mergeCell ref="Z22:AC22"/>
    <mergeCell ref="AE22:AJ22"/>
    <mergeCell ref="K21:X21"/>
    <mergeCell ref="K22:X22"/>
    <mergeCell ref="C23:E23"/>
    <mergeCell ref="F23:I23"/>
    <mergeCell ref="Z23:AC23"/>
    <mergeCell ref="AE23:AJ23"/>
    <mergeCell ref="C20:E20"/>
    <mergeCell ref="F20:I20"/>
    <mergeCell ref="Z20:AC20"/>
    <mergeCell ref="AE20:AJ20"/>
    <mergeCell ref="K19:X19"/>
    <mergeCell ref="K20:X20"/>
    <mergeCell ref="C21:E21"/>
    <mergeCell ref="F21:I21"/>
    <mergeCell ref="Z21:AC21"/>
    <mergeCell ref="AE21:AJ21"/>
    <mergeCell ref="C18:E18"/>
    <mergeCell ref="F18:I18"/>
    <mergeCell ref="Z18:AC18"/>
    <mergeCell ref="AE18:AJ18"/>
    <mergeCell ref="K17:X17"/>
    <mergeCell ref="K18:X18"/>
    <mergeCell ref="C19:E19"/>
    <mergeCell ref="F19:I19"/>
    <mergeCell ref="Z19:AC19"/>
    <mergeCell ref="AE19:AJ19"/>
    <mergeCell ref="C16:E16"/>
    <mergeCell ref="F16:I16"/>
    <mergeCell ref="Z16:AC16"/>
    <mergeCell ref="AE16:AJ16"/>
    <mergeCell ref="K15:X15"/>
    <mergeCell ref="K16:X16"/>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8:E9"/>
    <mergeCell ref="J8:U9"/>
    <mergeCell ref="AJ8:AO9"/>
    <mergeCell ref="AR8:AR9"/>
    <mergeCell ref="AS8:AT9"/>
    <mergeCell ref="AE4:AG9"/>
    <mergeCell ref="C13:E13"/>
    <mergeCell ref="F13:I13"/>
    <mergeCell ref="K13:X13"/>
    <mergeCell ref="Z13:AC13"/>
    <mergeCell ref="AE13:AJ13"/>
    <mergeCell ref="C10:E11"/>
    <mergeCell ref="AI10:AJ10"/>
    <mergeCell ref="AL10:AM10"/>
    <mergeCell ref="AO10:AP10"/>
    <mergeCell ref="AR10:AS10"/>
    <mergeCell ref="AE10:AG10"/>
    <mergeCell ref="AA8:AC9"/>
    <mergeCell ref="K10:X10"/>
    <mergeCell ref="K11:X11"/>
    <mergeCell ref="AR4:AR5"/>
    <mergeCell ref="AS4:AT5"/>
    <mergeCell ref="E42:G42"/>
    <mergeCell ref="AA43:AD43"/>
    <mergeCell ref="V6:V7"/>
    <mergeCell ref="W6:Z7"/>
    <mergeCell ref="AA6:AC7"/>
    <mergeCell ref="V8:V9"/>
    <mergeCell ref="W8:Z9"/>
    <mergeCell ref="C1:AV1"/>
    <mergeCell ref="C2:AV2"/>
    <mergeCell ref="C4:E5"/>
    <mergeCell ref="F4:AC5"/>
    <mergeCell ref="C6:E7"/>
    <mergeCell ref="J6:U7"/>
    <mergeCell ref="AJ6:AO7"/>
    <mergeCell ref="AR6:AR7"/>
    <mergeCell ref="AS6:AT7"/>
    <mergeCell ref="AU6:AU7"/>
    <mergeCell ref="AV6:AV7"/>
    <mergeCell ref="AE11:AG11"/>
    <mergeCell ref="AH11:AV11"/>
    <mergeCell ref="C12:E12"/>
    <mergeCell ref="AE12:AM12"/>
    <mergeCell ref="AO12:AU12"/>
    <mergeCell ref="AU8:AU9"/>
  </mergeCells>
  <phoneticPr fontId="2"/>
  <dataValidations count="5">
    <dataValidation imeMode="fullAlpha" allowBlank="1" showInputMessage="1" showErrorMessage="1" sqref="Z65545:AC65569 JV65545:JY65569 TR65545:TU65569 ADN65545:ADQ65569 ANJ65545:ANM65569 AXF65545:AXI65569 BHB65545:BHE65569 BQX65545:BRA65569 CAT65545:CAW65569 CKP65545:CKS65569 CUL65545:CUO65569 DEH65545:DEK65569 DOD65545:DOG65569 DXZ65545:DYC65569 EHV65545:EHY65569 ERR65545:ERU65569 FBN65545:FBQ65569 FLJ65545:FLM65569 FVF65545:FVI65569 GFB65545:GFE65569 GOX65545:GPA65569 GYT65545:GYW65569 HIP65545:HIS65569 HSL65545:HSO65569 ICH65545:ICK65569 IMD65545:IMG65569 IVZ65545:IWC65569 JFV65545:JFY65569 JPR65545:JPU65569 JZN65545:JZQ65569 KJJ65545:KJM65569 KTF65545:KTI65569 LDB65545:LDE65569 LMX65545:LNA65569 LWT65545:LWW65569 MGP65545:MGS65569 MQL65545:MQO65569 NAH65545:NAK65569 NKD65545:NKG65569 NTZ65545:NUC65569 ODV65545:ODY65569 ONR65545:ONU65569 OXN65545:OXQ65569 PHJ65545:PHM65569 PRF65545:PRI65569 QBB65545:QBE65569 QKX65545:QLA65569 QUT65545:QUW65569 REP65545:RES65569 ROL65545:ROO65569 RYH65545:RYK65569 SID65545:SIG65569 SRZ65545:SSC65569 TBV65545:TBY65569 TLR65545:TLU65569 TVN65545:TVQ65569 UFJ65545:UFM65569 UPF65545:UPI65569 UZB65545:UZE65569 VIX65545:VJA65569 VST65545:VSW65569 WCP65545:WCS65569 WML65545:WMO65569 WWH65545:WWK65569 Z131081:AC131105 JV131081:JY131105 TR131081:TU131105 ADN131081:ADQ131105 ANJ131081:ANM131105 AXF131081:AXI131105 BHB131081:BHE131105 BQX131081:BRA131105 CAT131081:CAW131105 CKP131081:CKS131105 CUL131081:CUO131105 DEH131081:DEK131105 DOD131081:DOG131105 DXZ131081:DYC131105 EHV131081:EHY131105 ERR131081:ERU131105 FBN131081:FBQ131105 FLJ131081:FLM131105 FVF131081:FVI131105 GFB131081:GFE131105 GOX131081:GPA131105 GYT131081:GYW131105 HIP131081:HIS131105 HSL131081:HSO131105 ICH131081:ICK131105 IMD131081:IMG131105 IVZ131081:IWC131105 JFV131081:JFY131105 JPR131081:JPU131105 JZN131081:JZQ131105 KJJ131081:KJM131105 KTF131081:KTI131105 LDB131081:LDE131105 LMX131081:LNA131105 LWT131081:LWW131105 MGP131081:MGS131105 MQL131081:MQO131105 NAH131081:NAK131105 NKD131081:NKG131105 NTZ131081:NUC131105 ODV131081:ODY131105 ONR131081:ONU131105 OXN131081:OXQ131105 PHJ131081:PHM131105 PRF131081:PRI131105 QBB131081:QBE131105 QKX131081:QLA131105 QUT131081:QUW131105 REP131081:RES131105 ROL131081:ROO131105 RYH131081:RYK131105 SID131081:SIG131105 SRZ131081:SSC131105 TBV131081:TBY131105 TLR131081:TLU131105 TVN131081:TVQ131105 UFJ131081:UFM131105 UPF131081:UPI131105 UZB131081:UZE131105 VIX131081:VJA131105 VST131081:VSW131105 WCP131081:WCS131105 WML131081:WMO131105 WWH131081:WWK131105 Z196617:AC196641 JV196617:JY196641 TR196617:TU196641 ADN196617:ADQ196641 ANJ196617:ANM196641 AXF196617:AXI196641 BHB196617:BHE196641 BQX196617:BRA196641 CAT196617:CAW196641 CKP196617:CKS196641 CUL196617:CUO196641 DEH196617:DEK196641 DOD196617:DOG196641 DXZ196617:DYC196641 EHV196617:EHY196641 ERR196617:ERU196641 FBN196617:FBQ196641 FLJ196617:FLM196641 FVF196617:FVI196641 GFB196617:GFE196641 GOX196617:GPA196641 GYT196617:GYW196641 HIP196617:HIS196641 HSL196617:HSO196641 ICH196617:ICK196641 IMD196617:IMG196641 IVZ196617:IWC196641 JFV196617:JFY196641 JPR196617:JPU196641 JZN196617:JZQ196641 KJJ196617:KJM196641 KTF196617:KTI196641 LDB196617:LDE196641 LMX196617:LNA196641 LWT196617:LWW196641 MGP196617:MGS196641 MQL196617:MQO196641 NAH196617:NAK196641 NKD196617:NKG196641 NTZ196617:NUC196641 ODV196617:ODY196641 ONR196617:ONU196641 OXN196617:OXQ196641 PHJ196617:PHM196641 PRF196617:PRI196641 QBB196617:QBE196641 QKX196617:QLA196641 QUT196617:QUW196641 REP196617:RES196641 ROL196617:ROO196641 RYH196617:RYK196641 SID196617:SIG196641 SRZ196617:SSC196641 TBV196617:TBY196641 TLR196617:TLU196641 TVN196617:TVQ196641 UFJ196617:UFM196641 UPF196617:UPI196641 UZB196617:UZE196641 VIX196617:VJA196641 VST196617:VSW196641 WCP196617:WCS196641 WML196617:WMO196641 WWH196617:WWK196641 Z262153:AC262177 JV262153:JY262177 TR262153:TU262177 ADN262153:ADQ262177 ANJ262153:ANM262177 AXF262153:AXI262177 BHB262153:BHE262177 BQX262153:BRA262177 CAT262153:CAW262177 CKP262153:CKS262177 CUL262153:CUO262177 DEH262153:DEK262177 DOD262153:DOG262177 DXZ262153:DYC262177 EHV262153:EHY262177 ERR262153:ERU262177 FBN262153:FBQ262177 FLJ262153:FLM262177 FVF262153:FVI262177 GFB262153:GFE262177 GOX262153:GPA262177 GYT262153:GYW262177 HIP262153:HIS262177 HSL262153:HSO262177 ICH262153:ICK262177 IMD262153:IMG262177 IVZ262153:IWC262177 JFV262153:JFY262177 JPR262153:JPU262177 JZN262153:JZQ262177 KJJ262153:KJM262177 KTF262153:KTI262177 LDB262153:LDE262177 LMX262153:LNA262177 LWT262153:LWW262177 MGP262153:MGS262177 MQL262153:MQO262177 NAH262153:NAK262177 NKD262153:NKG262177 NTZ262153:NUC262177 ODV262153:ODY262177 ONR262153:ONU262177 OXN262153:OXQ262177 PHJ262153:PHM262177 PRF262153:PRI262177 QBB262153:QBE262177 QKX262153:QLA262177 QUT262153:QUW262177 REP262153:RES262177 ROL262153:ROO262177 RYH262153:RYK262177 SID262153:SIG262177 SRZ262153:SSC262177 TBV262153:TBY262177 TLR262153:TLU262177 TVN262153:TVQ262177 UFJ262153:UFM262177 UPF262153:UPI262177 UZB262153:UZE262177 VIX262153:VJA262177 VST262153:VSW262177 WCP262153:WCS262177 WML262153:WMO262177 WWH262153:WWK262177 Z327689:AC327713 JV327689:JY327713 TR327689:TU327713 ADN327689:ADQ327713 ANJ327689:ANM327713 AXF327689:AXI327713 BHB327689:BHE327713 BQX327689:BRA327713 CAT327689:CAW327713 CKP327689:CKS327713 CUL327689:CUO327713 DEH327689:DEK327713 DOD327689:DOG327713 DXZ327689:DYC327713 EHV327689:EHY327713 ERR327689:ERU327713 FBN327689:FBQ327713 FLJ327689:FLM327713 FVF327689:FVI327713 GFB327689:GFE327713 GOX327689:GPA327713 GYT327689:GYW327713 HIP327689:HIS327713 HSL327689:HSO327713 ICH327689:ICK327713 IMD327689:IMG327713 IVZ327689:IWC327713 JFV327689:JFY327713 JPR327689:JPU327713 JZN327689:JZQ327713 KJJ327689:KJM327713 KTF327689:KTI327713 LDB327689:LDE327713 LMX327689:LNA327713 LWT327689:LWW327713 MGP327689:MGS327713 MQL327689:MQO327713 NAH327689:NAK327713 NKD327689:NKG327713 NTZ327689:NUC327713 ODV327689:ODY327713 ONR327689:ONU327713 OXN327689:OXQ327713 PHJ327689:PHM327713 PRF327689:PRI327713 QBB327689:QBE327713 QKX327689:QLA327713 QUT327689:QUW327713 REP327689:RES327713 ROL327689:ROO327713 RYH327689:RYK327713 SID327689:SIG327713 SRZ327689:SSC327713 TBV327689:TBY327713 TLR327689:TLU327713 TVN327689:TVQ327713 UFJ327689:UFM327713 UPF327689:UPI327713 UZB327689:UZE327713 VIX327689:VJA327713 VST327689:VSW327713 WCP327689:WCS327713 WML327689:WMO327713 WWH327689:WWK327713 Z393225:AC393249 JV393225:JY393249 TR393225:TU393249 ADN393225:ADQ393249 ANJ393225:ANM393249 AXF393225:AXI393249 BHB393225:BHE393249 BQX393225:BRA393249 CAT393225:CAW393249 CKP393225:CKS393249 CUL393225:CUO393249 DEH393225:DEK393249 DOD393225:DOG393249 DXZ393225:DYC393249 EHV393225:EHY393249 ERR393225:ERU393249 FBN393225:FBQ393249 FLJ393225:FLM393249 FVF393225:FVI393249 GFB393225:GFE393249 GOX393225:GPA393249 GYT393225:GYW393249 HIP393225:HIS393249 HSL393225:HSO393249 ICH393225:ICK393249 IMD393225:IMG393249 IVZ393225:IWC393249 JFV393225:JFY393249 JPR393225:JPU393249 JZN393225:JZQ393249 KJJ393225:KJM393249 KTF393225:KTI393249 LDB393225:LDE393249 LMX393225:LNA393249 LWT393225:LWW393249 MGP393225:MGS393249 MQL393225:MQO393249 NAH393225:NAK393249 NKD393225:NKG393249 NTZ393225:NUC393249 ODV393225:ODY393249 ONR393225:ONU393249 OXN393225:OXQ393249 PHJ393225:PHM393249 PRF393225:PRI393249 QBB393225:QBE393249 QKX393225:QLA393249 QUT393225:QUW393249 REP393225:RES393249 ROL393225:ROO393249 RYH393225:RYK393249 SID393225:SIG393249 SRZ393225:SSC393249 TBV393225:TBY393249 TLR393225:TLU393249 TVN393225:TVQ393249 UFJ393225:UFM393249 UPF393225:UPI393249 UZB393225:UZE393249 VIX393225:VJA393249 VST393225:VSW393249 WCP393225:WCS393249 WML393225:WMO393249 WWH393225:WWK393249 Z458761:AC458785 JV458761:JY458785 TR458761:TU458785 ADN458761:ADQ458785 ANJ458761:ANM458785 AXF458761:AXI458785 BHB458761:BHE458785 BQX458761:BRA458785 CAT458761:CAW458785 CKP458761:CKS458785 CUL458761:CUO458785 DEH458761:DEK458785 DOD458761:DOG458785 DXZ458761:DYC458785 EHV458761:EHY458785 ERR458761:ERU458785 FBN458761:FBQ458785 FLJ458761:FLM458785 FVF458761:FVI458785 GFB458761:GFE458785 GOX458761:GPA458785 GYT458761:GYW458785 HIP458761:HIS458785 HSL458761:HSO458785 ICH458761:ICK458785 IMD458761:IMG458785 IVZ458761:IWC458785 JFV458761:JFY458785 JPR458761:JPU458785 JZN458761:JZQ458785 KJJ458761:KJM458785 KTF458761:KTI458785 LDB458761:LDE458785 LMX458761:LNA458785 LWT458761:LWW458785 MGP458761:MGS458785 MQL458761:MQO458785 NAH458761:NAK458785 NKD458761:NKG458785 NTZ458761:NUC458785 ODV458761:ODY458785 ONR458761:ONU458785 OXN458761:OXQ458785 PHJ458761:PHM458785 PRF458761:PRI458785 QBB458761:QBE458785 QKX458761:QLA458785 QUT458761:QUW458785 REP458761:RES458785 ROL458761:ROO458785 RYH458761:RYK458785 SID458761:SIG458785 SRZ458761:SSC458785 TBV458761:TBY458785 TLR458761:TLU458785 TVN458761:TVQ458785 UFJ458761:UFM458785 UPF458761:UPI458785 UZB458761:UZE458785 VIX458761:VJA458785 VST458761:VSW458785 WCP458761:WCS458785 WML458761:WMO458785 WWH458761:WWK458785 Z524297:AC524321 JV524297:JY524321 TR524297:TU524321 ADN524297:ADQ524321 ANJ524297:ANM524321 AXF524297:AXI524321 BHB524297:BHE524321 BQX524297:BRA524321 CAT524297:CAW524321 CKP524297:CKS524321 CUL524297:CUO524321 DEH524297:DEK524321 DOD524297:DOG524321 DXZ524297:DYC524321 EHV524297:EHY524321 ERR524297:ERU524321 FBN524297:FBQ524321 FLJ524297:FLM524321 FVF524297:FVI524321 GFB524297:GFE524321 GOX524297:GPA524321 GYT524297:GYW524321 HIP524297:HIS524321 HSL524297:HSO524321 ICH524297:ICK524321 IMD524297:IMG524321 IVZ524297:IWC524321 JFV524297:JFY524321 JPR524297:JPU524321 JZN524297:JZQ524321 KJJ524297:KJM524321 KTF524297:KTI524321 LDB524297:LDE524321 LMX524297:LNA524321 LWT524297:LWW524321 MGP524297:MGS524321 MQL524297:MQO524321 NAH524297:NAK524321 NKD524297:NKG524321 NTZ524297:NUC524321 ODV524297:ODY524321 ONR524297:ONU524321 OXN524297:OXQ524321 PHJ524297:PHM524321 PRF524297:PRI524321 QBB524297:QBE524321 QKX524297:QLA524321 QUT524297:QUW524321 REP524297:RES524321 ROL524297:ROO524321 RYH524297:RYK524321 SID524297:SIG524321 SRZ524297:SSC524321 TBV524297:TBY524321 TLR524297:TLU524321 TVN524297:TVQ524321 UFJ524297:UFM524321 UPF524297:UPI524321 UZB524297:UZE524321 VIX524297:VJA524321 VST524297:VSW524321 WCP524297:WCS524321 WML524297:WMO524321 WWH524297:WWK524321 Z589833:AC589857 JV589833:JY589857 TR589833:TU589857 ADN589833:ADQ589857 ANJ589833:ANM589857 AXF589833:AXI589857 BHB589833:BHE589857 BQX589833:BRA589857 CAT589833:CAW589857 CKP589833:CKS589857 CUL589833:CUO589857 DEH589833:DEK589857 DOD589833:DOG589857 DXZ589833:DYC589857 EHV589833:EHY589857 ERR589833:ERU589857 FBN589833:FBQ589857 FLJ589833:FLM589857 FVF589833:FVI589857 GFB589833:GFE589857 GOX589833:GPA589857 GYT589833:GYW589857 HIP589833:HIS589857 HSL589833:HSO589857 ICH589833:ICK589857 IMD589833:IMG589857 IVZ589833:IWC589857 JFV589833:JFY589857 JPR589833:JPU589857 JZN589833:JZQ589857 KJJ589833:KJM589857 KTF589833:KTI589857 LDB589833:LDE589857 LMX589833:LNA589857 LWT589833:LWW589857 MGP589833:MGS589857 MQL589833:MQO589857 NAH589833:NAK589857 NKD589833:NKG589857 NTZ589833:NUC589857 ODV589833:ODY589857 ONR589833:ONU589857 OXN589833:OXQ589857 PHJ589833:PHM589857 PRF589833:PRI589857 QBB589833:QBE589857 QKX589833:QLA589857 QUT589833:QUW589857 REP589833:RES589857 ROL589833:ROO589857 RYH589833:RYK589857 SID589833:SIG589857 SRZ589833:SSC589857 TBV589833:TBY589857 TLR589833:TLU589857 TVN589833:TVQ589857 UFJ589833:UFM589857 UPF589833:UPI589857 UZB589833:UZE589857 VIX589833:VJA589857 VST589833:VSW589857 WCP589833:WCS589857 WML589833:WMO589857 WWH589833:WWK589857 Z655369:AC655393 JV655369:JY655393 TR655369:TU655393 ADN655369:ADQ655393 ANJ655369:ANM655393 AXF655369:AXI655393 BHB655369:BHE655393 BQX655369:BRA655393 CAT655369:CAW655393 CKP655369:CKS655393 CUL655369:CUO655393 DEH655369:DEK655393 DOD655369:DOG655393 DXZ655369:DYC655393 EHV655369:EHY655393 ERR655369:ERU655393 FBN655369:FBQ655393 FLJ655369:FLM655393 FVF655369:FVI655393 GFB655369:GFE655393 GOX655369:GPA655393 GYT655369:GYW655393 HIP655369:HIS655393 HSL655369:HSO655393 ICH655369:ICK655393 IMD655369:IMG655393 IVZ655369:IWC655393 JFV655369:JFY655393 JPR655369:JPU655393 JZN655369:JZQ655393 KJJ655369:KJM655393 KTF655369:KTI655393 LDB655369:LDE655393 LMX655369:LNA655393 LWT655369:LWW655393 MGP655369:MGS655393 MQL655369:MQO655393 NAH655369:NAK655393 NKD655369:NKG655393 NTZ655369:NUC655393 ODV655369:ODY655393 ONR655369:ONU655393 OXN655369:OXQ655393 PHJ655369:PHM655393 PRF655369:PRI655393 QBB655369:QBE655393 QKX655369:QLA655393 QUT655369:QUW655393 REP655369:RES655393 ROL655369:ROO655393 RYH655369:RYK655393 SID655369:SIG655393 SRZ655369:SSC655393 TBV655369:TBY655393 TLR655369:TLU655393 TVN655369:TVQ655393 UFJ655369:UFM655393 UPF655369:UPI655393 UZB655369:UZE655393 VIX655369:VJA655393 VST655369:VSW655393 WCP655369:WCS655393 WML655369:WMO655393 WWH655369:WWK655393 Z720905:AC720929 JV720905:JY720929 TR720905:TU720929 ADN720905:ADQ720929 ANJ720905:ANM720929 AXF720905:AXI720929 BHB720905:BHE720929 BQX720905:BRA720929 CAT720905:CAW720929 CKP720905:CKS720929 CUL720905:CUO720929 DEH720905:DEK720929 DOD720905:DOG720929 DXZ720905:DYC720929 EHV720905:EHY720929 ERR720905:ERU720929 FBN720905:FBQ720929 FLJ720905:FLM720929 FVF720905:FVI720929 GFB720905:GFE720929 GOX720905:GPA720929 GYT720905:GYW720929 HIP720905:HIS720929 HSL720905:HSO720929 ICH720905:ICK720929 IMD720905:IMG720929 IVZ720905:IWC720929 JFV720905:JFY720929 JPR720905:JPU720929 JZN720905:JZQ720929 KJJ720905:KJM720929 KTF720905:KTI720929 LDB720905:LDE720929 LMX720905:LNA720929 LWT720905:LWW720929 MGP720905:MGS720929 MQL720905:MQO720929 NAH720905:NAK720929 NKD720905:NKG720929 NTZ720905:NUC720929 ODV720905:ODY720929 ONR720905:ONU720929 OXN720905:OXQ720929 PHJ720905:PHM720929 PRF720905:PRI720929 QBB720905:QBE720929 QKX720905:QLA720929 QUT720905:QUW720929 REP720905:RES720929 ROL720905:ROO720929 RYH720905:RYK720929 SID720905:SIG720929 SRZ720905:SSC720929 TBV720905:TBY720929 TLR720905:TLU720929 TVN720905:TVQ720929 UFJ720905:UFM720929 UPF720905:UPI720929 UZB720905:UZE720929 VIX720905:VJA720929 VST720905:VSW720929 WCP720905:WCS720929 WML720905:WMO720929 WWH720905:WWK720929 Z786441:AC786465 JV786441:JY786465 TR786441:TU786465 ADN786441:ADQ786465 ANJ786441:ANM786465 AXF786441:AXI786465 BHB786441:BHE786465 BQX786441:BRA786465 CAT786441:CAW786465 CKP786441:CKS786465 CUL786441:CUO786465 DEH786441:DEK786465 DOD786441:DOG786465 DXZ786441:DYC786465 EHV786441:EHY786465 ERR786441:ERU786465 FBN786441:FBQ786465 FLJ786441:FLM786465 FVF786441:FVI786465 GFB786441:GFE786465 GOX786441:GPA786465 GYT786441:GYW786465 HIP786441:HIS786465 HSL786441:HSO786465 ICH786441:ICK786465 IMD786441:IMG786465 IVZ786441:IWC786465 JFV786441:JFY786465 JPR786441:JPU786465 JZN786441:JZQ786465 KJJ786441:KJM786465 KTF786441:KTI786465 LDB786441:LDE786465 LMX786441:LNA786465 LWT786441:LWW786465 MGP786441:MGS786465 MQL786441:MQO786465 NAH786441:NAK786465 NKD786441:NKG786465 NTZ786441:NUC786465 ODV786441:ODY786465 ONR786441:ONU786465 OXN786441:OXQ786465 PHJ786441:PHM786465 PRF786441:PRI786465 QBB786441:QBE786465 QKX786441:QLA786465 QUT786441:QUW786465 REP786441:RES786465 ROL786441:ROO786465 RYH786441:RYK786465 SID786441:SIG786465 SRZ786441:SSC786465 TBV786441:TBY786465 TLR786441:TLU786465 TVN786441:TVQ786465 UFJ786441:UFM786465 UPF786441:UPI786465 UZB786441:UZE786465 VIX786441:VJA786465 VST786441:VSW786465 WCP786441:WCS786465 WML786441:WMO786465 WWH786441:WWK786465 Z851977:AC852001 JV851977:JY852001 TR851977:TU852001 ADN851977:ADQ852001 ANJ851977:ANM852001 AXF851977:AXI852001 BHB851977:BHE852001 BQX851977:BRA852001 CAT851977:CAW852001 CKP851977:CKS852001 CUL851977:CUO852001 DEH851977:DEK852001 DOD851977:DOG852001 DXZ851977:DYC852001 EHV851977:EHY852001 ERR851977:ERU852001 FBN851977:FBQ852001 FLJ851977:FLM852001 FVF851977:FVI852001 GFB851977:GFE852001 GOX851977:GPA852001 GYT851977:GYW852001 HIP851977:HIS852001 HSL851977:HSO852001 ICH851977:ICK852001 IMD851977:IMG852001 IVZ851977:IWC852001 JFV851977:JFY852001 JPR851977:JPU852001 JZN851977:JZQ852001 KJJ851977:KJM852001 KTF851977:KTI852001 LDB851977:LDE852001 LMX851977:LNA852001 LWT851977:LWW852001 MGP851977:MGS852001 MQL851977:MQO852001 NAH851977:NAK852001 NKD851977:NKG852001 NTZ851977:NUC852001 ODV851977:ODY852001 ONR851977:ONU852001 OXN851977:OXQ852001 PHJ851977:PHM852001 PRF851977:PRI852001 QBB851977:QBE852001 QKX851977:QLA852001 QUT851977:QUW852001 REP851977:RES852001 ROL851977:ROO852001 RYH851977:RYK852001 SID851977:SIG852001 SRZ851977:SSC852001 TBV851977:TBY852001 TLR851977:TLU852001 TVN851977:TVQ852001 UFJ851977:UFM852001 UPF851977:UPI852001 UZB851977:UZE852001 VIX851977:VJA852001 VST851977:VSW852001 WCP851977:WCS852001 WML851977:WMO852001 WWH851977:WWK852001 Z917513:AC917537 JV917513:JY917537 TR917513:TU917537 ADN917513:ADQ917537 ANJ917513:ANM917537 AXF917513:AXI917537 BHB917513:BHE917537 BQX917513:BRA917537 CAT917513:CAW917537 CKP917513:CKS917537 CUL917513:CUO917537 DEH917513:DEK917537 DOD917513:DOG917537 DXZ917513:DYC917537 EHV917513:EHY917537 ERR917513:ERU917537 FBN917513:FBQ917537 FLJ917513:FLM917537 FVF917513:FVI917537 GFB917513:GFE917537 GOX917513:GPA917537 GYT917513:GYW917537 HIP917513:HIS917537 HSL917513:HSO917537 ICH917513:ICK917537 IMD917513:IMG917537 IVZ917513:IWC917537 JFV917513:JFY917537 JPR917513:JPU917537 JZN917513:JZQ917537 KJJ917513:KJM917537 KTF917513:KTI917537 LDB917513:LDE917537 LMX917513:LNA917537 LWT917513:LWW917537 MGP917513:MGS917537 MQL917513:MQO917537 NAH917513:NAK917537 NKD917513:NKG917537 NTZ917513:NUC917537 ODV917513:ODY917537 ONR917513:ONU917537 OXN917513:OXQ917537 PHJ917513:PHM917537 PRF917513:PRI917537 QBB917513:QBE917537 QKX917513:QLA917537 QUT917513:QUW917537 REP917513:RES917537 ROL917513:ROO917537 RYH917513:RYK917537 SID917513:SIG917537 SRZ917513:SSC917537 TBV917513:TBY917537 TLR917513:TLU917537 TVN917513:TVQ917537 UFJ917513:UFM917537 UPF917513:UPI917537 UZB917513:UZE917537 VIX917513:VJA917537 VST917513:VSW917537 WCP917513:WCS917537 WML917513:WMO917537 WWH917513:WWK917537 Z983049:AC983073 JV983049:JY983073 TR983049:TU983073 ADN983049:ADQ983073 ANJ983049:ANM983073 AXF983049:AXI983073 BHB983049:BHE983073 BQX983049:BRA983073 CAT983049:CAW983073 CKP983049:CKS983073 CUL983049:CUO983073 DEH983049:DEK983073 DOD983049:DOG983073 DXZ983049:DYC983073 EHV983049:EHY983073 ERR983049:ERU983073 FBN983049:FBQ983073 FLJ983049:FLM983073 FVF983049:FVI983073 GFB983049:GFE983073 GOX983049:GPA983073 GYT983049:GYW983073 HIP983049:HIS983073 HSL983049:HSO983073 ICH983049:ICK983073 IMD983049:IMG983073 IVZ983049:IWC983073 JFV983049:JFY983073 JPR983049:JPU983073 JZN983049:JZQ983073 KJJ983049:KJM983073 KTF983049:KTI983073 LDB983049:LDE983073 LMX983049:LNA983073 LWT983049:LWW983073 MGP983049:MGS983073 MQL983049:MQO983073 NAH983049:NAK983073 NKD983049:NKG983073 NTZ983049:NUC983073 ODV983049:ODY983073 ONR983049:ONU983073 OXN983049:OXQ983073 PHJ983049:PHM983073 PRF983049:PRI983073 QBB983049:QBE983073 QKX983049:QLA983073 QUT983049:QUW983073 REP983049:RES983073 ROL983049:ROO983073 RYH983049:RYK983073 SID983049:SIG983073 SRZ983049:SSC983073 TBV983049:TBY983073 TLR983049:TLU983073 TVN983049:TVQ983073 UFJ983049:UFM983073 UPF983049:UPI983073 UZB983049:UZE983073 VIX983049:VJA983073 VST983049:VSW983073 WCP983049:WCS983073 WML983049:WMO983073 WWH983049:WWK983073 F65545:I65569 JB65545:JE65569 SX65545:TA65569 ACT65545:ACW65569 AMP65545:AMS65569 AWL65545:AWO65569 BGH65545:BGK65569 BQD65545:BQG65569 BZZ65545:CAC65569 CJV65545:CJY65569 CTR65545:CTU65569 DDN65545:DDQ65569 DNJ65545:DNM65569 DXF65545:DXI65569 EHB65545:EHE65569 EQX65545:ERA65569 FAT65545:FAW65569 FKP65545:FKS65569 FUL65545:FUO65569 GEH65545:GEK65569 GOD65545:GOG65569 GXZ65545:GYC65569 HHV65545:HHY65569 HRR65545:HRU65569 IBN65545:IBQ65569 ILJ65545:ILM65569 IVF65545:IVI65569 JFB65545:JFE65569 JOX65545:JPA65569 JYT65545:JYW65569 KIP65545:KIS65569 KSL65545:KSO65569 LCH65545:LCK65569 LMD65545:LMG65569 LVZ65545:LWC65569 MFV65545:MFY65569 MPR65545:MPU65569 MZN65545:MZQ65569 NJJ65545:NJM65569 NTF65545:NTI65569 ODB65545:ODE65569 OMX65545:ONA65569 OWT65545:OWW65569 PGP65545:PGS65569 PQL65545:PQO65569 QAH65545:QAK65569 QKD65545:QKG65569 QTZ65545:QUC65569 RDV65545:RDY65569 RNR65545:RNU65569 RXN65545:RXQ65569 SHJ65545:SHM65569 SRF65545:SRI65569 TBB65545:TBE65569 TKX65545:TLA65569 TUT65545:TUW65569 UEP65545:UES65569 UOL65545:UOO65569 UYH65545:UYK65569 VID65545:VIG65569 VRZ65545:VSC65569 WBV65545:WBY65569 WLR65545:WLU65569 WVN65545:WVQ65569 F131081:I131105 JB131081:JE131105 SX131081:TA131105 ACT131081:ACW131105 AMP131081:AMS131105 AWL131081:AWO131105 BGH131081:BGK131105 BQD131081:BQG131105 BZZ131081:CAC131105 CJV131081:CJY131105 CTR131081:CTU131105 DDN131081:DDQ131105 DNJ131081:DNM131105 DXF131081:DXI131105 EHB131081:EHE131105 EQX131081:ERA131105 FAT131081:FAW131105 FKP131081:FKS131105 FUL131081:FUO131105 GEH131081:GEK131105 GOD131081:GOG131105 GXZ131081:GYC131105 HHV131081:HHY131105 HRR131081:HRU131105 IBN131081:IBQ131105 ILJ131081:ILM131105 IVF131081:IVI131105 JFB131081:JFE131105 JOX131081:JPA131105 JYT131081:JYW131105 KIP131081:KIS131105 KSL131081:KSO131105 LCH131081:LCK131105 LMD131081:LMG131105 LVZ131081:LWC131105 MFV131081:MFY131105 MPR131081:MPU131105 MZN131081:MZQ131105 NJJ131081:NJM131105 NTF131081:NTI131105 ODB131081:ODE131105 OMX131081:ONA131105 OWT131081:OWW131105 PGP131081:PGS131105 PQL131081:PQO131105 QAH131081:QAK131105 QKD131081:QKG131105 QTZ131081:QUC131105 RDV131081:RDY131105 RNR131081:RNU131105 RXN131081:RXQ131105 SHJ131081:SHM131105 SRF131081:SRI131105 TBB131081:TBE131105 TKX131081:TLA131105 TUT131081:TUW131105 UEP131081:UES131105 UOL131081:UOO131105 UYH131081:UYK131105 VID131081:VIG131105 VRZ131081:VSC131105 WBV131081:WBY131105 WLR131081:WLU131105 WVN131081:WVQ131105 F196617:I196641 JB196617:JE196641 SX196617:TA196641 ACT196617:ACW196641 AMP196617:AMS196641 AWL196617:AWO196641 BGH196617:BGK196641 BQD196617:BQG196641 BZZ196617:CAC196641 CJV196617:CJY196641 CTR196617:CTU196641 DDN196617:DDQ196641 DNJ196617:DNM196641 DXF196617:DXI196641 EHB196617:EHE196641 EQX196617:ERA196641 FAT196617:FAW196641 FKP196617:FKS196641 FUL196617:FUO196641 GEH196617:GEK196641 GOD196617:GOG196641 GXZ196617:GYC196641 HHV196617:HHY196641 HRR196617:HRU196641 IBN196617:IBQ196641 ILJ196617:ILM196641 IVF196617:IVI196641 JFB196617:JFE196641 JOX196617:JPA196641 JYT196617:JYW196641 KIP196617:KIS196641 KSL196617:KSO196641 LCH196617:LCK196641 LMD196617:LMG196641 LVZ196617:LWC196641 MFV196617:MFY196641 MPR196617:MPU196641 MZN196617:MZQ196641 NJJ196617:NJM196641 NTF196617:NTI196641 ODB196617:ODE196641 OMX196617:ONA196641 OWT196617:OWW196641 PGP196617:PGS196641 PQL196617:PQO196641 QAH196617:QAK196641 QKD196617:QKG196641 QTZ196617:QUC196641 RDV196617:RDY196641 RNR196617:RNU196641 RXN196617:RXQ196641 SHJ196617:SHM196641 SRF196617:SRI196641 TBB196617:TBE196641 TKX196617:TLA196641 TUT196617:TUW196641 UEP196617:UES196641 UOL196617:UOO196641 UYH196617:UYK196641 VID196617:VIG196641 VRZ196617:VSC196641 WBV196617:WBY196641 WLR196617:WLU196641 WVN196617:WVQ196641 F262153:I262177 JB262153:JE262177 SX262153:TA262177 ACT262153:ACW262177 AMP262153:AMS262177 AWL262153:AWO262177 BGH262153:BGK262177 BQD262153:BQG262177 BZZ262153:CAC262177 CJV262153:CJY262177 CTR262153:CTU262177 DDN262153:DDQ262177 DNJ262153:DNM262177 DXF262153:DXI262177 EHB262153:EHE262177 EQX262153:ERA262177 FAT262153:FAW262177 FKP262153:FKS262177 FUL262153:FUO262177 GEH262153:GEK262177 GOD262153:GOG262177 GXZ262153:GYC262177 HHV262153:HHY262177 HRR262153:HRU262177 IBN262153:IBQ262177 ILJ262153:ILM262177 IVF262153:IVI262177 JFB262153:JFE262177 JOX262153:JPA262177 JYT262153:JYW262177 KIP262153:KIS262177 KSL262153:KSO262177 LCH262153:LCK262177 LMD262153:LMG262177 LVZ262153:LWC262177 MFV262153:MFY262177 MPR262153:MPU262177 MZN262153:MZQ262177 NJJ262153:NJM262177 NTF262153:NTI262177 ODB262153:ODE262177 OMX262153:ONA262177 OWT262153:OWW262177 PGP262153:PGS262177 PQL262153:PQO262177 QAH262153:QAK262177 QKD262153:QKG262177 QTZ262153:QUC262177 RDV262153:RDY262177 RNR262153:RNU262177 RXN262153:RXQ262177 SHJ262153:SHM262177 SRF262153:SRI262177 TBB262153:TBE262177 TKX262153:TLA262177 TUT262153:TUW262177 UEP262153:UES262177 UOL262153:UOO262177 UYH262153:UYK262177 VID262153:VIG262177 VRZ262153:VSC262177 WBV262153:WBY262177 WLR262153:WLU262177 WVN262153:WVQ262177 F327689:I327713 JB327689:JE327713 SX327689:TA327713 ACT327689:ACW327713 AMP327689:AMS327713 AWL327689:AWO327713 BGH327689:BGK327713 BQD327689:BQG327713 BZZ327689:CAC327713 CJV327689:CJY327713 CTR327689:CTU327713 DDN327689:DDQ327713 DNJ327689:DNM327713 DXF327689:DXI327713 EHB327689:EHE327713 EQX327689:ERA327713 FAT327689:FAW327713 FKP327689:FKS327713 FUL327689:FUO327713 GEH327689:GEK327713 GOD327689:GOG327713 GXZ327689:GYC327713 HHV327689:HHY327713 HRR327689:HRU327713 IBN327689:IBQ327713 ILJ327689:ILM327713 IVF327689:IVI327713 JFB327689:JFE327713 JOX327689:JPA327713 JYT327689:JYW327713 KIP327689:KIS327713 KSL327689:KSO327713 LCH327689:LCK327713 LMD327689:LMG327713 LVZ327689:LWC327713 MFV327689:MFY327713 MPR327689:MPU327713 MZN327689:MZQ327713 NJJ327689:NJM327713 NTF327689:NTI327713 ODB327689:ODE327713 OMX327689:ONA327713 OWT327689:OWW327713 PGP327689:PGS327713 PQL327689:PQO327713 QAH327689:QAK327713 QKD327689:QKG327713 QTZ327689:QUC327713 RDV327689:RDY327713 RNR327689:RNU327713 RXN327689:RXQ327713 SHJ327689:SHM327713 SRF327689:SRI327713 TBB327689:TBE327713 TKX327689:TLA327713 TUT327689:TUW327713 UEP327689:UES327713 UOL327689:UOO327713 UYH327689:UYK327713 VID327689:VIG327713 VRZ327689:VSC327713 WBV327689:WBY327713 WLR327689:WLU327713 WVN327689:WVQ327713 F393225:I393249 JB393225:JE393249 SX393225:TA393249 ACT393225:ACW393249 AMP393225:AMS393249 AWL393225:AWO393249 BGH393225:BGK393249 BQD393225:BQG393249 BZZ393225:CAC393249 CJV393225:CJY393249 CTR393225:CTU393249 DDN393225:DDQ393249 DNJ393225:DNM393249 DXF393225:DXI393249 EHB393225:EHE393249 EQX393225:ERA393249 FAT393225:FAW393249 FKP393225:FKS393249 FUL393225:FUO393249 GEH393225:GEK393249 GOD393225:GOG393249 GXZ393225:GYC393249 HHV393225:HHY393249 HRR393225:HRU393249 IBN393225:IBQ393249 ILJ393225:ILM393249 IVF393225:IVI393249 JFB393225:JFE393249 JOX393225:JPA393249 JYT393225:JYW393249 KIP393225:KIS393249 KSL393225:KSO393249 LCH393225:LCK393249 LMD393225:LMG393249 LVZ393225:LWC393249 MFV393225:MFY393249 MPR393225:MPU393249 MZN393225:MZQ393249 NJJ393225:NJM393249 NTF393225:NTI393249 ODB393225:ODE393249 OMX393225:ONA393249 OWT393225:OWW393249 PGP393225:PGS393249 PQL393225:PQO393249 QAH393225:QAK393249 QKD393225:QKG393249 QTZ393225:QUC393249 RDV393225:RDY393249 RNR393225:RNU393249 RXN393225:RXQ393249 SHJ393225:SHM393249 SRF393225:SRI393249 TBB393225:TBE393249 TKX393225:TLA393249 TUT393225:TUW393249 UEP393225:UES393249 UOL393225:UOO393249 UYH393225:UYK393249 VID393225:VIG393249 VRZ393225:VSC393249 WBV393225:WBY393249 WLR393225:WLU393249 WVN393225:WVQ393249 F458761:I458785 JB458761:JE458785 SX458761:TA458785 ACT458761:ACW458785 AMP458761:AMS458785 AWL458761:AWO458785 BGH458761:BGK458785 BQD458761:BQG458785 BZZ458761:CAC458785 CJV458761:CJY458785 CTR458761:CTU458785 DDN458761:DDQ458785 DNJ458761:DNM458785 DXF458761:DXI458785 EHB458761:EHE458785 EQX458761:ERA458785 FAT458761:FAW458785 FKP458761:FKS458785 FUL458761:FUO458785 GEH458761:GEK458785 GOD458761:GOG458785 GXZ458761:GYC458785 HHV458761:HHY458785 HRR458761:HRU458785 IBN458761:IBQ458785 ILJ458761:ILM458785 IVF458761:IVI458785 JFB458761:JFE458785 JOX458761:JPA458785 JYT458761:JYW458785 KIP458761:KIS458785 KSL458761:KSO458785 LCH458761:LCK458785 LMD458761:LMG458785 LVZ458761:LWC458785 MFV458761:MFY458785 MPR458761:MPU458785 MZN458761:MZQ458785 NJJ458761:NJM458785 NTF458761:NTI458785 ODB458761:ODE458785 OMX458761:ONA458785 OWT458761:OWW458785 PGP458761:PGS458785 PQL458761:PQO458785 QAH458761:QAK458785 QKD458761:QKG458785 QTZ458761:QUC458785 RDV458761:RDY458785 RNR458761:RNU458785 RXN458761:RXQ458785 SHJ458761:SHM458785 SRF458761:SRI458785 TBB458761:TBE458785 TKX458761:TLA458785 TUT458761:TUW458785 UEP458761:UES458785 UOL458761:UOO458785 UYH458761:UYK458785 VID458761:VIG458785 VRZ458761:VSC458785 WBV458761:WBY458785 WLR458761:WLU458785 WVN458761:WVQ458785 F524297:I524321 JB524297:JE524321 SX524297:TA524321 ACT524297:ACW524321 AMP524297:AMS524321 AWL524297:AWO524321 BGH524297:BGK524321 BQD524297:BQG524321 BZZ524297:CAC524321 CJV524297:CJY524321 CTR524297:CTU524321 DDN524297:DDQ524321 DNJ524297:DNM524321 DXF524297:DXI524321 EHB524297:EHE524321 EQX524297:ERA524321 FAT524297:FAW524321 FKP524297:FKS524321 FUL524297:FUO524321 GEH524297:GEK524321 GOD524297:GOG524321 GXZ524297:GYC524321 HHV524297:HHY524321 HRR524297:HRU524321 IBN524297:IBQ524321 ILJ524297:ILM524321 IVF524297:IVI524321 JFB524297:JFE524321 JOX524297:JPA524321 JYT524297:JYW524321 KIP524297:KIS524321 KSL524297:KSO524321 LCH524297:LCK524321 LMD524297:LMG524321 LVZ524297:LWC524321 MFV524297:MFY524321 MPR524297:MPU524321 MZN524297:MZQ524321 NJJ524297:NJM524321 NTF524297:NTI524321 ODB524297:ODE524321 OMX524297:ONA524321 OWT524297:OWW524321 PGP524297:PGS524321 PQL524297:PQO524321 QAH524297:QAK524321 QKD524297:QKG524321 QTZ524297:QUC524321 RDV524297:RDY524321 RNR524297:RNU524321 RXN524297:RXQ524321 SHJ524297:SHM524321 SRF524297:SRI524321 TBB524297:TBE524321 TKX524297:TLA524321 TUT524297:TUW524321 UEP524297:UES524321 UOL524297:UOO524321 UYH524297:UYK524321 VID524297:VIG524321 VRZ524297:VSC524321 WBV524297:WBY524321 WLR524297:WLU524321 WVN524297:WVQ524321 F589833:I589857 JB589833:JE589857 SX589833:TA589857 ACT589833:ACW589857 AMP589833:AMS589857 AWL589833:AWO589857 BGH589833:BGK589857 BQD589833:BQG589857 BZZ589833:CAC589857 CJV589833:CJY589857 CTR589833:CTU589857 DDN589833:DDQ589857 DNJ589833:DNM589857 DXF589833:DXI589857 EHB589833:EHE589857 EQX589833:ERA589857 FAT589833:FAW589857 FKP589833:FKS589857 FUL589833:FUO589857 GEH589833:GEK589857 GOD589833:GOG589857 GXZ589833:GYC589857 HHV589833:HHY589857 HRR589833:HRU589857 IBN589833:IBQ589857 ILJ589833:ILM589857 IVF589833:IVI589857 JFB589833:JFE589857 JOX589833:JPA589857 JYT589833:JYW589857 KIP589833:KIS589857 KSL589833:KSO589857 LCH589833:LCK589857 LMD589833:LMG589857 LVZ589833:LWC589857 MFV589833:MFY589857 MPR589833:MPU589857 MZN589833:MZQ589857 NJJ589833:NJM589857 NTF589833:NTI589857 ODB589833:ODE589857 OMX589833:ONA589857 OWT589833:OWW589857 PGP589833:PGS589857 PQL589833:PQO589857 QAH589833:QAK589857 QKD589833:QKG589857 QTZ589833:QUC589857 RDV589833:RDY589857 RNR589833:RNU589857 RXN589833:RXQ589857 SHJ589833:SHM589857 SRF589833:SRI589857 TBB589833:TBE589857 TKX589833:TLA589857 TUT589833:TUW589857 UEP589833:UES589857 UOL589833:UOO589857 UYH589833:UYK589857 VID589833:VIG589857 VRZ589833:VSC589857 WBV589833:WBY589857 WLR589833:WLU589857 WVN589833:WVQ589857 F655369:I655393 JB655369:JE655393 SX655369:TA655393 ACT655369:ACW655393 AMP655369:AMS655393 AWL655369:AWO655393 BGH655369:BGK655393 BQD655369:BQG655393 BZZ655369:CAC655393 CJV655369:CJY655393 CTR655369:CTU655393 DDN655369:DDQ655393 DNJ655369:DNM655393 DXF655369:DXI655393 EHB655369:EHE655393 EQX655369:ERA655393 FAT655369:FAW655393 FKP655369:FKS655393 FUL655369:FUO655393 GEH655369:GEK655393 GOD655369:GOG655393 GXZ655369:GYC655393 HHV655369:HHY655393 HRR655369:HRU655393 IBN655369:IBQ655393 ILJ655369:ILM655393 IVF655369:IVI655393 JFB655369:JFE655393 JOX655369:JPA655393 JYT655369:JYW655393 KIP655369:KIS655393 KSL655369:KSO655393 LCH655369:LCK655393 LMD655369:LMG655393 LVZ655369:LWC655393 MFV655369:MFY655393 MPR655369:MPU655393 MZN655369:MZQ655393 NJJ655369:NJM655393 NTF655369:NTI655393 ODB655369:ODE655393 OMX655369:ONA655393 OWT655369:OWW655393 PGP655369:PGS655393 PQL655369:PQO655393 QAH655369:QAK655393 QKD655369:QKG655393 QTZ655369:QUC655393 RDV655369:RDY655393 RNR655369:RNU655393 RXN655369:RXQ655393 SHJ655369:SHM655393 SRF655369:SRI655393 TBB655369:TBE655393 TKX655369:TLA655393 TUT655369:TUW655393 UEP655369:UES655393 UOL655369:UOO655393 UYH655369:UYK655393 VID655369:VIG655393 VRZ655369:VSC655393 WBV655369:WBY655393 WLR655369:WLU655393 WVN655369:WVQ655393 F720905:I720929 JB720905:JE720929 SX720905:TA720929 ACT720905:ACW720929 AMP720905:AMS720929 AWL720905:AWO720929 BGH720905:BGK720929 BQD720905:BQG720929 BZZ720905:CAC720929 CJV720905:CJY720929 CTR720905:CTU720929 DDN720905:DDQ720929 DNJ720905:DNM720929 DXF720905:DXI720929 EHB720905:EHE720929 EQX720905:ERA720929 FAT720905:FAW720929 FKP720905:FKS720929 FUL720905:FUO720929 GEH720905:GEK720929 GOD720905:GOG720929 GXZ720905:GYC720929 HHV720905:HHY720929 HRR720905:HRU720929 IBN720905:IBQ720929 ILJ720905:ILM720929 IVF720905:IVI720929 JFB720905:JFE720929 JOX720905:JPA720929 JYT720905:JYW720929 KIP720905:KIS720929 KSL720905:KSO720929 LCH720905:LCK720929 LMD720905:LMG720929 LVZ720905:LWC720929 MFV720905:MFY720929 MPR720905:MPU720929 MZN720905:MZQ720929 NJJ720905:NJM720929 NTF720905:NTI720929 ODB720905:ODE720929 OMX720905:ONA720929 OWT720905:OWW720929 PGP720905:PGS720929 PQL720905:PQO720929 QAH720905:QAK720929 QKD720905:QKG720929 QTZ720905:QUC720929 RDV720905:RDY720929 RNR720905:RNU720929 RXN720905:RXQ720929 SHJ720905:SHM720929 SRF720905:SRI720929 TBB720905:TBE720929 TKX720905:TLA720929 TUT720905:TUW720929 UEP720905:UES720929 UOL720905:UOO720929 UYH720905:UYK720929 VID720905:VIG720929 VRZ720905:VSC720929 WBV720905:WBY720929 WLR720905:WLU720929 WVN720905:WVQ720929 F786441:I786465 JB786441:JE786465 SX786441:TA786465 ACT786441:ACW786465 AMP786441:AMS786465 AWL786441:AWO786465 BGH786441:BGK786465 BQD786441:BQG786465 BZZ786441:CAC786465 CJV786441:CJY786465 CTR786441:CTU786465 DDN786441:DDQ786465 DNJ786441:DNM786465 DXF786441:DXI786465 EHB786441:EHE786465 EQX786441:ERA786465 FAT786441:FAW786465 FKP786441:FKS786465 FUL786441:FUO786465 GEH786441:GEK786465 GOD786441:GOG786465 GXZ786441:GYC786465 HHV786441:HHY786465 HRR786441:HRU786465 IBN786441:IBQ786465 ILJ786441:ILM786465 IVF786441:IVI786465 JFB786441:JFE786465 JOX786441:JPA786465 JYT786441:JYW786465 KIP786441:KIS786465 KSL786441:KSO786465 LCH786441:LCK786465 LMD786441:LMG786465 LVZ786441:LWC786465 MFV786441:MFY786465 MPR786441:MPU786465 MZN786441:MZQ786465 NJJ786441:NJM786465 NTF786441:NTI786465 ODB786441:ODE786465 OMX786441:ONA786465 OWT786441:OWW786465 PGP786441:PGS786465 PQL786441:PQO786465 QAH786441:QAK786465 QKD786441:QKG786465 QTZ786441:QUC786465 RDV786441:RDY786465 RNR786441:RNU786465 RXN786441:RXQ786465 SHJ786441:SHM786465 SRF786441:SRI786465 TBB786441:TBE786465 TKX786441:TLA786465 TUT786441:TUW786465 UEP786441:UES786465 UOL786441:UOO786465 UYH786441:UYK786465 VID786441:VIG786465 VRZ786441:VSC786465 WBV786441:WBY786465 WLR786441:WLU786465 WVN786441:WVQ786465 F851977:I852001 JB851977:JE852001 SX851977:TA852001 ACT851977:ACW852001 AMP851977:AMS852001 AWL851977:AWO852001 BGH851977:BGK852001 BQD851977:BQG852001 BZZ851977:CAC852001 CJV851977:CJY852001 CTR851977:CTU852001 DDN851977:DDQ852001 DNJ851977:DNM852001 DXF851977:DXI852001 EHB851977:EHE852001 EQX851977:ERA852001 FAT851977:FAW852001 FKP851977:FKS852001 FUL851977:FUO852001 GEH851977:GEK852001 GOD851977:GOG852001 GXZ851977:GYC852001 HHV851977:HHY852001 HRR851977:HRU852001 IBN851977:IBQ852001 ILJ851977:ILM852001 IVF851977:IVI852001 JFB851977:JFE852001 JOX851977:JPA852001 JYT851977:JYW852001 KIP851977:KIS852001 KSL851977:KSO852001 LCH851977:LCK852001 LMD851977:LMG852001 LVZ851977:LWC852001 MFV851977:MFY852001 MPR851977:MPU852001 MZN851977:MZQ852001 NJJ851977:NJM852001 NTF851977:NTI852001 ODB851977:ODE852001 OMX851977:ONA852001 OWT851977:OWW852001 PGP851977:PGS852001 PQL851977:PQO852001 QAH851977:QAK852001 QKD851977:QKG852001 QTZ851977:QUC852001 RDV851977:RDY852001 RNR851977:RNU852001 RXN851977:RXQ852001 SHJ851977:SHM852001 SRF851977:SRI852001 TBB851977:TBE852001 TKX851977:TLA852001 TUT851977:TUW852001 UEP851977:UES852001 UOL851977:UOO852001 UYH851977:UYK852001 VID851977:VIG852001 VRZ851977:VSC852001 WBV851977:WBY852001 WLR851977:WLU852001 WVN851977:WVQ852001 F917513:I917537 JB917513:JE917537 SX917513:TA917537 ACT917513:ACW917537 AMP917513:AMS917537 AWL917513:AWO917537 BGH917513:BGK917537 BQD917513:BQG917537 BZZ917513:CAC917537 CJV917513:CJY917537 CTR917513:CTU917537 DDN917513:DDQ917537 DNJ917513:DNM917537 DXF917513:DXI917537 EHB917513:EHE917537 EQX917513:ERA917537 FAT917513:FAW917537 FKP917513:FKS917537 FUL917513:FUO917537 GEH917513:GEK917537 GOD917513:GOG917537 GXZ917513:GYC917537 HHV917513:HHY917537 HRR917513:HRU917537 IBN917513:IBQ917537 ILJ917513:ILM917537 IVF917513:IVI917537 JFB917513:JFE917537 JOX917513:JPA917537 JYT917513:JYW917537 KIP917513:KIS917537 KSL917513:KSO917537 LCH917513:LCK917537 LMD917513:LMG917537 LVZ917513:LWC917537 MFV917513:MFY917537 MPR917513:MPU917537 MZN917513:MZQ917537 NJJ917513:NJM917537 NTF917513:NTI917537 ODB917513:ODE917537 OMX917513:ONA917537 OWT917513:OWW917537 PGP917513:PGS917537 PQL917513:PQO917537 QAH917513:QAK917537 QKD917513:QKG917537 QTZ917513:QUC917537 RDV917513:RDY917537 RNR917513:RNU917537 RXN917513:RXQ917537 SHJ917513:SHM917537 SRF917513:SRI917537 TBB917513:TBE917537 TKX917513:TLA917537 TUT917513:TUW917537 UEP917513:UES917537 UOL917513:UOO917537 UYH917513:UYK917537 VID917513:VIG917537 VRZ917513:VSC917537 WBV917513:WBY917537 WLR917513:WLU917537 WVN917513:WVQ917537 F983049:I983073 JB983049:JE983073 SX983049:TA983073 ACT983049:ACW983073 AMP983049:AMS983073 AWL983049:AWO983073 BGH983049:BGK983073 BQD983049:BQG983073 BZZ983049:CAC983073 CJV983049:CJY983073 CTR983049:CTU983073 DDN983049:DDQ983073 DNJ983049:DNM983073 DXF983049:DXI983073 EHB983049:EHE983073 EQX983049:ERA983073 FAT983049:FAW983073 FKP983049:FKS983073 FUL983049:FUO983073 GEH983049:GEK983073 GOD983049:GOG983073 GXZ983049:GYC983073 HHV983049:HHY983073 HRR983049:HRU983073 IBN983049:IBQ983073 ILJ983049:ILM983073 IVF983049:IVI983073 JFB983049:JFE983073 JOX983049:JPA983073 JYT983049:JYW983073 KIP983049:KIS983073 KSL983049:KSO983073 LCH983049:LCK983073 LMD983049:LMG983073 LVZ983049:LWC983073 MFV983049:MFY983073 MPR983049:MPU983073 MZN983049:MZQ983073 NJJ983049:NJM983073 NTF983049:NTI983073 ODB983049:ODE983073 OMX983049:ONA983073 OWT983049:OWW983073 PGP983049:PGS983073 PQL983049:PQO983073 QAH983049:QAK983073 QKD983049:QKG983073 QTZ983049:QUC983073 RDV983049:RDY983073 RNR983049:RNU983073 RXN983049:RXQ983073 SHJ983049:SHM983073 SRF983049:SRI983073 TBB983049:TBE983073 TKX983049:TLA983073 TUT983049:TUW983073 UEP983049:UES983073 UOL983049:UOO983073 UYH983049:UYK983073 VID983049:VIG983073 VRZ983049:VSC983073 WBV983049:WBY983073 WLR983049:WLU983073 WVN983049:WVQ983073 WVN14:WVQ33 WLR14:WLU33 WBV14:WBY33 VRZ14:VSC33 VID14:VIG33 UYH14:UYK33 UOL14:UOO33 UEP14:UES33 TUT14:TUW33 TKX14:TLA33 TBB14:TBE33 SRF14:SRI33 SHJ14:SHM33 RXN14:RXQ33 RNR14:RNU33 RDV14:RDY33 QTZ14:QUC33 QKD14:QKG33 QAH14:QAK33 PQL14:PQO33 PGP14:PGS33 OWT14:OWW33 OMX14:ONA33 ODB14:ODE33 NTF14:NTI33 NJJ14:NJM33 MZN14:MZQ33 MPR14:MPU33 MFV14:MFY33 LVZ14:LWC33 LMD14:LMG33 LCH14:LCK33 KSL14:KSO33 KIP14:KIS33 JYT14:JYW33 JOX14:JPA33 JFB14:JFE33 IVF14:IVI33 ILJ14:ILM33 IBN14:IBQ33 HRR14:HRU33 HHV14:HHY33 GXZ14:GYC33 GOD14:GOG33 GEH14:GEK33 FUL14:FUO33 FKP14:FKS33 FAT14:FAW33 EQX14:ERA33 EHB14:EHE33 DXF14:DXI33 DNJ14:DNM33 DDN14:DDQ33 CTR14:CTU33 CJV14:CJY33 BZZ14:CAC33 BQD14:BQG33 BGH14:BGK33 AWL14:AWO33 AMP14:AMS33 ACT14:ACW33 SX14:TA33 JB14:JE33 F14:I33 WWH14:WWK33 WML14:WMO33 WCP14:WCS33 VST14:VSW33 VIX14:VJA33 UZB14:UZE33 UPF14:UPI33 UFJ14:UFM33 TVN14:TVQ33 TLR14:TLU33 TBV14:TBY33 SRZ14:SSC33 SID14:SIG33 RYH14:RYK33 ROL14:ROO33 REP14:RES33 QUT14:QUW33 QKX14:QLA33 QBB14:QBE33 PRF14:PRI33 PHJ14:PHM33 OXN14:OXQ33 ONR14:ONU33 ODV14:ODY33 NTZ14:NUC33 NKD14:NKG33 NAH14:NAK33 MQL14:MQO33 MGP14:MGS33 LWT14:LWW33 LMX14:LNA33 LDB14:LDE33 KTF14:KTI33 KJJ14:KJM33 JZN14:JZQ33 JPR14:JPU33 JFV14:JFY33 IVZ14:IWC33 IMD14:IMG33 ICH14:ICK33 HSL14:HSO33 HIP14:HIS33 GYT14:GYW33 GOX14:GPA33 GFB14:GFE33 FVF14:FVI33 FLJ14:FLM33 FBN14:FBQ33 ERR14:ERU33 EHV14:EHY33 DXZ14:DYC33 DOD14:DOG33 DEH14:DEK33 CUL14:CUO33 CKP14:CKS33 CAT14:CAW33 BQX14:BRA33 BHB14:BHE33 AXF14:AXI33 ANJ14:ANM33 ADN14:ADQ33 TR14:TU33 JV14:JY33 Z14:AC33"/>
    <dataValidation imeMode="halfAlpha" allowBlank="1" showInputMessage="1" showErrorMessage="1" sqref="AE65545:AE65569 KA65545:KA65569 TW65545:TW65569 ADS65545:ADS65569 ANO65545:ANO65569 AXK65545:AXK65569 BHG65545:BHG65569 BRC65545:BRC65569 CAY65545:CAY65569 CKU65545:CKU65569 CUQ65545:CUQ65569 DEM65545:DEM65569 DOI65545:DOI65569 DYE65545:DYE65569 EIA65545:EIA65569 ERW65545:ERW65569 FBS65545:FBS65569 FLO65545:FLO65569 FVK65545:FVK65569 GFG65545:GFG65569 GPC65545:GPC65569 GYY65545:GYY65569 HIU65545:HIU65569 HSQ65545:HSQ65569 ICM65545:ICM65569 IMI65545:IMI65569 IWE65545:IWE65569 JGA65545:JGA65569 JPW65545:JPW65569 JZS65545:JZS65569 KJO65545:KJO65569 KTK65545:KTK65569 LDG65545:LDG65569 LNC65545:LNC65569 LWY65545:LWY65569 MGU65545:MGU65569 MQQ65545:MQQ65569 NAM65545:NAM65569 NKI65545:NKI65569 NUE65545:NUE65569 OEA65545:OEA65569 ONW65545:ONW65569 OXS65545:OXS65569 PHO65545:PHO65569 PRK65545:PRK65569 QBG65545:QBG65569 QLC65545:QLC65569 QUY65545:QUY65569 REU65545:REU65569 ROQ65545:ROQ65569 RYM65545:RYM65569 SII65545:SII65569 SSE65545:SSE65569 TCA65545:TCA65569 TLW65545:TLW65569 TVS65545:TVS65569 UFO65545:UFO65569 UPK65545:UPK65569 UZG65545:UZG65569 VJC65545:VJC65569 VSY65545:VSY65569 WCU65545:WCU65569 WMQ65545:WMQ65569 WWM65545:WWM65569 AE131081:AE131105 KA131081:KA131105 TW131081:TW131105 ADS131081:ADS131105 ANO131081:ANO131105 AXK131081:AXK131105 BHG131081:BHG131105 BRC131081:BRC131105 CAY131081:CAY131105 CKU131081:CKU131105 CUQ131081:CUQ131105 DEM131081:DEM131105 DOI131081:DOI131105 DYE131081:DYE131105 EIA131081:EIA131105 ERW131081:ERW131105 FBS131081:FBS131105 FLO131081:FLO131105 FVK131081:FVK131105 GFG131081:GFG131105 GPC131081:GPC131105 GYY131081:GYY131105 HIU131081:HIU131105 HSQ131081:HSQ131105 ICM131081:ICM131105 IMI131081:IMI131105 IWE131081:IWE131105 JGA131081:JGA131105 JPW131081:JPW131105 JZS131081:JZS131105 KJO131081:KJO131105 KTK131081:KTK131105 LDG131081:LDG131105 LNC131081:LNC131105 LWY131081:LWY131105 MGU131081:MGU131105 MQQ131081:MQQ131105 NAM131081:NAM131105 NKI131081:NKI131105 NUE131081:NUE131105 OEA131081:OEA131105 ONW131081:ONW131105 OXS131081:OXS131105 PHO131081:PHO131105 PRK131081:PRK131105 QBG131081:QBG131105 QLC131081:QLC131105 QUY131081:QUY131105 REU131081:REU131105 ROQ131081:ROQ131105 RYM131081:RYM131105 SII131081:SII131105 SSE131081:SSE131105 TCA131081:TCA131105 TLW131081:TLW131105 TVS131081:TVS131105 UFO131081:UFO131105 UPK131081:UPK131105 UZG131081:UZG131105 VJC131081:VJC131105 VSY131081:VSY131105 WCU131081:WCU131105 WMQ131081:WMQ131105 WWM131081:WWM131105 AE196617:AE196641 KA196617:KA196641 TW196617:TW196641 ADS196617:ADS196641 ANO196617:ANO196641 AXK196617:AXK196641 BHG196617:BHG196641 BRC196617:BRC196641 CAY196617:CAY196641 CKU196617:CKU196641 CUQ196617:CUQ196641 DEM196617:DEM196641 DOI196617:DOI196641 DYE196617:DYE196641 EIA196617:EIA196641 ERW196617:ERW196641 FBS196617:FBS196641 FLO196617:FLO196641 FVK196617:FVK196641 GFG196617:GFG196641 GPC196617:GPC196641 GYY196617:GYY196641 HIU196617:HIU196641 HSQ196617:HSQ196641 ICM196617:ICM196641 IMI196617:IMI196641 IWE196617:IWE196641 JGA196617:JGA196641 JPW196617:JPW196641 JZS196617:JZS196641 KJO196617:KJO196641 KTK196617:KTK196641 LDG196617:LDG196641 LNC196617:LNC196641 LWY196617:LWY196641 MGU196617:MGU196641 MQQ196617:MQQ196641 NAM196617:NAM196641 NKI196617:NKI196641 NUE196617:NUE196641 OEA196617:OEA196641 ONW196617:ONW196641 OXS196617:OXS196641 PHO196617:PHO196641 PRK196617:PRK196641 QBG196617:QBG196641 QLC196617:QLC196641 QUY196617:QUY196641 REU196617:REU196641 ROQ196617:ROQ196641 RYM196617:RYM196641 SII196617:SII196641 SSE196617:SSE196641 TCA196617:TCA196641 TLW196617:TLW196641 TVS196617:TVS196641 UFO196617:UFO196641 UPK196617:UPK196641 UZG196617:UZG196641 VJC196617:VJC196641 VSY196617:VSY196641 WCU196617:WCU196641 WMQ196617:WMQ196641 WWM196617:WWM196641 AE262153:AE262177 KA262153:KA262177 TW262153:TW262177 ADS262153:ADS262177 ANO262153:ANO262177 AXK262153:AXK262177 BHG262153:BHG262177 BRC262153:BRC262177 CAY262153:CAY262177 CKU262153:CKU262177 CUQ262153:CUQ262177 DEM262153:DEM262177 DOI262153:DOI262177 DYE262153:DYE262177 EIA262153:EIA262177 ERW262153:ERW262177 FBS262153:FBS262177 FLO262153:FLO262177 FVK262153:FVK262177 GFG262153:GFG262177 GPC262153:GPC262177 GYY262153:GYY262177 HIU262153:HIU262177 HSQ262153:HSQ262177 ICM262153:ICM262177 IMI262153:IMI262177 IWE262153:IWE262177 JGA262153:JGA262177 JPW262153:JPW262177 JZS262153:JZS262177 KJO262153:KJO262177 KTK262153:KTK262177 LDG262153:LDG262177 LNC262153:LNC262177 LWY262153:LWY262177 MGU262153:MGU262177 MQQ262153:MQQ262177 NAM262153:NAM262177 NKI262153:NKI262177 NUE262153:NUE262177 OEA262153:OEA262177 ONW262153:ONW262177 OXS262153:OXS262177 PHO262153:PHO262177 PRK262153:PRK262177 QBG262153:QBG262177 QLC262153:QLC262177 QUY262153:QUY262177 REU262153:REU262177 ROQ262153:ROQ262177 RYM262153:RYM262177 SII262153:SII262177 SSE262153:SSE262177 TCA262153:TCA262177 TLW262153:TLW262177 TVS262153:TVS262177 UFO262153:UFO262177 UPK262153:UPK262177 UZG262153:UZG262177 VJC262153:VJC262177 VSY262153:VSY262177 WCU262153:WCU262177 WMQ262153:WMQ262177 WWM262153:WWM262177 AE327689:AE327713 KA327689:KA327713 TW327689:TW327713 ADS327689:ADS327713 ANO327689:ANO327713 AXK327689:AXK327713 BHG327689:BHG327713 BRC327689:BRC327713 CAY327689:CAY327713 CKU327689:CKU327713 CUQ327689:CUQ327713 DEM327689:DEM327713 DOI327689:DOI327713 DYE327689:DYE327713 EIA327689:EIA327713 ERW327689:ERW327713 FBS327689:FBS327713 FLO327689:FLO327713 FVK327689:FVK327713 GFG327689:GFG327713 GPC327689:GPC327713 GYY327689:GYY327713 HIU327689:HIU327713 HSQ327689:HSQ327713 ICM327689:ICM327713 IMI327689:IMI327713 IWE327689:IWE327713 JGA327689:JGA327713 JPW327689:JPW327713 JZS327689:JZS327713 KJO327689:KJO327713 KTK327689:KTK327713 LDG327689:LDG327713 LNC327689:LNC327713 LWY327689:LWY327713 MGU327689:MGU327713 MQQ327689:MQQ327713 NAM327689:NAM327713 NKI327689:NKI327713 NUE327689:NUE327713 OEA327689:OEA327713 ONW327689:ONW327713 OXS327689:OXS327713 PHO327689:PHO327713 PRK327689:PRK327713 QBG327689:QBG327713 QLC327689:QLC327713 QUY327689:QUY327713 REU327689:REU327713 ROQ327689:ROQ327713 RYM327689:RYM327713 SII327689:SII327713 SSE327689:SSE327713 TCA327689:TCA327713 TLW327689:TLW327713 TVS327689:TVS327713 UFO327689:UFO327713 UPK327689:UPK327713 UZG327689:UZG327713 VJC327689:VJC327713 VSY327689:VSY327713 WCU327689:WCU327713 WMQ327689:WMQ327713 WWM327689:WWM327713 AE393225:AE393249 KA393225:KA393249 TW393225:TW393249 ADS393225:ADS393249 ANO393225:ANO393249 AXK393225:AXK393249 BHG393225:BHG393249 BRC393225:BRC393249 CAY393225:CAY393249 CKU393225:CKU393249 CUQ393225:CUQ393249 DEM393225:DEM393249 DOI393225:DOI393249 DYE393225:DYE393249 EIA393225:EIA393249 ERW393225:ERW393249 FBS393225:FBS393249 FLO393225:FLO393249 FVK393225:FVK393249 GFG393225:GFG393249 GPC393225:GPC393249 GYY393225:GYY393249 HIU393225:HIU393249 HSQ393225:HSQ393249 ICM393225:ICM393249 IMI393225:IMI393249 IWE393225:IWE393249 JGA393225:JGA393249 JPW393225:JPW393249 JZS393225:JZS393249 KJO393225:KJO393249 KTK393225:KTK393249 LDG393225:LDG393249 LNC393225:LNC393249 LWY393225:LWY393249 MGU393225:MGU393249 MQQ393225:MQQ393249 NAM393225:NAM393249 NKI393225:NKI393249 NUE393225:NUE393249 OEA393225:OEA393249 ONW393225:ONW393249 OXS393225:OXS393249 PHO393225:PHO393249 PRK393225:PRK393249 QBG393225:QBG393249 QLC393225:QLC393249 QUY393225:QUY393249 REU393225:REU393249 ROQ393225:ROQ393249 RYM393225:RYM393249 SII393225:SII393249 SSE393225:SSE393249 TCA393225:TCA393249 TLW393225:TLW393249 TVS393225:TVS393249 UFO393225:UFO393249 UPK393225:UPK393249 UZG393225:UZG393249 VJC393225:VJC393249 VSY393225:VSY393249 WCU393225:WCU393249 WMQ393225:WMQ393249 WWM393225:WWM393249 AE458761:AE458785 KA458761:KA458785 TW458761:TW458785 ADS458761:ADS458785 ANO458761:ANO458785 AXK458761:AXK458785 BHG458761:BHG458785 BRC458761:BRC458785 CAY458761:CAY458785 CKU458761:CKU458785 CUQ458761:CUQ458785 DEM458761:DEM458785 DOI458761:DOI458785 DYE458761:DYE458785 EIA458761:EIA458785 ERW458761:ERW458785 FBS458761:FBS458785 FLO458761:FLO458785 FVK458761:FVK458785 GFG458761:GFG458785 GPC458761:GPC458785 GYY458761:GYY458785 HIU458761:HIU458785 HSQ458761:HSQ458785 ICM458761:ICM458785 IMI458761:IMI458785 IWE458761:IWE458785 JGA458761:JGA458785 JPW458761:JPW458785 JZS458761:JZS458785 KJO458761:KJO458785 KTK458761:KTK458785 LDG458761:LDG458785 LNC458761:LNC458785 LWY458761:LWY458785 MGU458761:MGU458785 MQQ458761:MQQ458785 NAM458761:NAM458785 NKI458761:NKI458785 NUE458761:NUE458785 OEA458761:OEA458785 ONW458761:ONW458785 OXS458761:OXS458785 PHO458761:PHO458785 PRK458761:PRK458785 QBG458761:QBG458785 QLC458761:QLC458785 QUY458761:QUY458785 REU458761:REU458785 ROQ458761:ROQ458785 RYM458761:RYM458785 SII458761:SII458785 SSE458761:SSE458785 TCA458761:TCA458785 TLW458761:TLW458785 TVS458761:TVS458785 UFO458761:UFO458785 UPK458761:UPK458785 UZG458761:UZG458785 VJC458761:VJC458785 VSY458761:VSY458785 WCU458761:WCU458785 WMQ458761:WMQ458785 WWM458761:WWM458785 AE524297:AE524321 KA524297:KA524321 TW524297:TW524321 ADS524297:ADS524321 ANO524297:ANO524321 AXK524297:AXK524321 BHG524297:BHG524321 BRC524297:BRC524321 CAY524297:CAY524321 CKU524297:CKU524321 CUQ524297:CUQ524321 DEM524297:DEM524321 DOI524297:DOI524321 DYE524297:DYE524321 EIA524297:EIA524321 ERW524297:ERW524321 FBS524297:FBS524321 FLO524297:FLO524321 FVK524297:FVK524321 GFG524297:GFG524321 GPC524297:GPC524321 GYY524297:GYY524321 HIU524297:HIU524321 HSQ524297:HSQ524321 ICM524297:ICM524321 IMI524297:IMI524321 IWE524297:IWE524321 JGA524297:JGA524321 JPW524297:JPW524321 JZS524297:JZS524321 KJO524297:KJO524321 KTK524297:KTK524321 LDG524297:LDG524321 LNC524297:LNC524321 LWY524297:LWY524321 MGU524297:MGU524321 MQQ524297:MQQ524321 NAM524297:NAM524321 NKI524297:NKI524321 NUE524297:NUE524321 OEA524297:OEA524321 ONW524297:ONW524321 OXS524297:OXS524321 PHO524297:PHO524321 PRK524297:PRK524321 QBG524297:QBG524321 QLC524297:QLC524321 QUY524297:QUY524321 REU524297:REU524321 ROQ524297:ROQ524321 RYM524297:RYM524321 SII524297:SII524321 SSE524297:SSE524321 TCA524297:TCA524321 TLW524297:TLW524321 TVS524297:TVS524321 UFO524297:UFO524321 UPK524297:UPK524321 UZG524297:UZG524321 VJC524297:VJC524321 VSY524297:VSY524321 WCU524297:WCU524321 WMQ524297:WMQ524321 WWM524297:WWM524321 AE589833:AE589857 KA589833:KA589857 TW589833:TW589857 ADS589833:ADS589857 ANO589833:ANO589857 AXK589833:AXK589857 BHG589833:BHG589857 BRC589833:BRC589857 CAY589833:CAY589857 CKU589833:CKU589857 CUQ589833:CUQ589857 DEM589833:DEM589857 DOI589833:DOI589857 DYE589833:DYE589857 EIA589833:EIA589857 ERW589833:ERW589857 FBS589833:FBS589857 FLO589833:FLO589857 FVK589833:FVK589857 GFG589833:GFG589857 GPC589833:GPC589857 GYY589833:GYY589857 HIU589833:HIU589857 HSQ589833:HSQ589857 ICM589833:ICM589857 IMI589833:IMI589857 IWE589833:IWE589857 JGA589833:JGA589857 JPW589833:JPW589857 JZS589833:JZS589857 KJO589833:KJO589857 KTK589833:KTK589857 LDG589833:LDG589857 LNC589833:LNC589857 LWY589833:LWY589857 MGU589833:MGU589857 MQQ589833:MQQ589857 NAM589833:NAM589857 NKI589833:NKI589857 NUE589833:NUE589857 OEA589833:OEA589857 ONW589833:ONW589857 OXS589833:OXS589857 PHO589833:PHO589857 PRK589833:PRK589857 QBG589833:QBG589857 QLC589833:QLC589857 QUY589833:QUY589857 REU589833:REU589857 ROQ589833:ROQ589857 RYM589833:RYM589857 SII589833:SII589857 SSE589833:SSE589857 TCA589833:TCA589857 TLW589833:TLW589857 TVS589833:TVS589857 UFO589833:UFO589857 UPK589833:UPK589857 UZG589833:UZG589857 VJC589833:VJC589857 VSY589833:VSY589857 WCU589833:WCU589857 WMQ589833:WMQ589857 WWM589833:WWM589857 AE655369:AE655393 KA655369:KA655393 TW655369:TW655393 ADS655369:ADS655393 ANO655369:ANO655393 AXK655369:AXK655393 BHG655369:BHG655393 BRC655369:BRC655393 CAY655369:CAY655393 CKU655369:CKU655393 CUQ655369:CUQ655393 DEM655369:DEM655393 DOI655369:DOI655393 DYE655369:DYE655393 EIA655369:EIA655393 ERW655369:ERW655393 FBS655369:FBS655393 FLO655369:FLO655393 FVK655369:FVK655393 GFG655369:GFG655393 GPC655369:GPC655393 GYY655369:GYY655393 HIU655369:HIU655393 HSQ655369:HSQ655393 ICM655369:ICM655393 IMI655369:IMI655393 IWE655369:IWE655393 JGA655369:JGA655393 JPW655369:JPW655393 JZS655369:JZS655393 KJO655369:KJO655393 KTK655369:KTK655393 LDG655369:LDG655393 LNC655369:LNC655393 LWY655369:LWY655393 MGU655369:MGU655393 MQQ655369:MQQ655393 NAM655369:NAM655393 NKI655369:NKI655393 NUE655369:NUE655393 OEA655369:OEA655393 ONW655369:ONW655393 OXS655369:OXS655393 PHO655369:PHO655393 PRK655369:PRK655393 QBG655369:QBG655393 QLC655369:QLC655393 QUY655369:QUY655393 REU655369:REU655393 ROQ655369:ROQ655393 RYM655369:RYM655393 SII655369:SII655393 SSE655369:SSE655393 TCA655369:TCA655393 TLW655369:TLW655393 TVS655369:TVS655393 UFO655369:UFO655393 UPK655369:UPK655393 UZG655369:UZG655393 VJC655369:VJC655393 VSY655369:VSY655393 WCU655369:WCU655393 WMQ655369:WMQ655393 WWM655369:WWM655393 AE720905:AE720929 KA720905:KA720929 TW720905:TW720929 ADS720905:ADS720929 ANO720905:ANO720929 AXK720905:AXK720929 BHG720905:BHG720929 BRC720905:BRC720929 CAY720905:CAY720929 CKU720905:CKU720929 CUQ720905:CUQ720929 DEM720905:DEM720929 DOI720905:DOI720929 DYE720905:DYE720929 EIA720905:EIA720929 ERW720905:ERW720929 FBS720905:FBS720929 FLO720905:FLO720929 FVK720905:FVK720929 GFG720905:GFG720929 GPC720905:GPC720929 GYY720905:GYY720929 HIU720905:HIU720929 HSQ720905:HSQ720929 ICM720905:ICM720929 IMI720905:IMI720929 IWE720905:IWE720929 JGA720905:JGA720929 JPW720905:JPW720929 JZS720905:JZS720929 KJO720905:KJO720929 KTK720905:KTK720929 LDG720905:LDG720929 LNC720905:LNC720929 LWY720905:LWY720929 MGU720905:MGU720929 MQQ720905:MQQ720929 NAM720905:NAM720929 NKI720905:NKI720929 NUE720905:NUE720929 OEA720905:OEA720929 ONW720905:ONW720929 OXS720905:OXS720929 PHO720905:PHO720929 PRK720905:PRK720929 QBG720905:QBG720929 QLC720905:QLC720929 QUY720905:QUY720929 REU720905:REU720929 ROQ720905:ROQ720929 RYM720905:RYM720929 SII720905:SII720929 SSE720905:SSE720929 TCA720905:TCA720929 TLW720905:TLW720929 TVS720905:TVS720929 UFO720905:UFO720929 UPK720905:UPK720929 UZG720905:UZG720929 VJC720905:VJC720929 VSY720905:VSY720929 WCU720905:WCU720929 WMQ720905:WMQ720929 WWM720905:WWM720929 AE786441:AE786465 KA786441:KA786465 TW786441:TW786465 ADS786441:ADS786465 ANO786441:ANO786465 AXK786441:AXK786465 BHG786441:BHG786465 BRC786441:BRC786465 CAY786441:CAY786465 CKU786441:CKU786465 CUQ786441:CUQ786465 DEM786441:DEM786465 DOI786441:DOI786465 DYE786441:DYE786465 EIA786441:EIA786465 ERW786441:ERW786465 FBS786441:FBS786465 FLO786441:FLO786465 FVK786441:FVK786465 GFG786441:GFG786465 GPC786441:GPC786465 GYY786441:GYY786465 HIU786441:HIU786465 HSQ786441:HSQ786465 ICM786441:ICM786465 IMI786441:IMI786465 IWE786441:IWE786465 JGA786441:JGA786465 JPW786441:JPW786465 JZS786441:JZS786465 KJO786441:KJO786465 KTK786441:KTK786465 LDG786441:LDG786465 LNC786441:LNC786465 LWY786441:LWY786465 MGU786441:MGU786465 MQQ786441:MQQ786465 NAM786441:NAM786465 NKI786441:NKI786465 NUE786441:NUE786465 OEA786441:OEA786465 ONW786441:ONW786465 OXS786441:OXS786465 PHO786441:PHO786465 PRK786441:PRK786465 QBG786441:QBG786465 QLC786441:QLC786465 QUY786441:QUY786465 REU786441:REU786465 ROQ786441:ROQ786465 RYM786441:RYM786465 SII786441:SII786465 SSE786441:SSE786465 TCA786441:TCA786465 TLW786441:TLW786465 TVS786441:TVS786465 UFO786441:UFO786465 UPK786441:UPK786465 UZG786441:UZG786465 VJC786441:VJC786465 VSY786441:VSY786465 WCU786441:WCU786465 WMQ786441:WMQ786465 WWM786441:WWM786465 AE851977:AE852001 KA851977:KA852001 TW851977:TW852001 ADS851977:ADS852001 ANO851977:ANO852001 AXK851977:AXK852001 BHG851977:BHG852001 BRC851977:BRC852001 CAY851977:CAY852001 CKU851977:CKU852001 CUQ851977:CUQ852001 DEM851977:DEM852001 DOI851977:DOI852001 DYE851977:DYE852001 EIA851977:EIA852001 ERW851977:ERW852001 FBS851977:FBS852001 FLO851977:FLO852001 FVK851977:FVK852001 GFG851977:GFG852001 GPC851977:GPC852001 GYY851977:GYY852001 HIU851977:HIU852001 HSQ851977:HSQ852001 ICM851977:ICM852001 IMI851977:IMI852001 IWE851977:IWE852001 JGA851977:JGA852001 JPW851977:JPW852001 JZS851977:JZS852001 KJO851977:KJO852001 KTK851977:KTK852001 LDG851977:LDG852001 LNC851977:LNC852001 LWY851977:LWY852001 MGU851977:MGU852001 MQQ851977:MQQ852001 NAM851977:NAM852001 NKI851977:NKI852001 NUE851977:NUE852001 OEA851977:OEA852001 ONW851977:ONW852001 OXS851977:OXS852001 PHO851977:PHO852001 PRK851977:PRK852001 QBG851977:QBG852001 QLC851977:QLC852001 QUY851977:QUY852001 REU851977:REU852001 ROQ851977:ROQ852001 RYM851977:RYM852001 SII851977:SII852001 SSE851977:SSE852001 TCA851977:TCA852001 TLW851977:TLW852001 TVS851977:TVS852001 UFO851977:UFO852001 UPK851977:UPK852001 UZG851977:UZG852001 VJC851977:VJC852001 VSY851977:VSY852001 WCU851977:WCU852001 WMQ851977:WMQ852001 WWM851977:WWM852001 AE917513:AE917537 KA917513:KA917537 TW917513:TW917537 ADS917513:ADS917537 ANO917513:ANO917537 AXK917513:AXK917537 BHG917513:BHG917537 BRC917513:BRC917537 CAY917513:CAY917537 CKU917513:CKU917537 CUQ917513:CUQ917537 DEM917513:DEM917537 DOI917513:DOI917537 DYE917513:DYE917537 EIA917513:EIA917537 ERW917513:ERW917537 FBS917513:FBS917537 FLO917513:FLO917537 FVK917513:FVK917537 GFG917513:GFG917537 GPC917513:GPC917537 GYY917513:GYY917537 HIU917513:HIU917537 HSQ917513:HSQ917537 ICM917513:ICM917537 IMI917513:IMI917537 IWE917513:IWE917537 JGA917513:JGA917537 JPW917513:JPW917537 JZS917513:JZS917537 KJO917513:KJO917537 KTK917513:KTK917537 LDG917513:LDG917537 LNC917513:LNC917537 LWY917513:LWY917537 MGU917513:MGU917537 MQQ917513:MQQ917537 NAM917513:NAM917537 NKI917513:NKI917537 NUE917513:NUE917537 OEA917513:OEA917537 ONW917513:ONW917537 OXS917513:OXS917537 PHO917513:PHO917537 PRK917513:PRK917537 QBG917513:QBG917537 QLC917513:QLC917537 QUY917513:QUY917537 REU917513:REU917537 ROQ917513:ROQ917537 RYM917513:RYM917537 SII917513:SII917537 SSE917513:SSE917537 TCA917513:TCA917537 TLW917513:TLW917537 TVS917513:TVS917537 UFO917513:UFO917537 UPK917513:UPK917537 UZG917513:UZG917537 VJC917513:VJC917537 VSY917513:VSY917537 WCU917513:WCU917537 WMQ917513:WMQ917537 WWM917513:WWM917537 AE983049:AE983073 KA983049:KA983073 TW983049:TW983073 ADS983049:ADS983073 ANO983049:ANO983073 AXK983049:AXK983073 BHG983049:BHG983073 BRC983049:BRC983073 CAY983049:CAY983073 CKU983049:CKU983073 CUQ983049:CUQ983073 DEM983049:DEM983073 DOI983049:DOI983073 DYE983049:DYE983073 EIA983049:EIA983073 ERW983049:ERW983073 FBS983049:FBS983073 FLO983049:FLO983073 FVK983049:FVK983073 GFG983049:GFG983073 GPC983049:GPC983073 GYY983049:GYY983073 HIU983049:HIU983073 HSQ983049:HSQ983073 ICM983049:ICM983073 IMI983049:IMI983073 IWE983049:IWE983073 JGA983049:JGA983073 JPW983049:JPW983073 JZS983049:JZS983073 KJO983049:KJO983073 KTK983049:KTK983073 LDG983049:LDG983073 LNC983049:LNC983073 LWY983049:LWY983073 MGU983049:MGU983073 MQQ983049:MQQ983073 NAM983049:NAM983073 NKI983049:NKI983073 NUE983049:NUE983073 OEA983049:OEA983073 ONW983049:ONW983073 OXS983049:OXS983073 PHO983049:PHO983073 PRK983049:PRK983073 QBG983049:QBG983073 QLC983049:QLC983073 QUY983049:QUY983073 REU983049:REU983073 ROQ983049:ROQ983073 RYM983049:RYM983073 SII983049:SII983073 SSE983049:SSE983073 TCA983049:TCA983073 TLW983049:TLW983073 TVS983049:TVS983073 UFO983049:UFO983073 UPK983049:UPK983073 UZG983049:UZG983073 VJC983049:VJC983073 VSY983049:VSY983073 WCU983049:WCU983073 WMQ983049:WMQ983073 WWM983049:WWM983073 WWM14:WWM33 WMQ14:WMQ33 WCU14:WCU33 VSY14:VSY33 VJC14:VJC33 UZG14:UZG33 UPK14:UPK33 UFO14:UFO33 TVS14:TVS33 TLW14:TLW33 TCA14:TCA33 SSE14:SSE33 SII14:SII33 RYM14:RYM33 ROQ14:ROQ33 REU14:REU33 QUY14:QUY33 QLC14:QLC33 QBG14:QBG33 PRK14:PRK33 PHO14:PHO33 OXS14:OXS33 ONW14:ONW33 OEA14:OEA33 NUE14:NUE33 NKI14:NKI33 NAM14:NAM33 MQQ14:MQQ33 MGU14:MGU33 LWY14:LWY33 LNC14:LNC33 LDG14:LDG33 KTK14:KTK33 KJO14:KJO33 JZS14:JZS33 JPW14:JPW33 JGA14:JGA33 IWE14:IWE33 IMI14:IMI33 ICM14:ICM33 HSQ14:HSQ33 HIU14:HIU33 GYY14:GYY33 GPC14:GPC33 GFG14:GFG33 FVK14:FVK33 FLO14:FLO33 FBS14:FBS33 ERW14:ERW33 EIA14:EIA33 DYE14:DYE33 DOI14:DOI33 DEM14:DEM33 CUQ14:CUQ33 CKU14:CKU33 CAY14:CAY33 BRC14:BRC33 BHG14:BHG33 AXK14:AXK33 ANO14:ANO33 ADS14:ADS33 TW14:TW33 KA14:KA33 AE14:AE33"/>
    <dataValidation imeMode="off" allowBlank="1" showInputMessage="1" showErrorMessage="1" sqref="AI65541:AJ65541 KE65541:KF65541 UA65541:UB65541 ADW65541:ADX65541 ANS65541:ANT65541 AXO65541:AXP65541 BHK65541:BHL65541 BRG65541:BRH65541 CBC65541:CBD65541 CKY65541:CKZ65541 CUU65541:CUV65541 DEQ65541:DER65541 DOM65541:DON65541 DYI65541:DYJ65541 EIE65541:EIF65541 ESA65541:ESB65541 FBW65541:FBX65541 FLS65541:FLT65541 FVO65541:FVP65541 GFK65541:GFL65541 GPG65541:GPH65541 GZC65541:GZD65541 HIY65541:HIZ65541 HSU65541:HSV65541 ICQ65541:ICR65541 IMM65541:IMN65541 IWI65541:IWJ65541 JGE65541:JGF65541 JQA65541:JQB65541 JZW65541:JZX65541 KJS65541:KJT65541 KTO65541:KTP65541 LDK65541:LDL65541 LNG65541:LNH65541 LXC65541:LXD65541 MGY65541:MGZ65541 MQU65541:MQV65541 NAQ65541:NAR65541 NKM65541:NKN65541 NUI65541:NUJ65541 OEE65541:OEF65541 OOA65541:OOB65541 OXW65541:OXX65541 PHS65541:PHT65541 PRO65541:PRP65541 QBK65541:QBL65541 QLG65541:QLH65541 QVC65541:QVD65541 REY65541:REZ65541 ROU65541:ROV65541 RYQ65541:RYR65541 SIM65541:SIN65541 SSI65541:SSJ65541 TCE65541:TCF65541 TMA65541:TMB65541 TVW65541:TVX65541 UFS65541:UFT65541 UPO65541:UPP65541 UZK65541:UZL65541 VJG65541:VJH65541 VTC65541:VTD65541 WCY65541:WCZ65541 WMU65541:WMV65541 WWQ65541:WWR65541 AI131077:AJ131077 KE131077:KF131077 UA131077:UB131077 ADW131077:ADX131077 ANS131077:ANT131077 AXO131077:AXP131077 BHK131077:BHL131077 BRG131077:BRH131077 CBC131077:CBD131077 CKY131077:CKZ131077 CUU131077:CUV131077 DEQ131077:DER131077 DOM131077:DON131077 DYI131077:DYJ131077 EIE131077:EIF131077 ESA131077:ESB131077 FBW131077:FBX131077 FLS131077:FLT131077 FVO131077:FVP131077 GFK131077:GFL131077 GPG131077:GPH131077 GZC131077:GZD131077 HIY131077:HIZ131077 HSU131077:HSV131077 ICQ131077:ICR131077 IMM131077:IMN131077 IWI131077:IWJ131077 JGE131077:JGF131077 JQA131077:JQB131077 JZW131077:JZX131077 KJS131077:KJT131077 KTO131077:KTP131077 LDK131077:LDL131077 LNG131077:LNH131077 LXC131077:LXD131077 MGY131077:MGZ131077 MQU131077:MQV131077 NAQ131077:NAR131077 NKM131077:NKN131077 NUI131077:NUJ131077 OEE131077:OEF131077 OOA131077:OOB131077 OXW131077:OXX131077 PHS131077:PHT131077 PRO131077:PRP131077 QBK131077:QBL131077 QLG131077:QLH131077 QVC131077:QVD131077 REY131077:REZ131077 ROU131077:ROV131077 RYQ131077:RYR131077 SIM131077:SIN131077 SSI131077:SSJ131077 TCE131077:TCF131077 TMA131077:TMB131077 TVW131077:TVX131077 UFS131077:UFT131077 UPO131077:UPP131077 UZK131077:UZL131077 VJG131077:VJH131077 VTC131077:VTD131077 WCY131077:WCZ131077 WMU131077:WMV131077 WWQ131077:WWR131077 AI196613:AJ196613 KE196613:KF196613 UA196613:UB196613 ADW196613:ADX196613 ANS196613:ANT196613 AXO196613:AXP196613 BHK196613:BHL196613 BRG196613:BRH196613 CBC196613:CBD196613 CKY196613:CKZ196613 CUU196613:CUV196613 DEQ196613:DER196613 DOM196613:DON196613 DYI196613:DYJ196613 EIE196613:EIF196613 ESA196613:ESB196613 FBW196613:FBX196613 FLS196613:FLT196613 FVO196613:FVP196613 GFK196613:GFL196613 GPG196613:GPH196613 GZC196613:GZD196613 HIY196613:HIZ196613 HSU196613:HSV196613 ICQ196613:ICR196613 IMM196613:IMN196613 IWI196613:IWJ196613 JGE196613:JGF196613 JQA196613:JQB196613 JZW196613:JZX196613 KJS196613:KJT196613 KTO196613:KTP196613 LDK196613:LDL196613 LNG196613:LNH196613 LXC196613:LXD196613 MGY196613:MGZ196613 MQU196613:MQV196613 NAQ196613:NAR196613 NKM196613:NKN196613 NUI196613:NUJ196613 OEE196613:OEF196613 OOA196613:OOB196613 OXW196613:OXX196613 PHS196613:PHT196613 PRO196613:PRP196613 QBK196613:QBL196613 QLG196613:QLH196613 QVC196613:QVD196613 REY196613:REZ196613 ROU196613:ROV196613 RYQ196613:RYR196613 SIM196613:SIN196613 SSI196613:SSJ196613 TCE196613:TCF196613 TMA196613:TMB196613 TVW196613:TVX196613 UFS196613:UFT196613 UPO196613:UPP196613 UZK196613:UZL196613 VJG196613:VJH196613 VTC196613:VTD196613 WCY196613:WCZ196613 WMU196613:WMV196613 WWQ196613:WWR196613 AI262149:AJ262149 KE262149:KF262149 UA262149:UB262149 ADW262149:ADX262149 ANS262149:ANT262149 AXO262149:AXP262149 BHK262149:BHL262149 BRG262149:BRH262149 CBC262149:CBD262149 CKY262149:CKZ262149 CUU262149:CUV262149 DEQ262149:DER262149 DOM262149:DON262149 DYI262149:DYJ262149 EIE262149:EIF262149 ESA262149:ESB262149 FBW262149:FBX262149 FLS262149:FLT262149 FVO262149:FVP262149 GFK262149:GFL262149 GPG262149:GPH262149 GZC262149:GZD262149 HIY262149:HIZ262149 HSU262149:HSV262149 ICQ262149:ICR262149 IMM262149:IMN262149 IWI262149:IWJ262149 JGE262149:JGF262149 JQA262149:JQB262149 JZW262149:JZX262149 KJS262149:KJT262149 KTO262149:KTP262149 LDK262149:LDL262149 LNG262149:LNH262149 LXC262149:LXD262149 MGY262149:MGZ262149 MQU262149:MQV262149 NAQ262149:NAR262149 NKM262149:NKN262149 NUI262149:NUJ262149 OEE262149:OEF262149 OOA262149:OOB262149 OXW262149:OXX262149 PHS262149:PHT262149 PRO262149:PRP262149 QBK262149:QBL262149 QLG262149:QLH262149 QVC262149:QVD262149 REY262149:REZ262149 ROU262149:ROV262149 RYQ262149:RYR262149 SIM262149:SIN262149 SSI262149:SSJ262149 TCE262149:TCF262149 TMA262149:TMB262149 TVW262149:TVX262149 UFS262149:UFT262149 UPO262149:UPP262149 UZK262149:UZL262149 VJG262149:VJH262149 VTC262149:VTD262149 WCY262149:WCZ262149 WMU262149:WMV262149 WWQ262149:WWR262149 AI327685:AJ327685 KE327685:KF327685 UA327685:UB327685 ADW327685:ADX327685 ANS327685:ANT327685 AXO327685:AXP327685 BHK327685:BHL327685 BRG327685:BRH327685 CBC327685:CBD327685 CKY327685:CKZ327685 CUU327685:CUV327685 DEQ327685:DER327685 DOM327685:DON327685 DYI327685:DYJ327685 EIE327685:EIF327685 ESA327685:ESB327685 FBW327685:FBX327685 FLS327685:FLT327685 FVO327685:FVP327685 GFK327685:GFL327685 GPG327685:GPH327685 GZC327685:GZD327685 HIY327685:HIZ327685 HSU327685:HSV327685 ICQ327685:ICR327685 IMM327685:IMN327685 IWI327685:IWJ327685 JGE327685:JGF327685 JQA327685:JQB327685 JZW327685:JZX327685 KJS327685:KJT327685 KTO327685:KTP327685 LDK327685:LDL327685 LNG327685:LNH327685 LXC327685:LXD327685 MGY327685:MGZ327685 MQU327685:MQV327685 NAQ327685:NAR327685 NKM327685:NKN327685 NUI327685:NUJ327685 OEE327685:OEF327685 OOA327685:OOB327685 OXW327685:OXX327685 PHS327685:PHT327685 PRO327685:PRP327685 QBK327685:QBL327685 QLG327685:QLH327685 QVC327685:QVD327685 REY327685:REZ327685 ROU327685:ROV327685 RYQ327685:RYR327685 SIM327685:SIN327685 SSI327685:SSJ327685 TCE327685:TCF327685 TMA327685:TMB327685 TVW327685:TVX327685 UFS327685:UFT327685 UPO327685:UPP327685 UZK327685:UZL327685 VJG327685:VJH327685 VTC327685:VTD327685 WCY327685:WCZ327685 WMU327685:WMV327685 WWQ327685:WWR327685 AI393221:AJ393221 KE393221:KF393221 UA393221:UB393221 ADW393221:ADX393221 ANS393221:ANT393221 AXO393221:AXP393221 BHK393221:BHL393221 BRG393221:BRH393221 CBC393221:CBD393221 CKY393221:CKZ393221 CUU393221:CUV393221 DEQ393221:DER393221 DOM393221:DON393221 DYI393221:DYJ393221 EIE393221:EIF393221 ESA393221:ESB393221 FBW393221:FBX393221 FLS393221:FLT393221 FVO393221:FVP393221 GFK393221:GFL393221 GPG393221:GPH393221 GZC393221:GZD393221 HIY393221:HIZ393221 HSU393221:HSV393221 ICQ393221:ICR393221 IMM393221:IMN393221 IWI393221:IWJ393221 JGE393221:JGF393221 JQA393221:JQB393221 JZW393221:JZX393221 KJS393221:KJT393221 KTO393221:KTP393221 LDK393221:LDL393221 LNG393221:LNH393221 LXC393221:LXD393221 MGY393221:MGZ393221 MQU393221:MQV393221 NAQ393221:NAR393221 NKM393221:NKN393221 NUI393221:NUJ393221 OEE393221:OEF393221 OOA393221:OOB393221 OXW393221:OXX393221 PHS393221:PHT393221 PRO393221:PRP393221 QBK393221:QBL393221 QLG393221:QLH393221 QVC393221:QVD393221 REY393221:REZ393221 ROU393221:ROV393221 RYQ393221:RYR393221 SIM393221:SIN393221 SSI393221:SSJ393221 TCE393221:TCF393221 TMA393221:TMB393221 TVW393221:TVX393221 UFS393221:UFT393221 UPO393221:UPP393221 UZK393221:UZL393221 VJG393221:VJH393221 VTC393221:VTD393221 WCY393221:WCZ393221 WMU393221:WMV393221 WWQ393221:WWR393221 AI458757:AJ458757 KE458757:KF458757 UA458757:UB458757 ADW458757:ADX458757 ANS458757:ANT458757 AXO458757:AXP458757 BHK458757:BHL458757 BRG458757:BRH458757 CBC458757:CBD458757 CKY458757:CKZ458757 CUU458757:CUV458757 DEQ458757:DER458757 DOM458757:DON458757 DYI458757:DYJ458757 EIE458757:EIF458757 ESA458757:ESB458757 FBW458757:FBX458757 FLS458757:FLT458757 FVO458757:FVP458757 GFK458757:GFL458757 GPG458757:GPH458757 GZC458757:GZD458757 HIY458757:HIZ458757 HSU458757:HSV458757 ICQ458757:ICR458757 IMM458757:IMN458757 IWI458757:IWJ458757 JGE458757:JGF458757 JQA458757:JQB458757 JZW458757:JZX458757 KJS458757:KJT458757 KTO458757:KTP458757 LDK458757:LDL458757 LNG458757:LNH458757 LXC458757:LXD458757 MGY458757:MGZ458757 MQU458757:MQV458757 NAQ458757:NAR458757 NKM458757:NKN458757 NUI458757:NUJ458757 OEE458757:OEF458757 OOA458757:OOB458757 OXW458757:OXX458757 PHS458757:PHT458757 PRO458757:PRP458757 QBK458757:QBL458757 QLG458757:QLH458757 QVC458757:QVD458757 REY458757:REZ458757 ROU458757:ROV458757 RYQ458757:RYR458757 SIM458757:SIN458757 SSI458757:SSJ458757 TCE458757:TCF458757 TMA458757:TMB458757 TVW458757:TVX458757 UFS458757:UFT458757 UPO458757:UPP458757 UZK458757:UZL458757 VJG458757:VJH458757 VTC458757:VTD458757 WCY458757:WCZ458757 WMU458757:WMV458757 WWQ458757:WWR458757 AI524293:AJ524293 KE524293:KF524293 UA524293:UB524293 ADW524293:ADX524293 ANS524293:ANT524293 AXO524293:AXP524293 BHK524293:BHL524293 BRG524293:BRH524293 CBC524293:CBD524293 CKY524293:CKZ524293 CUU524293:CUV524293 DEQ524293:DER524293 DOM524293:DON524293 DYI524293:DYJ524293 EIE524293:EIF524293 ESA524293:ESB524293 FBW524293:FBX524293 FLS524293:FLT524293 FVO524293:FVP524293 GFK524293:GFL524293 GPG524293:GPH524293 GZC524293:GZD524293 HIY524293:HIZ524293 HSU524293:HSV524293 ICQ524293:ICR524293 IMM524293:IMN524293 IWI524293:IWJ524293 JGE524293:JGF524293 JQA524293:JQB524293 JZW524293:JZX524293 KJS524293:KJT524293 KTO524293:KTP524293 LDK524293:LDL524293 LNG524293:LNH524293 LXC524293:LXD524293 MGY524293:MGZ524293 MQU524293:MQV524293 NAQ524293:NAR524293 NKM524293:NKN524293 NUI524293:NUJ524293 OEE524293:OEF524293 OOA524293:OOB524293 OXW524293:OXX524293 PHS524293:PHT524293 PRO524293:PRP524293 QBK524293:QBL524293 QLG524293:QLH524293 QVC524293:QVD524293 REY524293:REZ524293 ROU524293:ROV524293 RYQ524293:RYR524293 SIM524293:SIN524293 SSI524293:SSJ524293 TCE524293:TCF524293 TMA524293:TMB524293 TVW524293:TVX524293 UFS524293:UFT524293 UPO524293:UPP524293 UZK524293:UZL524293 VJG524293:VJH524293 VTC524293:VTD524293 WCY524293:WCZ524293 WMU524293:WMV524293 WWQ524293:WWR524293 AI589829:AJ589829 KE589829:KF589829 UA589829:UB589829 ADW589829:ADX589829 ANS589829:ANT589829 AXO589829:AXP589829 BHK589829:BHL589829 BRG589829:BRH589829 CBC589829:CBD589829 CKY589829:CKZ589829 CUU589829:CUV589829 DEQ589829:DER589829 DOM589829:DON589829 DYI589829:DYJ589829 EIE589829:EIF589829 ESA589829:ESB589829 FBW589829:FBX589829 FLS589829:FLT589829 FVO589829:FVP589829 GFK589829:GFL589829 GPG589829:GPH589829 GZC589829:GZD589829 HIY589829:HIZ589829 HSU589829:HSV589829 ICQ589829:ICR589829 IMM589829:IMN589829 IWI589829:IWJ589829 JGE589829:JGF589829 JQA589829:JQB589829 JZW589829:JZX589829 KJS589829:KJT589829 KTO589829:KTP589829 LDK589829:LDL589829 LNG589829:LNH589829 LXC589829:LXD589829 MGY589829:MGZ589829 MQU589829:MQV589829 NAQ589829:NAR589829 NKM589829:NKN589829 NUI589829:NUJ589829 OEE589829:OEF589829 OOA589829:OOB589829 OXW589829:OXX589829 PHS589829:PHT589829 PRO589829:PRP589829 QBK589829:QBL589829 QLG589829:QLH589829 QVC589829:QVD589829 REY589829:REZ589829 ROU589829:ROV589829 RYQ589829:RYR589829 SIM589829:SIN589829 SSI589829:SSJ589829 TCE589829:TCF589829 TMA589829:TMB589829 TVW589829:TVX589829 UFS589829:UFT589829 UPO589829:UPP589829 UZK589829:UZL589829 VJG589829:VJH589829 VTC589829:VTD589829 WCY589829:WCZ589829 WMU589829:WMV589829 WWQ589829:WWR589829 AI655365:AJ655365 KE655365:KF655365 UA655365:UB655365 ADW655365:ADX655365 ANS655365:ANT655365 AXO655365:AXP655365 BHK655365:BHL655365 BRG655365:BRH655365 CBC655365:CBD655365 CKY655365:CKZ655365 CUU655365:CUV655365 DEQ655365:DER655365 DOM655365:DON655365 DYI655365:DYJ655365 EIE655365:EIF655365 ESA655365:ESB655365 FBW655365:FBX655365 FLS655365:FLT655365 FVO655365:FVP655365 GFK655365:GFL655365 GPG655365:GPH655365 GZC655365:GZD655365 HIY655365:HIZ655365 HSU655365:HSV655365 ICQ655365:ICR655365 IMM655365:IMN655365 IWI655365:IWJ655365 JGE655365:JGF655365 JQA655365:JQB655365 JZW655365:JZX655365 KJS655365:KJT655365 KTO655365:KTP655365 LDK655365:LDL655365 LNG655365:LNH655365 LXC655365:LXD655365 MGY655365:MGZ655365 MQU655365:MQV655365 NAQ655365:NAR655365 NKM655365:NKN655365 NUI655365:NUJ655365 OEE655365:OEF655365 OOA655365:OOB655365 OXW655365:OXX655365 PHS655365:PHT655365 PRO655365:PRP655365 QBK655365:QBL655365 QLG655365:QLH655365 QVC655365:QVD655365 REY655365:REZ655365 ROU655365:ROV655365 RYQ655365:RYR655365 SIM655365:SIN655365 SSI655365:SSJ655365 TCE655365:TCF655365 TMA655365:TMB655365 TVW655365:TVX655365 UFS655365:UFT655365 UPO655365:UPP655365 UZK655365:UZL655365 VJG655365:VJH655365 VTC655365:VTD655365 WCY655365:WCZ655365 WMU655365:WMV655365 WWQ655365:WWR655365 AI720901:AJ720901 KE720901:KF720901 UA720901:UB720901 ADW720901:ADX720901 ANS720901:ANT720901 AXO720901:AXP720901 BHK720901:BHL720901 BRG720901:BRH720901 CBC720901:CBD720901 CKY720901:CKZ720901 CUU720901:CUV720901 DEQ720901:DER720901 DOM720901:DON720901 DYI720901:DYJ720901 EIE720901:EIF720901 ESA720901:ESB720901 FBW720901:FBX720901 FLS720901:FLT720901 FVO720901:FVP720901 GFK720901:GFL720901 GPG720901:GPH720901 GZC720901:GZD720901 HIY720901:HIZ720901 HSU720901:HSV720901 ICQ720901:ICR720901 IMM720901:IMN720901 IWI720901:IWJ720901 JGE720901:JGF720901 JQA720901:JQB720901 JZW720901:JZX720901 KJS720901:KJT720901 KTO720901:KTP720901 LDK720901:LDL720901 LNG720901:LNH720901 LXC720901:LXD720901 MGY720901:MGZ720901 MQU720901:MQV720901 NAQ720901:NAR720901 NKM720901:NKN720901 NUI720901:NUJ720901 OEE720901:OEF720901 OOA720901:OOB720901 OXW720901:OXX720901 PHS720901:PHT720901 PRO720901:PRP720901 QBK720901:QBL720901 QLG720901:QLH720901 QVC720901:QVD720901 REY720901:REZ720901 ROU720901:ROV720901 RYQ720901:RYR720901 SIM720901:SIN720901 SSI720901:SSJ720901 TCE720901:TCF720901 TMA720901:TMB720901 TVW720901:TVX720901 UFS720901:UFT720901 UPO720901:UPP720901 UZK720901:UZL720901 VJG720901:VJH720901 VTC720901:VTD720901 WCY720901:WCZ720901 WMU720901:WMV720901 WWQ720901:WWR720901 AI786437:AJ786437 KE786437:KF786437 UA786437:UB786437 ADW786437:ADX786437 ANS786437:ANT786437 AXO786437:AXP786437 BHK786437:BHL786437 BRG786437:BRH786437 CBC786437:CBD786437 CKY786437:CKZ786437 CUU786437:CUV786437 DEQ786437:DER786437 DOM786437:DON786437 DYI786437:DYJ786437 EIE786437:EIF786437 ESA786437:ESB786437 FBW786437:FBX786437 FLS786437:FLT786437 FVO786437:FVP786437 GFK786437:GFL786437 GPG786437:GPH786437 GZC786437:GZD786437 HIY786437:HIZ786437 HSU786437:HSV786437 ICQ786437:ICR786437 IMM786437:IMN786437 IWI786437:IWJ786437 JGE786437:JGF786437 JQA786437:JQB786437 JZW786437:JZX786437 KJS786437:KJT786437 KTO786437:KTP786437 LDK786437:LDL786437 LNG786437:LNH786437 LXC786437:LXD786437 MGY786437:MGZ786437 MQU786437:MQV786437 NAQ786437:NAR786437 NKM786437:NKN786437 NUI786437:NUJ786437 OEE786437:OEF786437 OOA786437:OOB786437 OXW786437:OXX786437 PHS786437:PHT786437 PRO786437:PRP786437 QBK786437:QBL786437 QLG786437:QLH786437 QVC786437:QVD786437 REY786437:REZ786437 ROU786437:ROV786437 RYQ786437:RYR786437 SIM786437:SIN786437 SSI786437:SSJ786437 TCE786437:TCF786437 TMA786437:TMB786437 TVW786437:TVX786437 UFS786437:UFT786437 UPO786437:UPP786437 UZK786437:UZL786437 VJG786437:VJH786437 VTC786437:VTD786437 WCY786437:WCZ786437 WMU786437:WMV786437 WWQ786437:WWR786437 AI851973:AJ851973 KE851973:KF851973 UA851973:UB851973 ADW851973:ADX851973 ANS851973:ANT851973 AXO851973:AXP851973 BHK851973:BHL851973 BRG851973:BRH851973 CBC851973:CBD851973 CKY851973:CKZ851973 CUU851973:CUV851973 DEQ851973:DER851973 DOM851973:DON851973 DYI851973:DYJ851973 EIE851973:EIF851973 ESA851973:ESB851973 FBW851973:FBX851973 FLS851973:FLT851973 FVO851973:FVP851973 GFK851973:GFL851973 GPG851973:GPH851973 GZC851973:GZD851973 HIY851973:HIZ851973 HSU851973:HSV851973 ICQ851973:ICR851973 IMM851973:IMN851973 IWI851973:IWJ851973 JGE851973:JGF851973 JQA851973:JQB851973 JZW851973:JZX851973 KJS851973:KJT851973 KTO851973:KTP851973 LDK851973:LDL851973 LNG851973:LNH851973 LXC851973:LXD851973 MGY851973:MGZ851973 MQU851973:MQV851973 NAQ851973:NAR851973 NKM851973:NKN851973 NUI851973:NUJ851973 OEE851973:OEF851973 OOA851973:OOB851973 OXW851973:OXX851973 PHS851973:PHT851973 PRO851973:PRP851973 QBK851973:QBL851973 QLG851973:QLH851973 QVC851973:QVD851973 REY851973:REZ851973 ROU851973:ROV851973 RYQ851973:RYR851973 SIM851973:SIN851973 SSI851973:SSJ851973 TCE851973:TCF851973 TMA851973:TMB851973 TVW851973:TVX851973 UFS851973:UFT851973 UPO851973:UPP851973 UZK851973:UZL851973 VJG851973:VJH851973 VTC851973:VTD851973 WCY851973:WCZ851973 WMU851973:WMV851973 WWQ851973:WWR851973 AI917509:AJ917509 KE917509:KF917509 UA917509:UB917509 ADW917509:ADX917509 ANS917509:ANT917509 AXO917509:AXP917509 BHK917509:BHL917509 BRG917509:BRH917509 CBC917509:CBD917509 CKY917509:CKZ917509 CUU917509:CUV917509 DEQ917509:DER917509 DOM917509:DON917509 DYI917509:DYJ917509 EIE917509:EIF917509 ESA917509:ESB917509 FBW917509:FBX917509 FLS917509:FLT917509 FVO917509:FVP917509 GFK917509:GFL917509 GPG917509:GPH917509 GZC917509:GZD917509 HIY917509:HIZ917509 HSU917509:HSV917509 ICQ917509:ICR917509 IMM917509:IMN917509 IWI917509:IWJ917509 JGE917509:JGF917509 JQA917509:JQB917509 JZW917509:JZX917509 KJS917509:KJT917509 KTO917509:KTP917509 LDK917509:LDL917509 LNG917509:LNH917509 LXC917509:LXD917509 MGY917509:MGZ917509 MQU917509:MQV917509 NAQ917509:NAR917509 NKM917509:NKN917509 NUI917509:NUJ917509 OEE917509:OEF917509 OOA917509:OOB917509 OXW917509:OXX917509 PHS917509:PHT917509 PRO917509:PRP917509 QBK917509:QBL917509 QLG917509:QLH917509 QVC917509:QVD917509 REY917509:REZ917509 ROU917509:ROV917509 RYQ917509:RYR917509 SIM917509:SIN917509 SSI917509:SSJ917509 TCE917509:TCF917509 TMA917509:TMB917509 TVW917509:TVX917509 UFS917509:UFT917509 UPO917509:UPP917509 UZK917509:UZL917509 VJG917509:VJH917509 VTC917509:VTD917509 WCY917509:WCZ917509 WMU917509:WMV917509 WWQ917509:WWR917509 AI983045:AJ983045 KE983045:KF983045 UA983045:UB983045 ADW983045:ADX983045 ANS983045:ANT983045 AXO983045:AXP983045 BHK983045:BHL983045 BRG983045:BRH983045 CBC983045:CBD983045 CKY983045:CKZ983045 CUU983045:CUV983045 DEQ983045:DER983045 DOM983045:DON983045 DYI983045:DYJ983045 EIE983045:EIF983045 ESA983045:ESB983045 FBW983045:FBX983045 FLS983045:FLT983045 FVO983045:FVP983045 GFK983045:GFL983045 GPG983045:GPH983045 GZC983045:GZD983045 HIY983045:HIZ983045 HSU983045:HSV983045 ICQ983045:ICR983045 IMM983045:IMN983045 IWI983045:IWJ983045 JGE983045:JGF983045 JQA983045:JQB983045 JZW983045:JZX983045 KJS983045:KJT983045 KTO983045:KTP983045 LDK983045:LDL983045 LNG983045:LNH983045 LXC983045:LXD983045 MGY983045:MGZ983045 MQU983045:MQV983045 NAQ983045:NAR983045 NKM983045:NKN983045 NUI983045:NUJ983045 OEE983045:OEF983045 OOA983045:OOB983045 OXW983045:OXX983045 PHS983045:PHT983045 PRO983045:PRP983045 QBK983045:QBL983045 QLG983045:QLH983045 QVC983045:QVD983045 REY983045:REZ983045 ROU983045:ROV983045 RYQ983045:RYR983045 SIM983045:SIN983045 SSI983045:SSJ983045 TCE983045:TCF983045 TMA983045:TMB983045 TVW983045:TVX983045 UFS983045:UFT983045 UPO983045:UPP983045 UZK983045:UZL983045 VJG983045:VJH983045 VTC983045:VTD983045 WCY983045:WCZ983045 WMU983045:WMV983045 WWQ983045:WWR983045 AL65541:AM65541 KH65541:KI65541 UD65541:UE65541 ADZ65541:AEA65541 ANV65541:ANW65541 AXR65541:AXS65541 BHN65541:BHO65541 BRJ65541:BRK65541 CBF65541:CBG65541 CLB65541:CLC65541 CUX65541:CUY65541 DET65541:DEU65541 DOP65541:DOQ65541 DYL65541:DYM65541 EIH65541:EII65541 ESD65541:ESE65541 FBZ65541:FCA65541 FLV65541:FLW65541 FVR65541:FVS65541 GFN65541:GFO65541 GPJ65541:GPK65541 GZF65541:GZG65541 HJB65541:HJC65541 HSX65541:HSY65541 ICT65541:ICU65541 IMP65541:IMQ65541 IWL65541:IWM65541 JGH65541:JGI65541 JQD65541:JQE65541 JZZ65541:KAA65541 KJV65541:KJW65541 KTR65541:KTS65541 LDN65541:LDO65541 LNJ65541:LNK65541 LXF65541:LXG65541 MHB65541:MHC65541 MQX65541:MQY65541 NAT65541:NAU65541 NKP65541:NKQ65541 NUL65541:NUM65541 OEH65541:OEI65541 OOD65541:OOE65541 OXZ65541:OYA65541 PHV65541:PHW65541 PRR65541:PRS65541 QBN65541:QBO65541 QLJ65541:QLK65541 QVF65541:QVG65541 RFB65541:RFC65541 ROX65541:ROY65541 RYT65541:RYU65541 SIP65541:SIQ65541 SSL65541:SSM65541 TCH65541:TCI65541 TMD65541:TME65541 TVZ65541:TWA65541 UFV65541:UFW65541 UPR65541:UPS65541 UZN65541:UZO65541 VJJ65541:VJK65541 VTF65541:VTG65541 WDB65541:WDC65541 WMX65541:WMY65541 WWT65541:WWU65541 AL131077:AM131077 KH131077:KI131077 UD131077:UE131077 ADZ131077:AEA131077 ANV131077:ANW131077 AXR131077:AXS131077 BHN131077:BHO131077 BRJ131077:BRK131077 CBF131077:CBG131077 CLB131077:CLC131077 CUX131077:CUY131077 DET131077:DEU131077 DOP131077:DOQ131077 DYL131077:DYM131077 EIH131077:EII131077 ESD131077:ESE131077 FBZ131077:FCA131077 FLV131077:FLW131077 FVR131077:FVS131077 GFN131077:GFO131077 GPJ131077:GPK131077 GZF131077:GZG131077 HJB131077:HJC131077 HSX131077:HSY131077 ICT131077:ICU131077 IMP131077:IMQ131077 IWL131077:IWM131077 JGH131077:JGI131077 JQD131077:JQE131077 JZZ131077:KAA131077 KJV131077:KJW131077 KTR131077:KTS131077 LDN131077:LDO131077 LNJ131077:LNK131077 LXF131077:LXG131077 MHB131077:MHC131077 MQX131077:MQY131077 NAT131077:NAU131077 NKP131077:NKQ131077 NUL131077:NUM131077 OEH131077:OEI131077 OOD131077:OOE131077 OXZ131077:OYA131077 PHV131077:PHW131077 PRR131077:PRS131077 QBN131077:QBO131077 QLJ131077:QLK131077 QVF131077:QVG131077 RFB131077:RFC131077 ROX131077:ROY131077 RYT131077:RYU131077 SIP131077:SIQ131077 SSL131077:SSM131077 TCH131077:TCI131077 TMD131077:TME131077 TVZ131077:TWA131077 UFV131077:UFW131077 UPR131077:UPS131077 UZN131077:UZO131077 VJJ131077:VJK131077 VTF131077:VTG131077 WDB131077:WDC131077 WMX131077:WMY131077 WWT131077:WWU131077 AL196613:AM196613 KH196613:KI196613 UD196613:UE196613 ADZ196613:AEA196613 ANV196613:ANW196613 AXR196613:AXS196613 BHN196613:BHO196613 BRJ196613:BRK196613 CBF196613:CBG196613 CLB196613:CLC196613 CUX196613:CUY196613 DET196613:DEU196613 DOP196613:DOQ196613 DYL196613:DYM196613 EIH196613:EII196613 ESD196613:ESE196613 FBZ196613:FCA196613 FLV196613:FLW196613 FVR196613:FVS196613 GFN196613:GFO196613 GPJ196613:GPK196613 GZF196613:GZG196613 HJB196613:HJC196613 HSX196613:HSY196613 ICT196613:ICU196613 IMP196613:IMQ196613 IWL196613:IWM196613 JGH196613:JGI196613 JQD196613:JQE196613 JZZ196613:KAA196613 KJV196613:KJW196613 KTR196613:KTS196613 LDN196613:LDO196613 LNJ196613:LNK196613 LXF196613:LXG196613 MHB196613:MHC196613 MQX196613:MQY196613 NAT196613:NAU196613 NKP196613:NKQ196613 NUL196613:NUM196613 OEH196613:OEI196613 OOD196613:OOE196613 OXZ196613:OYA196613 PHV196613:PHW196613 PRR196613:PRS196613 QBN196613:QBO196613 QLJ196613:QLK196613 QVF196613:QVG196613 RFB196613:RFC196613 ROX196613:ROY196613 RYT196613:RYU196613 SIP196613:SIQ196613 SSL196613:SSM196613 TCH196613:TCI196613 TMD196613:TME196613 TVZ196613:TWA196613 UFV196613:UFW196613 UPR196613:UPS196613 UZN196613:UZO196613 VJJ196613:VJK196613 VTF196613:V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U262149 DOP262149:DOQ262149 DYL262149:DYM262149 EIH262149:EII262149 ESD262149:ESE262149 FBZ262149:FCA262149 FLV262149:FLW262149 FVR262149:FVS262149 GFN262149:GFO262149 GPJ262149:GPK262149 GZF262149:GZG262149 HJB262149:HJC262149 HSX262149:HSY262149 ICT262149:ICU262149 IMP262149:IMQ262149 IWL262149:IWM262149 JGH262149:JGI262149 JQD262149:JQE262149 JZZ262149:KAA262149 KJV262149:KJW262149 KTR262149:KTS262149 LDN262149:LDO262149 LNJ262149:LNK262149 LXF262149:LXG262149 MHB262149:MHC262149 MQX262149:MQY262149 NAT262149:NAU262149 NKP262149:NKQ262149 NUL262149:NUM262149 OEH262149:OEI262149 OOD262149:OOE262149 OXZ262149:OYA262149 PHV262149:PHW262149 PRR262149:PRS262149 QBN262149:QBO262149 QLJ262149:QLK262149 QVF262149:QVG262149 RFB262149:RFC262149 ROX262149:ROY262149 RYT262149:RYU262149 SIP262149:SIQ262149 SSL262149:SSM262149 TCH262149:TCI262149 TMD262149:TME262149 TVZ262149:TWA262149 UFV262149:UFW262149 UPR262149:UPS262149 UZN262149:UZO262149 VJJ262149:VJK262149 VTF262149:VTG262149 WDB262149:WDC262149 WMX262149:WMY262149 WWT262149:WWU262149 AL327685:AM327685 KH327685:KI327685 UD327685:UE327685 ADZ327685:AEA327685 ANV327685:ANW327685 AXR327685:AXS327685 BHN327685:BHO327685 BRJ327685:BRK327685 CBF327685:CBG327685 CLB327685:CLC327685 CUX327685:CUY327685 DET327685:DEU327685 DOP327685:DOQ327685 DYL327685:DYM327685 EIH327685:EII327685 ESD327685:ESE327685 FBZ327685:FCA327685 FLV327685:FLW327685 FVR327685:FVS327685 GFN327685:GFO327685 GPJ327685:GPK327685 GZF327685:GZG327685 HJB327685:HJC327685 HSX327685:HSY327685 ICT327685:ICU327685 IMP327685:IMQ327685 IWL327685:IWM327685 JGH327685:JGI327685 JQD327685:JQE327685 JZZ327685:KAA327685 KJV327685:KJW327685 KTR327685:KTS327685 LDN327685:LDO327685 LNJ327685:LNK327685 LXF327685:LXG327685 MHB327685:MHC327685 MQX327685:MQY327685 NAT327685:NAU327685 NKP327685:NKQ327685 NUL327685:NUM327685 OEH327685:OEI327685 OOD327685:OOE327685 OXZ327685:OYA327685 PHV327685:PHW327685 PRR327685:PRS327685 QBN327685:QBO327685 QLJ327685:QLK327685 QVF327685:QVG327685 RFB327685:RFC327685 ROX327685:ROY327685 RYT327685:RYU327685 SIP327685:SIQ327685 SSL327685:SSM327685 TCH327685:TCI327685 TMD327685:TME327685 TVZ327685:TWA327685 UFV327685:UFW327685 UPR327685:UPS327685 UZN327685:UZO327685 VJJ327685:VJK327685 VTF327685:VTG327685 WDB327685:WDC327685 WMX327685:WMY327685 WWT327685:WWU327685 AL393221:AM393221 KH393221:KI393221 UD393221:UE393221 ADZ393221:AEA393221 ANV393221:ANW393221 AXR393221:AXS393221 BHN393221:BHO393221 BRJ393221:BRK393221 CBF393221:CBG393221 CLB393221:CLC393221 CUX393221:CUY393221 DET393221:DEU393221 DOP393221:DOQ393221 DYL393221:DYM393221 EIH393221:EII393221 ESD393221:ESE393221 FBZ393221:FCA393221 FLV393221:FLW393221 FVR393221:FVS393221 GFN393221:GFO393221 GPJ393221:GPK393221 GZF393221:GZG393221 HJB393221:HJC393221 HSX393221:HSY393221 ICT393221:ICU393221 IMP393221:IMQ393221 IWL393221:IWM393221 JGH393221:JGI393221 JQD393221:JQE393221 JZZ393221:KAA393221 KJV393221:KJW393221 KTR393221:KTS393221 LDN393221:LDO393221 LNJ393221:LNK393221 LXF393221:LXG393221 MHB393221:MHC393221 MQX393221:MQY393221 NAT393221:NAU393221 NKP393221:NKQ393221 NUL393221:NUM393221 OEH393221:OEI393221 OOD393221:OOE393221 OXZ393221:OYA393221 PHV393221:PHW393221 PRR393221:PRS393221 QBN393221:QBO393221 QLJ393221:QLK393221 QVF393221:QVG393221 RFB393221:RFC393221 ROX393221:ROY393221 RYT393221:RYU393221 SIP393221:SIQ393221 SSL393221:SSM393221 TCH393221:TCI393221 TMD393221:TME393221 TVZ393221:TWA393221 UFV393221:UFW393221 UPR393221:UPS393221 UZN393221:UZO393221 VJJ393221:VJK393221 VTF393221:VTG393221 WDB393221:WDC393221 WMX393221:WMY393221 WWT393221:WWU393221 AL458757:AM458757 KH458757:KI458757 UD458757:UE458757 ADZ458757:AEA458757 ANV458757:ANW458757 AXR458757:AXS458757 BHN458757:BHO458757 BRJ458757:BRK458757 CBF458757:CBG458757 CLB458757:CLC458757 CUX458757:CUY458757 DET458757:DEU458757 DOP458757:DOQ458757 DYL458757:DYM458757 EIH458757:EII458757 ESD458757:ESE458757 FBZ458757:FCA458757 FLV458757:FLW458757 FVR458757:FVS458757 GFN458757:GFO458757 GPJ458757:GPK458757 GZF458757:GZG458757 HJB458757:HJC458757 HSX458757:HSY458757 ICT458757:ICU458757 IMP458757:IMQ458757 IWL458757:IWM458757 JGH458757:JGI458757 JQD458757:JQE458757 JZZ458757:KAA458757 KJV458757:KJW458757 KTR458757:KTS458757 LDN458757:LDO458757 LNJ458757:LNK458757 LXF458757:LXG458757 MHB458757:MHC458757 MQX458757:MQY458757 NAT458757:NAU458757 NKP458757:NKQ458757 NUL458757:NUM458757 OEH458757:OEI458757 OOD458757:OOE458757 OXZ458757:OYA458757 PHV458757:PHW458757 PRR458757:PRS458757 QBN458757:QBO458757 QLJ458757:QLK458757 QVF458757:QVG458757 RFB458757:RFC458757 ROX458757:ROY458757 RYT458757:RYU458757 SIP458757:SIQ458757 SSL458757:SSM458757 TCH458757:TCI458757 TMD458757:TME458757 TVZ458757:TWA458757 UFV458757:UFW458757 UPR458757:UPS458757 UZN458757:UZO458757 VJJ458757:VJK458757 VTF458757:VTG458757 WDB458757:WDC458757 WMX458757:WMY458757 WWT458757:WWU458757 AL524293:AM524293 KH524293:KI524293 UD524293:UE524293 ADZ524293:AEA524293 ANV524293:ANW524293 AXR524293:AXS524293 BHN524293:BHO524293 BRJ524293:BRK524293 CBF524293:CBG524293 CLB524293:CLC524293 CUX524293:CUY524293 DET524293:DEU524293 DOP524293:DOQ524293 DYL524293:DYM524293 EIH524293:EII524293 ESD524293:ESE524293 FBZ524293:FCA524293 FLV524293:FLW524293 FVR524293:FVS524293 GFN524293:GFO524293 GPJ524293:GPK524293 GZF524293:GZG524293 HJB524293:HJC524293 HSX524293:HSY524293 ICT524293:ICU524293 IMP524293:IMQ524293 IWL524293:IWM524293 JGH524293:JGI524293 JQD524293:JQE524293 JZZ524293:KAA524293 KJV524293:KJW524293 KTR524293:KTS524293 LDN524293:LDO524293 LNJ524293:LNK524293 LXF524293:LXG524293 MHB524293:MHC524293 MQX524293:MQY524293 NAT524293:NAU524293 NKP524293:NKQ524293 NUL524293:NUM524293 OEH524293:OEI524293 OOD524293:OOE524293 OXZ524293:OYA524293 PHV524293:PHW524293 PRR524293:PRS524293 QBN524293:QBO524293 QLJ524293:QLK524293 QVF524293:QVG524293 RFB524293:RFC524293 ROX524293:ROY524293 RYT524293:RYU524293 SIP524293:SIQ524293 SSL524293:SSM524293 TCH524293:TCI524293 TMD524293:TME524293 TVZ524293:TWA524293 UFV524293:UFW524293 UPR524293:UPS524293 UZN524293:UZO524293 VJJ524293:VJK524293 VTF524293:VTG524293 WDB524293:WDC524293 WMX524293:WMY524293 WWT524293:WWU524293 AL589829:AM589829 KH589829:KI589829 UD589829:UE589829 ADZ589829:AEA589829 ANV589829:ANW589829 AXR589829:AXS589829 BHN589829:BHO589829 BRJ589829:BRK589829 CBF589829:CBG589829 CLB589829:CLC589829 CUX589829:CUY589829 DET589829:DEU589829 DOP589829:DOQ589829 DYL589829:DYM589829 EIH589829:EII589829 ESD589829:ESE589829 FBZ589829:FCA589829 FLV589829:FLW589829 FVR589829:FVS589829 GFN589829:GFO589829 GPJ589829:GPK589829 GZF589829:GZG589829 HJB589829:HJC589829 HSX589829:HSY589829 ICT589829:ICU589829 IMP589829:IMQ589829 IWL589829:IWM589829 JGH589829:JGI589829 JQD589829:JQE589829 JZZ589829:KAA589829 KJV589829:KJW589829 KTR589829:KTS589829 LDN589829:LDO589829 LNJ589829:LNK589829 LXF589829:LXG589829 MHB589829:MHC589829 MQX589829:MQY589829 NAT589829:NAU589829 NKP589829:NKQ589829 NUL589829:NUM589829 OEH589829:OEI589829 OOD589829:OOE589829 OXZ589829:OYA589829 PHV589829:PHW589829 PRR589829:PRS589829 QBN589829:QBO589829 QLJ589829:QLK589829 QVF589829:QVG589829 RFB589829:RFC589829 ROX589829:ROY589829 RYT589829:RYU589829 SIP589829:SIQ589829 SSL589829:SSM589829 TCH589829:TCI589829 TMD589829:TME589829 TVZ589829:TWA589829 UFV589829:UFW589829 UPR589829:UPS589829 UZN589829:UZO589829 VJJ589829:VJK589829 VTF589829:VTG589829 WDB589829:WDC589829 WMX589829:WMY589829 WWT589829:WWU589829 AL655365:AM655365 KH655365:KI655365 UD655365:UE655365 ADZ655365:AEA655365 ANV655365:ANW655365 AXR655365:AXS655365 BHN655365:BHO655365 BRJ655365:BRK655365 CBF655365:CBG655365 CLB655365:CLC655365 CUX655365:CUY655365 DET655365:DEU655365 DOP655365:DOQ655365 DYL655365:DYM655365 EIH655365:EII655365 ESD655365:ESE655365 FBZ655365:FCA655365 FLV655365:FLW655365 FVR655365:FVS655365 GFN655365:GFO655365 GPJ655365:GPK655365 GZF655365:GZG655365 HJB655365:HJC655365 HSX655365:HSY655365 ICT655365:ICU655365 IMP655365:IMQ655365 IWL655365:IWM655365 JGH655365:JGI655365 JQD655365:JQE655365 JZZ655365:KAA655365 KJV655365:KJW655365 KTR655365:KTS655365 LDN655365:LDO655365 LNJ655365:LNK655365 LXF655365:LXG655365 MHB655365:MHC655365 MQX655365:MQY655365 NAT655365:NAU655365 NKP655365:NKQ655365 NUL655365:NUM655365 OEH655365:OEI655365 OOD655365:OOE655365 OXZ655365:OYA655365 PHV655365:PHW655365 PRR655365:PRS655365 QBN655365:QBO655365 QLJ655365:QLK655365 QVF655365:QVG655365 RFB655365:RFC655365 ROX655365:ROY655365 RYT655365:RYU655365 SIP655365:SIQ655365 SSL655365:SSM655365 TCH655365:TCI655365 TMD655365:TME655365 TVZ655365:TWA655365 UFV655365:UFW655365 UPR655365:UPS655365 UZN655365:UZO655365 VJJ655365:VJK655365 VTF655365:VTG655365 WDB655365:WDC655365 WMX655365:WMY655365 WWT655365:WWU655365 AL720901:AM720901 KH720901:KI720901 UD720901:UE720901 ADZ720901:AEA720901 ANV720901:ANW720901 AXR720901:AXS720901 BHN720901:BHO720901 BRJ720901:BRK720901 CBF720901:CBG720901 CLB720901:CLC720901 CUX720901:CUY720901 DET720901:DEU720901 DOP720901:DOQ720901 DYL720901:DYM720901 EIH720901:EII720901 ESD720901:ESE720901 FBZ720901:FCA720901 FLV720901:FLW720901 FVR720901:FVS720901 GFN720901:GFO720901 GPJ720901:GPK720901 GZF720901:GZG720901 HJB720901:HJC720901 HSX720901:HSY720901 ICT720901:ICU720901 IMP720901:IMQ720901 IWL720901:IWM720901 JGH720901:JGI720901 JQD720901:JQE720901 JZZ720901:KAA720901 KJV720901:KJW720901 KTR720901:KTS720901 LDN720901:LDO720901 LNJ720901:LNK720901 LXF720901:LXG720901 MHB720901:MHC720901 MQX720901:MQY720901 NAT720901:NAU720901 NKP720901:NKQ720901 NUL720901:NUM720901 OEH720901:OEI720901 OOD720901:OOE720901 OXZ720901:OYA720901 PHV720901:PHW720901 PRR720901:PRS720901 QBN720901:QBO720901 QLJ720901:QLK720901 QVF720901:QVG720901 RFB720901:RFC720901 ROX720901:ROY720901 RYT720901:RYU720901 SIP720901:SIQ720901 SSL720901:SSM720901 TCH720901:TCI720901 TMD720901:TME720901 TVZ720901:TWA720901 UFV720901:UFW720901 UPR720901:UPS720901 UZN720901:UZO720901 VJJ720901:VJK720901 VTF720901:VTG720901 WDB720901:WDC720901 WMX720901:WMY720901 WWT720901:WWU720901 AL786437:AM786437 KH786437:KI786437 UD786437:UE786437 ADZ786437:AEA786437 ANV786437:ANW786437 AXR786437:AXS786437 BHN786437:BHO786437 BRJ786437:BRK786437 CBF786437:CBG786437 CLB786437:CLC786437 CUX786437:CUY786437 DET786437:DEU786437 DOP786437:DOQ786437 DYL786437:DYM786437 EIH786437:EII786437 ESD786437:ESE786437 FBZ786437:FCA786437 FLV786437:FLW786437 FVR786437:FVS786437 GFN786437:GFO786437 GPJ786437:GPK786437 GZF786437:GZG786437 HJB786437:HJC786437 HSX786437:HSY786437 ICT786437:ICU786437 IMP786437:IMQ786437 IWL786437:IWM786437 JGH786437:JGI786437 JQD786437:JQE786437 JZZ786437:KAA786437 KJV786437:KJW786437 KTR786437:KTS786437 LDN786437:LDO786437 LNJ786437:LNK786437 LXF786437:LXG786437 MHB786437:MHC786437 MQX786437:MQY786437 NAT786437:NAU786437 NKP786437:NKQ786437 NUL786437:NUM786437 OEH786437:OEI786437 OOD786437:OOE786437 OXZ786437:OYA786437 PHV786437:PHW786437 PRR786437:PRS786437 QBN786437:QBO786437 QLJ786437:QLK786437 QVF786437:QVG786437 RFB786437:RFC786437 ROX786437:ROY786437 RYT786437:RYU786437 SIP786437:SIQ786437 SSL786437:SSM786437 TCH786437:TCI786437 TMD786437:TME786437 TVZ786437:TWA786437 UFV786437:UFW786437 UPR786437:UPS786437 UZN786437:UZO786437 VJJ786437:VJK786437 VTF786437:VTG786437 WDB786437:WDC786437 WMX786437:WMY786437 WWT786437:WWU786437 AL851973:AM851973 KH851973:KI851973 UD851973:UE851973 ADZ851973:AEA851973 ANV851973:ANW851973 AXR851973:AXS851973 BHN851973:BHO851973 BRJ851973:BRK851973 CBF851973:CBG851973 CLB851973:CLC851973 CUX851973:CUY851973 DET851973:DEU851973 DOP851973:DOQ851973 DYL851973:DYM851973 EIH851973:EII851973 ESD851973:ESE851973 FBZ851973:FCA851973 FLV851973:FLW851973 FVR851973:FVS851973 GFN851973:GFO851973 GPJ851973:GPK851973 GZF851973:GZG851973 HJB851973:HJC851973 HSX851973:HSY851973 ICT851973:ICU851973 IMP851973:IMQ851973 IWL851973:IWM851973 JGH851973:JGI851973 JQD851973:JQE851973 JZZ851973:KAA851973 KJV851973:KJW851973 KTR851973:KTS851973 LDN851973:LDO851973 LNJ851973:LNK851973 LXF851973:LXG851973 MHB851973:MHC851973 MQX851973:MQY851973 NAT851973:NAU851973 NKP851973:NKQ851973 NUL851973:NUM851973 OEH851973:OEI851973 OOD851973:OOE851973 OXZ851973:OYA851973 PHV851973:PHW851973 PRR851973:PRS851973 QBN851973:QBO851973 QLJ851973:QLK851973 QVF851973:QVG851973 RFB851973:RFC851973 ROX851973:ROY851973 RYT851973:RYU851973 SIP851973:SIQ851973 SSL851973:SSM851973 TCH851973:TCI851973 TMD851973:TME851973 TVZ851973:TWA851973 UFV851973:UFW851973 UPR851973:UPS851973 UZN851973:UZO851973 VJJ851973:VJK851973 VTF851973:VTG851973 WDB851973:WDC851973 WMX851973:WMY851973 WWT851973:WWU851973 AL917509:AM917509 KH917509:KI917509 UD917509:UE917509 ADZ917509:AEA917509 ANV917509:ANW917509 AXR917509:AXS917509 BHN917509:BHO917509 BRJ917509:BRK917509 CBF917509:CBG917509 CLB917509:CLC917509 CUX917509:CUY917509 DET917509:DEU917509 DOP917509:DOQ917509 DYL917509:DYM917509 EIH917509:EII917509 ESD917509:ESE917509 FBZ917509:FCA917509 FLV917509:FLW917509 FVR917509:FVS917509 GFN917509:GFO917509 GPJ917509:GPK917509 GZF917509:GZG917509 HJB917509:HJC917509 HSX917509:HSY917509 ICT917509:ICU917509 IMP917509:IMQ917509 IWL917509:IWM917509 JGH917509:JGI917509 JQD917509:JQE917509 JZZ917509:KAA917509 KJV917509:KJW917509 KTR917509:KTS917509 LDN917509:LDO917509 LNJ917509:LNK917509 LXF917509:LXG917509 MHB917509:MHC917509 MQX917509:MQY917509 NAT917509:NAU917509 NKP917509:NKQ917509 NUL917509:NUM917509 OEH917509:OEI917509 OOD917509:OOE917509 OXZ917509:OYA917509 PHV917509:PHW917509 PRR917509:PRS917509 QBN917509:QBO917509 QLJ917509:QLK917509 QVF917509:QVG917509 RFB917509:RFC917509 ROX917509:ROY917509 RYT917509:RYU917509 SIP917509:SIQ917509 SSL917509:SSM917509 TCH917509:TCI917509 TMD917509:TME917509 TVZ917509:TWA917509 UFV917509:UFW917509 UPR917509:UPS917509 UZN917509:UZO917509 VJJ917509:VJK917509 VTF917509:VTG917509 WDB917509:WDC917509 WMX917509:WMY917509 WWT917509:WWU917509 AL983045:AM983045 KH983045:KI983045 UD983045:UE983045 ADZ983045:AEA983045 ANV983045:ANW983045 AXR983045:AXS983045 BHN983045:BHO983045 BRJ983045:BRK983045 CBF983045:CBG983045 CLB983045:CLC983045 CUX983045:CUY983045 DET983045:DEU983045 DOP983045:DOQ983045 DYL983045:DYM983045 EIH983045:EII983045 ESD983045:ESE983045 FBZ983045:FCA983045 FLV983045:FLW983045 FVR983045:FVS983045 GFN983045:GFO983045 GPJ983045:GPK983045 GZF983045:GZG983045 HJB983045:HJC983045 HSX983045:HSY983045 ICT983045:ICU983045 IMP983045:IMQ983045 IWL983045:IWM983045 JGH983045:JGI983045 JQD983045:JQE983045 JZZ983045:KAA983045 KJV983045:KJW983045 KTR983045:KTS983045 LDN983045:LDO983045 LNJ983045:LNK983045 LXF983045:LXG983045 MHB983045:MHC983045 MQX983045:MQY983045 NAT983045:NAU983045 NKP983045:NKQ983045 NUL983045:NUM983045 OEH983045:OEI983045 OOD983045:OOE983045 OXZ983045:OYA983045 PHV983045:PHW983045 PRR983045:PRS983045 QBN983045:QBO983045 QLJ983045:QLK983045 QVF983045:QVG983045 RFB983045:RFC983045 ROX983045:ROY983045 RYT983045:RYU983045 SIP983045:SIQ983045 SSL983045:SSM983045 TCH983045:TCI983045 TMD983045:TME983045 TVZ983045:TWA983045 UFV983045:UFW983045 UPR983045:UPS983045 UZN983045:UZO983045 VJJ983045:VJK983045 VTF983045:VTG983045 WDB983045:WDC983045 WMX983045:WMY983045 WWT983045:WWU983045 AO65541:AS65541 KK65541:KO65541 UG65541:UK65541 AEC65541:AEG65541 ANY65541:AOC65541 AXU65541:AXY65541 BHQ65541:BHU65541 BRM65541:BRQ65541 CBI65541:CBM65541 CLE65541:CLI65541 CVA65541:CVE65541 DEW65541:DFA65541 DOS65541:DOW65541 DYO65541:DYS65541 EIK65541:EIO65541 ESG65541:ESK65541 FCC65541:FCG65541 FLY65541:FMC65541 FVU65541:FVY65541 GFQ65541:GFU65541 GPM65541:GPQ65541 GZI65541:GZM65541 HJE65541:HJI65541 HTA65541:HTE65541 ICW65541:IDA65541 IMS65541:IMW65541 IWO65541:IWS65541 JGK65541:JGO65541 JQG65541:JQK65541 KAC65541:KAG65541 KJY65541:KKC65541 KTU65541:KTY65541 LDQ65541:LDU65541 LNM65541:LNQ65541 LXI65541:LXM65541 MHE65541:MHI65541 MRA65541:MRE65541 NAW65541:NBA65541 NKS65541:NKW65541 NUO65541:NUS65541 OEK65541:OEO65541 OOG65541:OOK65541 OYC65541:OYG65541 PHY65541:PIC65541 PRU65541:PRY65541 QBQ65541:QBU65541 QLM65541:QLQ65541 QVI65541:QVM65541 RFE65541:RFI65541 RPA65541:RPE65541 RYW65541:RZA65541 SIS65541:SIW65541 SSO65541:SSS65541 TCK65541:TCO65541 TMG65541:TMK65541 TWC65541:TWG65541 UFY65541:UGC65541 UPU65541:UPY65541 UZQ65541:UZU65541 VJM65541:VJQ65541 VTI65541:VTM65541 WDE65541:WDI65541 WNA65541:WNE65541 WWW65541:WXA65541 AO131077:AS131077 KK131077:KO131077 UG131077:UK131077 AEC131077:AEG131077 ANY131077:AOC131077 AXU131077:AXY131077 BHQ131077:BHU131077 BRM131077:BRQ131077 CBI131077:CBM131077 CLE131077:CLI131077 CVA131077:CVE131077 DEW131077:DFA131077 DOS131077:DOW131077 DYO131077:DYS131077 EIK131077:EIO131077 ESG131077:ESK131077 FCC131077:FCG131077 FLY131077:FMC131077 FVU131077:FVY131077 GFQ131077:GFU131077 GPM131077:GPQ131077 GZI131077:GZM131077 HJE131077:HJI131077 HTA131077:HTE131077 ICW131077:IDA131077 IMS131077:IMW131077 IWO131077:IWS131077 JGK131077:JGO131077 JQG131077:JQK131077 KAC131077:KAG131077 KJY131077:KKC131077 KTU131077:KTY131077 LDQ131077:LDU131077 LNM131077:LNQ131077 LXI131077:LXM131077 MHE131077:MHI131077 MRA131077:MRE131077 NAW131077:NBA131077 NKS131077:NKW131077 NUO131077:NUS131077 OEK131077:OEO131077 OOG131077:OOK131077 OYC131077:OYG131077 PHY131077:PIC131077 PRU131077:PRY131077 QBQ131077:QBU131077 QLM131077:QLQ131077 QVI131077:QVM131077 RFE131077:RFI131077 RPA131077:RPE131077 RYW131077:RZA131077 SIS131077:SIW131077 SSO131077:SSS131077 TCK131077:TCO131077 TMG131077:TMK131077 TWC131077:TWG131077 UFY131077:UGC131077 UPU131077:UPY131077 UZQ131077:UZU131077 VJM131077:VJQ131077 VTI131077:VTM131077 WDE131077:WDI131077 WNA131077:WNE131077 WWW131077:WXA131077 AO196613:AS196613 KK196613:KO196613 UG196613:UK196613 AEC196613:AEG196613 ANY196613:AOC196613 AXU196613:AXY196613 BHQ196613:BHU196613 BRM196613:BRQ196613 CBI196613:CBM196613 CLE196613:CLI196613 CVA196613:CVE196613 DEW196613:DFA196613 DOS196613:DOW196613 DYO196613:DYS196613 EIK196613:EIO196613 ESG196613:ESK196613 FCC196613:FCG196613 FLY196613:FMC196613 FVU196613:FVY196613 GFQ196613:GFU196613 GPM196613:GPQ196613 GZI196613:GZM196613 HJE196613:HJI196613 HTA196613:HTE196613 ICW196613:IDA196613 IMS196613:IMW196613 IWO196613:IWS196613 JGK196613:JGO196613 JQG196613:JQK196613 KAC196613:KAG196613 KJY196613:KKC196613 KTU196613:KTY196613 LDQ196613:LDU196613 LNM196613:LNQ196613 LXI196613:LXM196613 MHE196613:MHI196613 MRA196613:MRE196613 NAW196613:NBA196613 NKS196613:NKW196613 NUO196613:NUS196613 OEK196613:OEO196613 OOG196613:OOK196613 OYC196613:OYG196613 PHY196613:PIC196613 PRU196613:PRY196613 QBQ196613:QBU196613 QLM196613:QLQ196613 QVI196613:QVM196613 RFE196613:RFI196613 RPA196613:RPE196613 RYW196613:RZA196613 SIS196613:SIW196613 SSO196613:SSS196613 TCK196613:TCO196613 TMG196613:TMK196613 TWC196613:TWG196613 UFY196613:UGC196613 UPU196613:UPY196613 UZQ196613:UZU196613 VJM196613:VJQ196613 VTI196613:VTM196613 WDE196613:WDI196613 WNA196613:WNE196613 WWW196613:WXA196613 AO262149:AS262149 KK262149:KO262149 UG262149:UK262149 AEC262149:AEG262149 ANY262149:AOC262149 AXU262149:AXY262149 BHQ262149:BHU262149 BRM262149:BRQ262149 CBI262149:CBM262149 CLE262149:CLI262149 CVA262149:CVE262149 DEW262149:DFA262149 DOS262149:DOW262149 DYO262149:DYS262149 EIK262149:EIO262149 ESG262149:ESK262149 FCC262149:FCG262149 FLY262149:FMC262149 FVU262149:FVY262149 GFQ262149:GFU262149 GPM262149:GPQ262149 GZI262149:GZM262149 HJE262149:HJI262149 HTA262149:HTE262149 ICW262149:IDA262149 IMS262149:IMW262149 IWO262149:IWS262149 JGK262149:JGO262149 JQG262149:JQK262149 KAC262149:KAG262149 KJY262149:KKC262149 KTU262149:KTY262149 LDQ262149:LDU262149 LNM262149:LNQ262149 LXI262149:LXM262149 MHE262149:MHI262149 MRA262149:MRE262149 NAW262149:NBA262149 NKS262149:NKW262149 NUO262149:NUS262149 OEK262149:OEO262149 OOG262149:OOK262149 OYC262149:OYG262149 PHY262149:PIC262149 PRU262149:PRY262149 QBQ262149:QBU262149 QLM262149:QLQ262149 QVI262149:QVM262149 RFE262149:RFI262149 RPA262149:RPE262149 RYW262149:RZA262149 SIS262149:SIW262149 SSO262149:SSS262149 TCK262149:TCO262149 TMG262149:TMK262149 TWC262149:TWG262149 UFY262149:UGC262149 UPU262149:UPY262149 UZQ262149:UZU262149 VJM262149:VJQ262149 VTI262149:VTM262149 WDE262149:WDI262149 WNA262149:WNE262149 WWW262149:WXA262149 AO327685:AS327685 KK327685:KO327685 UG327685:UK327685 AEC327685:AEG327685 ANY327685:AOC327685 AXU327685:AXY327685 BHQ327685:BHU327685 BRM327685:BRQ327685 CBI327685:CBM327685 CLE327685:CLI327685 CVA327685:CVE327685 DEW327685:DFA327685 DOS327685:DOW327685 DYO327685:DYS327685 EIK327685:EIO327685 ESG327685:ESK327685 FCC327685:FCG327685 FLY327685:FMC327685 FVU327685:FVY327685 GFQ327685:GFU327685 GPM327685:GPQ327685 GZI327685:GZM327685 HJE327685:HJI327685 HTA327685:HTE327685 ICW327685:IDA327685 IMS327685:IMW327685 IWO327685:IWS327685 JGK327685:JGO327685 JQG327685:JQK327685 KAC327685:KAG327685 KJY327685:KKC327685 KTU327685:KTY327685 LDQ327685:LDU327685 LNM327685:LNQ327685 LXI327685:LXM327685 MHE327685:MHI327685 MRA327685:MRE327685 NAW327685:NBA327685 NKS327685:NKW327685 NUO327685:NUS327685 OEK327685:OEO327685 OOG327685:OOK327685 OYC327685:OYG327685 PHY327685:PIC327685 PRU327685:PRY327685 QBQ327685:QBU327685 QLM327685:QLQ327685 QVI327685:QVM327685 RFE327685:RFI327685 RPA327685:RPE327685 RYW327685:RZA327685 SIS327685:SIW327685 SSO327685:SSS327685 TCK327685:TCO327685 TMG327685:TMK327685 TWC327685:TWG327685 UFY327685:UGC327685 UPU327685:UPY327685 UZQ327685:UZU327685 VJM327685:VJQ327685 VTI327685:VTM327685 WDE327685:WDI327685 WNA327685:WNE327685 WWW327685:WXA327685 AO393221:AS393221 KK393221:KO393221 UG393221:UK393221 AEC393221:AEG393221 ANY393221:AOC393221 AXU393221:AXY393221 BHQ393221:BHU393221 BRM393221:BRQ393221 CBI393221:CBM393221 CLE393221:CLI393221 CVA393221:CVE393221 DEW393221:DFA393221 DOS393221:DOW393221 DYO393221:DYS393221 EIK393221:EIO393221 ESG393221:ESK393221 FCC393221:FCG393221 FLY393221:FMC393221 FVU393221:FVY393221 GFQ393221:GFU393221 GPM393221:GPQ393221 GZI393221:GZM393221 HJE393221:HJI393221 HTA393221:HTE393221 ICW393221:IDA393221 IMS393221:IMW393221 IWO393221:IWS393221 JGK393221:JGO393221 JQG393221:JQK393221 KAC393221:KAG393221 KJY393221:KKC393221 KTU393221:KTY393221 LDQ393221:LDU393221 LNM393221:LNQ393221 LXI393221:LXM393221 MHE393221:MHI393221 MRA393221:MRE393221 NAW393221:NBA393221 NKS393221:NKW393221 NUO393221:NUS393221 OEK393221:OEO393221 OOG393221:OOK393221 OYC393221:OYG393221 PHY393221:PIC393221 PRU393221:PRY393221 QBQ393221:QBU393221 QLM393221:QLQ393221 QVI393221:QVM393221 RFE393221:RFI393221 RPA393221:RPE393221 RYW393221:RZA393221 SIS393221:SIW393221 SSO393221:SSS393221 TCK393221:TCO393221 TMG393221:TMK393221 TWC393221:TWG393221 UFY393221:UGC393221 UPU393221:UPY393221 UZQ393221:UZU393221 VJM393221:VJQ393221 VTI393221:VTM393221 WDE393221:WDI393221 WNA393221:WNE393221 WWW393221:WXA393221 AO458757:AS458757 KK458757:KO458757 UG458757:UK458757 AEC458757:AEG458757 ANY458757:AOC458757 AXU458757:AXY458757 BHQ458757:BHU458757 BRM458757:BRQ458757 CBI458757:CBM458757 CLE458757:CLI458757 CVA458757:CVE458757 DEW458757:DFA458757 DOS458757:DOW458757 DYO458757:DYS458757 EIK458757:EIO458757 ESG458757:ESK458757 FCC458757:FCG458757 FLY458757:FMC458757 FVU458757:FVY458757 GFQ458757:GFU458757 GPM458757:GPQ458757 GZI458757:GZM458757 HJE458757:HJI458757 HTA458757:HTE458757 ICW458757:IDA458757 IMS458757:IMW458757 IWO458757:IWS458757 JGK458757:JGO458757 JQG458757:JQK458757 KAC458757:KAG458757 KJY458757:KKC458757 KTU458757:KTY458757 LDQ458757:LDU458757 LNM458757:LNQ458757 LXI458757:LXM458757 MHE458757:MHI458757 MRA458757:MRE458757 NAW458757:NBA458757 NKS458757:NKW458757 NUO458757:NUS458757 OEK458757:OEO458757 OOG458757:OOK458757 OYC458757:OYG458757 PHY458757:PIC458757 PRU458757:PRY458757 QBQ458757:QBU458757 QLM458757:QLQ458757 QVI458757:QVM458757 RFE458757:RFI458757 RPA458757:RPE458757 RYW458757:RZA458757 SIS458757:SIW458757 SSO458757:SSS458757 TCK458757:TCO458757 TMG458757:TMK458757 TWC458757:TWG458757 UFY458757:UGC458757 UPU458757:UPY458757 UZQ458757:UZU458757 VJM458757:VJQ458757 VTI458757:VTM458757 WDE458757:WDI458757 WNA458757:WNE458757 WWW458757:WXA458757 AO524293:AS524293 KK524293:KO524293 UG524293:UK524293 AEC524293:AEG524293 ANY524293:AOC524293 AXU524293:AXY524293 BHQ524293:BHU524293 BRM524293:BRQ524293 CBI524293:CBM524293 CLE524293:CLI524293 CVA524293:CVE524293 DEW524293:DFA524293 DOS524293:DOW524293 DYO524293:DYS524293 EIK524293:EIO524293 ESG524293:ESK524293 FCC524293:FCG524293 FLY524293:FMC524293 FVU524293:FVY524293 GFQ524293:GFU524293 GPM524293:GPQ524293 GZI524293:GZM524293 HJE524293:HJI524293 HTA524293:HTE524293 ICW524293:IDA524293 IMS524293:IMW524293 IWO524293:IWS524293 JGK524293:JGO524293 JQG524293:JQK524293 KAC524293:KAG524293 KJY524293:KKC524293 KTU524293:KTY524293 LDQ524293:LDU524293 LNM524293:LNQ524293 LXI524293:LXM524293 MHE524293:MHI524293 MRA524293:MRE524293 NAW524293:NBA524293 NKS524293:NKW524293 NUO524293:NUS524293 OEK524293:OEO524293 OOG524293:OOK524293 OYC524293:OYG524293 PHY524293:PIC524293 PRU524293:PRY524293 QBQ524293:QBU524293 QLM524293:QLQ524293 QVI524293:QVM524293 RFE524293:RFI524293 RPA524293:RPE524293 RYW524293:RZA524293 SIS524293:SIW524293 SSO524293:SSS524293 TCK524293:TCO524293 TMG524293:TMK524293 TWC524293:TWG524293 UFY524293:UGC524293 UPU524293:UPY524293 UZQ524293:UZU524293 VJM524293:VJQ524293 VTI524293:VTM524293 WDE524293:WDI524293 WNA524293:WNE524293 WWW524293:WXA524293 AO589829:AS589829 KK589829:KO589829 UG589829:UK589829 AEC589829:AEG589829 ANY589829:AOC589829 AXU589829:AXY589829 BHQ589829:BHU589829 BRM589829:BRQ589829 CBI589829:CBM589829 CLE589829:CLI589829 CVA589829:CVE589829 DEW589829:DFA589829 DOS589829:DOW589829 DYO589829:DYS589829 EIK589829:EIO589829 ESG589829:ESK589829 FCC589829:FCG589829 FLY589829:FMC589829 FVU589829:FVY589829 GFQ589829:GFU589829 GPM589829:GPQ589829 GZI589829:GZM589829 HJE589829:HJI589829 HTA589829:HTE589829 ICW589829:IDA589829 IMS589829:IMW589829 IWO589829:IWS589829 JGK589829:JGO589829 JQG589829:JQK589829 KAC589829:KAG589829 KJY589829:KKC589829 KTU589829:KTY589829 LDQ589829:LDU589829 LNM589829:LNQ589829 LXI589829:LXM589829 MHE589829:MHI589829 MRA589829:MRE589829 NAW589829:NBA589829 NKS589829:NKW589829 NUO589829:NUS589829 OEK589829:OEO589829 OOG589829:OOK589829 OYC589829:OYG589829 PHY589829:PIC589829 PRU589829:PRY589829 QBQ589829:QBU589829 QLM589829:QLQ589829 QVI589829:QVM589829 RFE589829:RFI589829 RPA589829:RPE589829 RYW589829:RZA589829 SIS589829:SIW589829 SSO589829:SSS589829 TCK589829:TCO589829 TMG589829:TMK589829 TWC589829:TWG589829 UFY589829:UGC589829 UPU589829:UPY589829 UZQ589829:UZU589829 VJM589829:VJQ589829 VTI589829:VTM589829 WDE589829:WDI589829 WNA589829:WNE589829 WWW589829:WXA589829 AO655365:AS655365 KK655365:KO655365 UG655365:UK655365 AEC655365:AEG655365 ANY655365:AOC655365 AXU655365:AXY655365 BHQ655365:BHU655365 BRM655365:BRQ655365 CBI655365:CBM655365 CLE655365:CLI655365 CVA655365:CVE655365 DEW655365:DFA655365 DOS655365:DOW655365 DYO655365:DYS655365 EIK655365:EIO655365 ESG655365:ESK655365 FCC655365:FCG655365 FLY655365:FMC655365 FVU655365:FVY655365 GFQ655365:GFU655365 GPM655365:GPQ655365 GZI655365:GZM655365 HJE655365:HJI655365 HTA655365:HTE655365 ICW655365:IDA655365 IMS655365:IMW655365 IWO655365:IWS655365 JGK655365:JGO655365 JQG655365:JQK655365 KAC655365:KAG655365 KJY655365:KKC655365 KTU655365:KTY655365 LDQ655365:LDU655365 LNM655365:LNQ655365 LXI655365:LXM655365 MHE655365:MHI655365 MRA655365:MRE655365 NAW655365:NBA655365 NKS655365:NKW655365 NUO655365:NUS655365 OEK655365:OEO655365 OOG655365:OOK655365 OYC655365:OYG655365 PHY655365:PIC655365 PRU655365:PRY655365 QBQ655365:QBU655365 QLM655365:QLQ655365 QVI655365:QVM655365 RFE655365:RFI655365 RPA655365:RPE655365 RYW655365:RZA655365 SIS655365:SIW655365 SSO655365:SSS655365 TCK655365:TCO655365 TMG655365:TMK655365 TWC655365:TWG655365 UFY655365:UGC655365 UPU655365:UPY655365 UZQ655365:UZU655365 VJM655365:VJQ655365 VTI655365:VTM655365 WDE655365:WDI655365 WNA655365:WNE655365 WWW655365:WXA655365 AO720901:AS720901 KK720901:KO720901 UG720901:UK720901 AEC720901:AEG720901 ANY720901:AOC720901 AXU720901:AXY720901 BHQ720901:BHU720901 BRM720901:BRQ720901 CBI720901:CBM720901 CLE720901:CLI720901 CVA720901:CVE720901 DEW720901:DFA720901 DOS720901:DOW720901 DYO720901:DYS720901 EIK720901:EIO720901 ESG720901:ESK720901 FCC720901:FCG720901 FLY720901:FMC720901 FVU720901:FVY720901 GFQ720901:GFU720901 GPM720901:GPQ720901 GZI720901:GZM720901 HJE720901:HJI720901 HTA720901:HTE720901 ICW720901:IDA720901 IMS720901:IMW720901 IWO720901:IWS720901 JGK720901:JGO720901 JQG720901:JQK720901 KAC720901:KAG720901 KJY720901:KKC720901 KTU720901:KTY720901 LDQ720901:LDU720901 LNM720901:LNQ720901 LXI720901:LXM720901 MHE720901:MHI720901 MRA720901:MRE720901 NAW720901:NBA720901 NKS720901:NKW720901 NUO720901:NUS720901 OEK720901:OEO720901 OOG720901:OOK720901 OYC720901:OYG720901 PHY720901:PIC720901 PRU720901:PRY720901 QBQ720901:QBU720901 QLM720901:QLQ720901 QVI720901:QVM720901 RFE720901:RFI720901 RPA720901:RPE720901 RYW720901:RZA720901 SIS720901:SIW720901 SSO720901:SSS720901 TCK720901:TCO720901 TMG720901:TMK720901 TWC720901:TWG720901 UFY720901:UGC720901 UPU720901:UPY720901 UZQ720901:UZU720901 VJM720901:VJQ720901 VTI720901:VTM720901 WDE720901:WDI720901 WNA720901:WNE720901 WWW720901:WXA720901 AO786437:AS786437 KK786437:KO786437 UG786437:UK786437 AEC786437:AEG786437 ANY786437:AOC786437 AXU786437:AXY786437 BHQ786437:BHU786437 BRM786437:BRQ786437 CBI786437:CBM786437 CLE786437:CLI786437 CVA786437:CVE786437 DEW786437:DFA786437 DOS786437:DOW786437 DYO786437:DYS786437 EIK786437:EIO786437 ESG786437:ESK786437 FCC786437:FCG786437 FLY786437:FMC786437 FVU786437:FVY786437 GFQ786437:GFU786437 GPM786437:GPQ786437 GZI786437:GZM786437 HJE786437:HJI786437 HTA786437:HTE786437 ICW786437:IDA786437 IMS786437:IMW786437 IWO786437:IWS786437 JGK786437:JGO786437 JQG786437:JQK786437 KAC786437:KAG786437 KJY786437:KKC786437 KTU786437:KTY786437 LDQ786437:LDU786437 LNM786437:LNQ786437 LXI786437:LXM786437 MHE786437:MHI786437 MRA786437:MRE786437 NAW786437:NBA786437 NKS786437:NKW786437 NUO786437:NUS786437 OEK786437:OEO786437 OOG786437:OOK786437 OYC786437:OYG786437 PHY786437:PIC786437 PRU786437:PRY786437 QBQ786437:QBU786437 QLM786437:QLQ786437 QVI786437:QVM786437 RFE786437:RFI786437 RPA786437:RPE786437 RYW786437:RZA786437 SIS786437:SIW786437 SSO786437:SSS786437 TCK786437:TCO786437 TMG786437:TMK786437 TWC786437:TWG786437 UFY786437:UGC786437 UPU786437:UPY786437 UZQ786437:UZU786437 VJM786437:VJQ786437 VTI786437:VTM786437 WDE786437:WDI786437 WNA786437:WNE786437 WWW786437:WXA786437 AO851973:AS851973 KK851973:KO851973 UG851973:UK851973 AEC851973:AEG851973 ANY851973:AOC851973 AXU851973:AXY851973 BHQ851973:BHU851973 BRM851973:BRQ851973 CBI851973:CBM851973 CLE851973:CLI851973 CVA851973:CVE851973 DEW851973:DFA851973 DOS851973:DOW851973 DYO851973:DYS851973 EIK851973:EIO851973 ESG851973:ESK851973 FCC851973:FCG851973 FLY851973:FMC851973 FVU851973:FVY851973 GFQ851973:GFU851973 GPM851973:GPQ851973 GZI851973:GZM851973 HJE851973:HJI851973 HTA851973:HTE851973 ICW851973:IDA851973 IMS851973:IMW851973 IWO851973:IWS851973 JGK851973:JGO851973 JQG851973:JQK851973 KAC851973:KAG851973 KJY851973:KKC851973 KTU851973:KTY851973 LDQ851973:LDU851973 LNM851973:LNQ851973 LXI851973:LXM851973 MHE851973:MHI851973 MRA851973:MRE851973 NAW851973:NBA851973 NKS851973:NKW851973 NUO851973:NUS851973 OEK851973:OEO851973 OOG851973:OOK851973 OYC851973:OYG851973 PHY851973:PIC851973 PRU851973:PRY851973 QBQ851973:QBU851973 QLM851973:QLQ851973 QVI851973:QVM851973 RFE851973:RFI851973 RPA851973:RPE851973 RYW851973:RZA851973 SIS851973:SIW851973 SSO851973:SSS851973 TCK851973:TCO851973 TMG851973:TMK851973 TWC851973:TWG851973 UFY851973:UGC851973 UPU851973:UPY851973 UZQ851973:UZU851973 VJM851973:VJQ851973 VTI851973:VTM851973 WDE851973:WDI851973 WNA851973:WNE851973 WWW851973:WXA851973 AO917509:AS917509 KK917509:KO917509 UG917509:UK917509 AEC917509:AEG917509 ANY917509:AOC917509 AXU917509:AXY917509 BHQ917509:BHU917509 BRM917509:BRQ917509 CBI917509:CBM917509 CLE917509:CLI917509 CVA917509:CVE917509 DEW917509:DFA917509 DOS917509:DOW917509 DYO917509:DYS917509 EIK917509:EIO917509 ESG917509:ESK917509 FCC917509:FCG917509 FLY917509:FMC917509 FVU917509:FVY917509 GFQ917509:GFU917509 GPM917509:GPQ917509 GZI917509:GZM917509 HJE917509:HJI917509 HTA917509:HTE917509 ICW917509:IDA917509 IMS917509:IMW917509 IWO917509:IWS917509 JGK917509:JGO917509 JQG917509:JQK917509 KAC917509:KAG917509 KJY917509:KKC917509 KTU917509:KTY917509 LDQ917509:LDU917509 LNM917509:LNQ917509 LXI917509:LXM917509 MHE917509:MHI917509 MRA917509:MRE917509 NAW917509:NBA917509 NKS917509:NKW917509 NUO917509:NUS917509 OEK917509:OEO917509 OOG917509:OOK917509 OYC917509:OYG917509 PHY917509:PIC917509 PRU917509:PRY917509 QBQ917509:QBU917509 QLM917509:QLQ917509 QVI917509:QVM917509 RFE917509:RFI917509 RPA917509:RPE917509 RYW917509:RZA917509 SIS917509:SIW917509 SSO917509:SSS917509 TCK917509:TCO917509 TMG917509:TMK917509 TWC917509:TWG917509 UFY917509:UGC917509 UPU917509:UPY917509 UZQ917509:UZU917509 VJM917509:VJQ917509 VTI917509:VTM917509 WDE917509:WDI917509 WNA917509:WNE917509 WWW917509:WXA917509 AO983045:AS983045 KK983045:KO983045 UG983045:UK983045 AEC983045:AEG983045 ANY983045:AOC983045 AXU983045:AXY983045 BHQ983045:BHU983045 BRM983045:BRQ983045 CBI983045:CBM983045 CLE983045:CLI983045 CVA983045:CVE983045 DEW983045:DFA983045 DOS983045:DOW983045 DYO983045:DYS983045 EIK983045:EIO983045 ESG983045:ESK983045 FCC983045:FCG983045 FLY983045:FMC983045 FVU983045:FVY983045 GFQ983045:GFU983045 GPM983045:GPQ983045 GZI983045:GZM983045 HJE983045:HJI983045 HTA983045:HTE983045 ICW983045:IDA983045 IMS983045:IMW983045 IWO983045:IWS983045 JGK983045:JGO983045 JQG983045:JQK983045 KAC983045:KAG983045 KJY983045:KKC983045 KTU983045:KTY983045 LDQ983045:LDU983045 LNM983045:LNQ983045 LXI983045:LXM983045 MHE983045:MHI983045 MRA983045:MRE983045 NAW983045:NBA983045 NKS983045:NKW983045 NUO983045:NUS983045 OEK983045:OEO983045 OOG983045:OOK983045 OYC983045:OYG983045 PHY983045:PIC983045 PRU983045:PRY983045 QBQ983045:QBU983045 QLM983045:QLQ983045 QVI983045:QVM983045 RFE983045:RFI983045 RPA983045:RPE983045 RYW983045:RZA983045 SIS983045:SIW983045 SSO983045:SSS983045 TCK983045:TCO983045 TMG983045:TMK983045 TWC983045:TWG983045 UFY983045:UGC983045 UPU983045:UPY983045 UZQ983045:UZU983045 VJM983045:VJQ983045 VTI983045:VTM983045 WDE983045:WDI983045 WNA983045:WNE983045 WWW983045:WXA983045 AU65541:AV65541 KQ65541:KR65541 UM65541:UN65541 AEI65541:AEJ65541 AOE65541:AOF65541 AYA65541:AYB65541 BHW65541:BHX65541 BRS65541:BRT65541 CBO65541:CBP65541 CLK65541:CLL65541 CVG65541:CVH65541 DFC65541:DFD65541 DOY65541:DOZ65541 DYU65541:DYV65541 EIQ65541:EIR65541 ESM65541:ESN65541 FCI65541:FCJ65541 FME65541:FMF65541 FWA65541:FWB65541 GFW65541:GFX65541 GPS65541:GPT65541 GZO65541:GZP65541 HJK65541:HJL65541 HTG65541:HTH65541 IDC65541:IDD65541 IMY65541:IMZ65541 IWU65541:IWV65541 JGQ65541:JGR65541 JQM65541:JQN65541 KAI65541:KAJ65541 KKE65541:KKF65541 KUA65541:KUB65541 LDW65541:LDX65541 LNS65541:LNT65541 LXO65541:LXP65541 MHK65541:MHL65541 MRG65541:MRH65541 NBC65541:NBD65541 NKY65541:NKZ65541 NUU65541:NUV65541 OEQ65541:OER65541 OOM65541:OON65541 OYI65541:OYJ65541 PIE65541:PIF65541 PSA65541:PSB65541 QBW65541:QBX65541 QLS65541:QLT65541 QVO65541:QVP65541 RFK65541:RFL65541 RPG65541:RPH65541 RZC65541:RZD65541 SIY65541:SIZ65541 SSU65541:SSV65541 TCQ65541:TCR65541 TMM65541:TMN65541 TWI65541:TWJ65541 UGE65541:UGF65541 UQA65541:UQB65541 UZW65541:UZX65541 VJS65541:VJT65541 VTO65541:VTP65541 WDK65541:WDL65541 WNG65541:WNH65541 WXC65541:WXD65541 AU131077:AV131077 KQ131077:KR131077 UM131077:UN131077 AEI131077:AEJ131077 AOE131077:AOF131077 AYA131077:AYB131077 BHW131077:BHX131077 BRS131077:BRT131077 CBO131077:CBP131077 CLK131077:CLL131077 CVG131077:CVH131077 DFC131077:DFD131077 DOY131077:DOZ131077 DYU131077:DYV131077 EIQ131077:EIR131077 ESM131077:ESN131077 FCI131077:FCJ131077 FME131077:FMF131077 FWA131077:FWB131077 GFW131077:GFX131077 GPS131077:GPT131077 GZO131077:GZP131077 HJK131077:HJL131077 HTG131077:HTH131077 IDC131077:IDD131077 IMY131077:IMZ131077 IWU131077:IWV131077 JGQ131077:JGR131077 JQM131077:JQN131077 KAI131077:KAJ131077 KKE131077:KKF131077 KUA131077:KUB131077 LDW131077:LDX131077 LNS131077:LNT131077 LXO131077:LXP131077 MHK131077:MHL131077 MRG131077:MRH131077 NBC131077:NBD131077 NKY131077:NKZ131077 NUU131077:NUV131077 OEQ131077:OER131077 OOM131077:OON131077 OYI131077:OYJ131077 PIE131077:PIF131077 PSA131077:PSB131077 QBW131077:QBX131077 QLS131077:QLT131077 QVO131077:QVP131077 RFK131077:RFL131077 RPG131077:RPH131077 RZC131077:RZD131077 SIY131077:SIZ131077 SSU131077:SSV131077 TCQ131077:TCR131077 TMM131077:TMN131077 TWI131077:TWJ131077 UGE131077:UGF131077 UQA131077:UQB131077 UZW131077:UZX131077 VJS131077:VJT131077 VTO131077:VTP131077 WDK131077:WDL131077 WNG131077:WNH131077 WXC131077:WXD131077 AU196613:AV196613 KQ196613:KR196613 UM196613:UN196613 AEI196613:AEJ196613 AOE196613:AOF196613 AYA196613:AYB196613 BHW196613:BHX196613 BRS196613:BRT196613 CBO196613:CBP196613 CLK196613:CLL196613 CVG196613:CVH196613 DFC196613:DFD196613 DOY196613:DOZ196613 DYU196613:DYV196613 EIQ196613:EIR196613 ESM196613:ESN196613 FCI196613:FCJ196613 FME196613:FMF196613 FWA196613:FWB196613 GFW196613:GFX196613 GPS196613:GPT196613 GZO196613:GZP196613 HJK196613:HJL196613 HTG196613:HTH196613 IDC196613:IDD196613 IMY196613:IMZ196613 IWU196613:IWV196613 JGQ196613:JGR196613 JQM196613:JQN196613 KAI196613:KAJ196613 KKE196613:KKF196613 KUA196613:KUB196613 LDW196613:LDX196613 LNS196613:LNT196613 LXO196613:LXP196613 MHK196613:MHL196613 MRG196613:MRH196613 NBC196613:NBD196613 NKY196613:NKZ196613 NUU196613:NUV196613 OEQ196613:OER196613 OOM196613:OON196613 OYI196613:OYJ196613 PIE196613:PIF196613 PSA196613:PSB196613 QBW196613:QBX196613 QLS196613:QLT196613 QVO196613:QVP196613 RFK196613:RFL196613 RPG196613:RPH196613 RZC196613:RZD196613 SIY196613:SIZ196613 SSU196613:SSV196613 TCQ196613:TCR196613 TMM196613:TMN196613 TWI196613:TWJ196613 UGE196613:UGF196613 UQA196613:UQB196613 UZW196613:UZX196613 VJS196613:VJT196613 VTO196613:VTP196613 WDK196613:WDL196613 WNG196613:WNH196613 WXC196613:WXD196613 AU262149:AV262149 KQ262149:KR262149 UM262149:UN262149 AEI262149:AEJ262149 AOE262149:AOF262149 AYA262149:AYB262149 BHW262149:BHX262149 BRS262149:BRT262149 CBO262149:CBP262149 CLK262149:CLL262149 CVG262149:CVH262149 DFC262149:DFD262149 DOY262149:DOZ262149 DYU262149:DYV262149 EIQ262149:EIR262149 ESM262149:ESN262149 FCI262149:FCJ262149 FME262149:FMF262149 FWA262149:FWB262149 GFW262149:GFX262149 GPS262149:GPT262149 GZO262149:GZP262149 HJK262149:HJL262149 HTG262149:HTH262149 IDC262149:IDD262149 IMY262149:IMZ262149 IWU262149:IWV262149 JGQ262149:JGR262149 JQM262149:JQN262149 KAI262149:KAJ262149 KKE262149:KKF262149 KUA262149:KUB262149 LDW262149:LDX262149 LNS262149:LNT262149 LXO262149:LXP262149 MHK262149:MHL262149 MRG262149:MRH262149 NBC262149:NBD262149 NKY262149:NKZ262149 NUU262149:NUV262149 OEQ262149:OER262149 OOM262149:OON262149 OYI262149:OYJ262149 PIE262149:PIF262149 PSA262149:PSB262149 QBW262149:QBX262149 QLS262149:QLT262149 QVO262149:QVP262149 RFK262149:RFL262149 RPG262149:RPH262149 RZC262149:RZD262149 SIY262149:SIZ262149 SSU262149:SSV262149 TCQ262149:TCR262149 TMM262149:TMN262149 TWI262149:TWJ262149 UGE262149:UGF262149 UQA262149:UQB262149 UZW262149:UZX262149 VJS262149:VJT262149 VTO262149:VTP262149 WDK262149:WDL262149 WNG262149:WNH262149 WXC262149:WXD262149 AU327685:AV327685 KQ327685:KR327685 UM327685:UN327685 AEI327685:AEJ327685 AOE327685:AOF327685 AYA327685:AYB327685 BHW327685:BHX327685 BRS327685:BRT327685 CBO327685:CBP327685 CLK327685:CLL327685 CVG327685:CVH327685 DFC327685:DFD327685 DOY327685:DOZ327685 DYU327685:DYV327685 EIQ327685:EIR327685 ESM327685:ESN327685 FCI327685:FCJ327685 FME327685:FMF327685 FWA327685:FWB327685 GFW327685:GFX327685 GPS327685:GPT327685 GZO327685:GZP327685 HJK327685:HJL327685 HTG327685:HTH327685 IDC327685:IDD327685 IMY327685:IMZ327685 IWU327685:IWV327685 JGQ327685:JGR327685 JQM327685:JQN327685 KAI327685:KAJ327685 KKE327685:KKF327685 KUA327685:KUB327685 LDW327685:LDX327685 LNS327685:LNT327685 LXO327685:LXP327685 MHK327685:MHL327685 MRG327685:MRH327685 NBC327685:NBD327685 NKY327685:NKZ327685 NUU327685:NUV327685 OEQ327685:OER327685 OOM327685:OON327685 OYI327685:OYJ327685 PIE327685:PIF327685 PSA327685:PSB327685 QBW327685:QBX327685 QLS327685:QLT327685 QVO327685:QVP327685 RFK327685:RFL327685 RPG327685:RPH327685 RZC327685:RZD327685 SIY327685:SIZ327685 SSU327685:SSV327685 TCQ327685:TCR327685 TMM327685:TMN327685 TWI327685:TWJ327685 UGE327685:UGF327685 UQA327685:UQB327685 UZW327685:UZX327685 VJS327685:VJT327685 VTO327685:VTP327685 WDK327685:WDL327685 WNG327685:WNH327685 WXC327685:WXD327685 AU393221:AV393221 KQ393221:KR393221 UM393221:UN393221 AEI393221:AEJ393221 AOE393221:AOF393221 AYA393221:AYB393221 BHW393221:BHX393221 BRS393221:BRT393221 CBO393221:CBP393221 CLK393221:CLL393221 CVG393221:CVH393221 DFC393221:DFD393221 DOY393221:DOZ393221 DYU393221:DYV393221 EIQ393221:EIR393221 ESM393221:ESN393221 FCI393221:FCJ393221 FME393221:FMF393221 FWA393221:FWB393221 GFW393221:GFX393221 GPS393221:GPT393221 GZO393221:GZP393221 HJK393221:HJL393221 HTG393221:HTH393221 IDC393221:IDD393221 IMY393221:IMZ393221 IWU393221:IWV393221 JGQ393221:JGR393221 JQM393221:JQN393221 KAI393221:KAJ393221 KKE393221:KKF393221 KUA393221:KUB393221 LDW393221:LDX393221 LNS393221:LNT393221 LXO393221:LXP393221 MHK393221:MHL393221 MRG393221:MRH393221 NBC393221:NBD393221 NKY393221:NKZ393221 NUU393221:NUV393221 OEQ393221:OER393221 OOM393221:OON393221 OYI393221:OYJ393221 PIE393221:PIF393221 PSA393221:PSB393221 QBW393221:QBX393221 QLS393221:QLT393221 QVO393221:QVP393221 RFK393221:RFL393221 RPG393221:RPH393221 RZC393221:RZD393221 SIY393221:SIZ393221 SSU393221:SSV393221 TCQ393221:TCR393221 TMM393221:TMN393221 TWI393221:TWJ393221 UGE393221:UGF393221 UQA393221:UQB393221 UZW393221:UZX393221 VJS393221:VJT393221 VTO393221:VTP393221 WDK393221:WDL393221 WNG393221:WNH393221 WXC393221:WXD393221 AU458757:AV458757 KQ458757:KR458757 UM458757:UN458757 AEI458757:AEJ458757 AOE458757:AOF458757 AYA458757:AYB458757 BHW458757:BHX458757 BRS458757:BRT458757 CBO458757:CBP458757 CLK458757:CLL458757 CVG458757:CVH458757 DFC458757:DFD458757 DOY458757:DOZ458757 DYU458757:DYV458757 EIQ458757:EIR458757 ESM458757:ESN458757 FCI458757:FCJ458757 FME458757:FMF458757 FWA458757:FWB458757 GFW458757:GFX458757 GPS458757:GPT458757 GZO458757:GZP458757 HJK458757:HJL458757 HTG458757:HTH458757 IDC458757:IDD458757 IMY458757:IMZ458757 IWU458757:IWV458757 JGQ458757:JGR458757 JQM458757:JQN458757 KAI458757:KAJ458757 KKE458757:KKF458757 KUA458757:KUB458757 LDW458757:LDX458757 LNS458757:LNT458757 LXO458757:LXP458757 MHK458757:MHL458757 MRG458757:MRH458757 NBC458757:NBD458757 NKY458757:NKZ458757 NUU458757:NUV458757 OEQ458757:OER458757 OOM458757:OON458757 OYI458757:OYJ458757 PIE458757:PIF458757 PSA458757:PSB458757 QBW458757:QBX458757 QLS458757:QLT458757 QVO458757:QVP458757 RFK458757:RFL458757 RPG458757:RPH458757 RZC458757:RZD458757 SIY458757:SIZ458757 SSU458757:SSV458757 TCQ458757:TCR458757 TMM458757:TMN458757 TWI458757:TWJ458757 UGE458757:UGF458757 UQA458757:UQB458757 UZW458757:UZX458757 VJS458757:VJT458757 VTO458757:VTP458757 WDK458757:WDL458757 WNG458757:WNH458757 WXC458757:WXD458757 AU524293:AV524293 KQ524293:KR524293 UM524293:UN524293 AEI524293:AEJ524293 AOE524293:AOF524293 AYA524293:AYB524293 BHW524293:BHX524293 BRS524293:BRT524293 CBO524293:CBP524293 CLK524293:CLL524293 CVG524293:CVH524293 DFC524293:DFD524293 DOY524293:DOZ524293 DYU524293:DYV524293 EIQ524293:EIR524293 ESM524293:ESN524293 FCI524293:FCJ524293 FME524293:FMF524293 FWA524293:FWB524293 GFW524293:GFX524293 GPS524293:GPT524293 GZO524293:GZP524293 HJK524293:HJL524293 HTG524293:HTH524293 IDC524293:IDD524293 IMY524293:IMZ524293 IWU524293:IWV524293 JGQ524293:JGR524293 JQM524293:JQN524293 KAI524293:KAJ524293 KKE524293:KKF524293 KUA524293:KUB524293 LDW524293:LDX524293 LNS524293:LNT524293 LXO524293:LXP524293 MHK524293:MHL524293 MRG524293:MRH524293 NBC524293:NBD524293 NKY524293:NKZ524293 NUU524293:NUV524293 OEQ524293:OER524293 OOM524293:OON524293 OYI524293:OYJ524293 PIE524293:PIF524293 PSA524293:PSB524293 QBW524293:QBX524293 QLS524293:QLT524293 QVO524293:QVP524293 RFK524293:RFL524293 RPG524293:RPH524293 RZC524293:RZD524293 SIY524293:SIZ524293 SSU524293:SSV524293 TCQ524293:TCR524293 TMM524293:TMN524293 TWI524293:TWJ524293 UGE524293:UGF524293 UQA524293:UQB524293 UZW524293:UZX524293 VJS524293:VJT524293 VTO524293:VTP524293 WDK524293:WDL524293 WNG524293:WNH524293 WXC524293:WXD524293 AU589829:AV589829 KQ589829:KR589829 UM589829:UN589829 AEI589829:AEJ589829 AOE589829:AOF589829 AYA589829:AYB589829 BHW589829:BHX589829 BRS589829:BRT589829 CBO589829:CBP589829 CLK589829:CLL589829 CVG589829:CVH589829 DFC589829:DFD589829 DOY589829:DOZ589829 DYU589829:DYV589829 EIQ589829:EIR589829 ESM589829:ESN589829 FCI589829:FCJ589829 FME589829:FMF589829 FWA589829:FWB589829 GFW589829:GFX589829 GPS589829:GPT589829 GZO589829:GZP589829 HJK589829:HJL589829 HTG589829:HTH589829 IDC589829:IDD589829 IMY589829:IMZ589829 IWU589829:IWV589829 JGQ589829:JGR589829 JQM589829:JQN589829 KAI589829:KAJ589829 KKE589829:KKF589829 KUA589829:KUB589829 LDW589829:LDX589829 LNS589829:LNT589829 LXO589829:LXP589829 MHK589829:MHL589829 MRG589829:MRH589829 NBC589829:NBD589829 NKY589829:NKZ589829 NUU589829:NUV589829 OEQ589829:OER589829 OOM589829:OON589829 OYI589829:OYJ589829 PIE589829:PIF589829 PSA589829:PSB589829 QBW589829:QBX589829 QLS589829:QLT589829 QVO589829:QVP589829 RFK589829:RFL589829 RPG589829:RPH589829 RZC589829:RZD589829 SIY589829:SIZ589829 SSU589829:SSV589829 TCQ589829:TCR589829 TMM589829:TMN589829 TWI589829:TWJ589829 UGE589829:UGF589829 UQA589829:UQB589829 UZW589829:UZX589829 VJS589829:VJT589829 VTO589829:VTP589829 WDK589829:WDL589829 WNG589829:WNH589829 WXC589829:WXD589829 AU655365:AV655365 KQ655365:KR655365 UM655365:UN655365 AEI655365:AEJ655365 AOE655365:AOF655365 AYA655365:AYB655365 BHW655365:BHX655365 BRS655365:BRT655365 CBO655365:CBP655365 CLK655365:CLL655365 CVG655365:CVH655365 DFC655365:DFD655365 DOY655365:DOZ655365 DYU655365:DYV655365 EIQ655365:EIR655365 ESM655365:ESN655365 FCI655365:FCJ655365 FME655365:FMF655365 FWA655365:FWB655365 GFW655365:GFX655365 GPS655365:GPT655365 GZO655365:GZP655365 HJK655365:HJL655365 HTG655365:HTH655365 IDC655365:IDD655365 IMY655365:IMZ655365 IWU655365:IWV655365 JGQ655365:JGR655365 JQM655365:JQN655365 KAI655365:KAJ655365 KKE655365:KKF655365 KUA655365:KUB655365 LDW655365:LDX655365 LNS655365:LNT655365 LXO655365:LXP655365 MHK655365:MHL655365 MRG655365:MRH655365 NBC655365:NBD655365 NKY655365:NKZ655365 NUU655365:NUV655365 OEQ655365:OER655365 OOM655365:OON655365 OYI655365:OYJ655365 PIE655365:PIF655365 PSA655365:PSB655365 QBW655365:QBX655365 QLS655365:QLT655365 QVO655365:QVP655365 RFK655365:RFL655365 RPG655365:RPH655365 RZC655365:RZD655365 SIY655365:SIZ655365 SSU655365:SSV655365 TCQ655365:TCR655365 TMM655365:TMN655365 TWI655365:TWJ655365 UGE655365:UGF655365 UQA655365:UQB655365 UZW655365:UZX655365 VJS655365:VJT655365 VTO655365:VTP655365 WDK655365:WDL655365 WNG655365:WNH655365 WXC655365:WXD655365 AU720901:AV720901 KQ720901:KR720901 UM720901:UN720901 AEI720901:AEJ720901 AOE720901:AOF720901 AYA720901:AYB720901 BHW720901:BHX720901 BRS720901:BRT720901 CBO720901:CBP720901 CLK720901:CLL720901 CVG720901:CVH720901 DFC720901:DFD720901 DOY720901:DOZ720901 DYU720901:DYV720901 EIQ720901:EIR720901 ESM720901:ESN720901 FCI720901:FCJ720901 FME720901:FMF720901 FWA720901:FWB720901 GFW720901:GFX720901 GPS720901:GPT720901 GZO720901:GZP720901 HJK720901:HJL720901 HTG720901:HTH720901 IDC720901:IDD720901 IMY720901:IMZ720901 IWU720901:IWV720901 JGQ720901:JGR720901 JQM720901:JQN720901 KAI720901:KAJ720901 KKE720901:KKF720901 KUA720901:KUB720901 LDW720901:LDX720901 LNS720901:LNT720901 LXO720901:LXP720901 MHK720901:MHL720901 MRG720901:MRH720901 NBC720901:NBD720901 NKY720901:NKZ720901 NUU720901:NUV720901 OEQ720901:OER720901 OOM720901:OON720901 OYI720901:OYJ720901 PIE720901:PIF720901 PSA720901:PSB720901 QBW720901:QBX720901 QLS720901:QLT720901 QVO720901:QVP720901 RFK720901:RFL720901 RPG720901:RPH720901 RZC720901:RZD720901 SIY720901:SIZ720901 SSU720901:SSV720901 TCQ720901:TCR720901 TMM720901:TMN720901 TWI720901:TWJ720901 UGE720901:UGF720901 UQA720901:UQB720901 UZW720901:UZX720901 VJS720901:VJT720901 VTO720901:VTP720901 WDK720901:WDL720901 WNG720901:WNH720901 WXC720901:WXD720901 AU786437:AV786437 KQ786437:KR786437 UM786437:UN786437 AEI786437:AEJ786437 AOE786437:AOF786437 AYA786437:AYB786437 BHW786437:BHX786437 BRS786437:BRT786437 CBO786437:CBP786437 CLK786437:CLL786437 CVG786437:CVH786437 DFC786437:DFD786437 DOY786437:DOZ786437 DYU786437:DYV786437 EIQ786437:EIR786437 ESM786437:ESN786437 FCI786437:FCJ786437 FME786437:FMF786437 FWA786437:FWB786437 GFW786437:GFX786437 GPS786437:GPT786437 GZO786437:GZP786437 HJK786437:HJL786437 HTG786437:HTH786437 IDC786437:IDD786437 IMY786437:IMZ786437 IWU786437:IWV786437 JGQ786437:JGR786437 JQM786437:JQN786437 KAI786437:KAJ786437 KKE786437:KKF786437 KUA786437:KUB786437 LDW786437:LDX786437 LNS786437:LNT786437 LXO786437:LXP786437 MHK786437:MHL786437 MRG786437:MRH786437 NBC786437:NBD786437 NKY786437:NKZ786437 NUU786437:NUV786437 OEQ786437:OER786437 OOM786437:OON786437 OYI786437:OYJ786437 PIE786437:PIF786437 PSA786437:PSB786437 QBW786437:QBX786437 QLS786437:QLT786437 QVO786437:QVP786437 RFK786437:RFL786437 RPG786437:RPH786437 RZC786437:RZD786437 SIY786437:SIZ786437 SSU786437:SSV786437 TCQ786437:TCR786437 TMM786437:TMN786437 TWI786437:TWJ786437 UGE786437:UGF786437 UQA786437:UQB786437 UZW786437:UZX786437 VJS786437:VJT786437 VTO786437:VTP786437 WDK786437:WDL786437 WNG786437:WNH786437 WXC786437:WXD786437 AU851973:AV851973 KQ851973:KR851973 UM851973:UN851973 AEI851973:AEJ851973 AOE851973:AOF851973 AYA851973:AYB851973 BHW851973:BHX851973 BRS851973:BRT851973 CBO851973:CBP851973 CLK851973:CLL851973 CVG851973:CVH851973 DFC851973:DFD851973 DOY851973:DOZ851973 DYU851973:DYV851973 EIQ851973:EIR851973 ESM851973:ESN851973 FCI851973:FCJ851973 FME851973:FMF851973 FWA851973:FWB851973 GFW851973:GFX851973 GPS851973:GPT851973 GZO851973:GZP851973 HJK851973:HJL851973 HTG851973:HTH851973 IDC851973:IDD851973 IMY851973:IMZ851973 IWU851973:IWV851973 JGQ851973:JGR851973 JQM851973:JQN851973 KAI851973:KAJ851973 KKE851973:KKF851973 KUA851973:KUB851973 LDW851973:LDX851973 LNS851973:LNT851973 LXO851973:LXP851973 MHK851973:MHL851973 MRG851973:MRH851973 NBC851973:NBD851973 NKY851973:NKZ851973 NUU851973:NUV851973 OEQ851973:OER851973 OOM851973:OON851973 OYI851973:OYJ851973 PIE851973:PIF851973 PSA851973:PSB851973 QBW851973:QBX851973 QLS851973:QLT851973 QVO851973:QVP851973 RFK851973:RFL851973 RPG851973:RPH851973 RZC851973:RZD851973 SIY851973:SIZ851973 SSU851973:SSV851973 TCQ851973:TCR851973 TMM851973:TMN851973 TWI851973:TWJ851973 UGE851973:UGF851973 UQA851973:UQB851973 UZW851973:UZX851973 VJS851973:VJT851973 VTO851973:VTP851973 WDK851973:WDL851973 WNG851973:WNH851973 WXC851973:WXD851973 AU917509:AV917509 KQ917509:KR917509 UM917509:UN917509 AEI917509:AEJ917509 AOE917509:AOF917509 AYA917509:AYB917509 BHW917509:BHX917509 BRS917509:BRT917509 CBO917509:CBP917509 CLK917509:CLL917509 CVG917509:CVH917509 DFC917509:DFD917509 DOY917509:DOZ917509 DYU917509:DYV917509 EIQ917509:EIR917509 ESM917509:ESN917509 FCI917509:FCJ917509 FME917509:FMF917509 FWA917509:FWB917509 GFW917509:GFX917509 GPS917509:GPT917509 GZO917509:GZP917509 HJK917509:HJL917509 HTG917509:HTH917509 IDC917509:IDD917509 IMY917509:IMZ917509 IWU917509:IWV917509 JGQ917509:JGR917509 JQM917509:JQN917509 KAI917509:KAJ917509 KKE917509:KKF917509 KUA917509:KUB917509 LDW917509:LDX917509 LNS917509:LNT917509 LXO917509:LXP917509 MHK917509:MHL917509 MRG917509:MRH917509 NBC917509:NBD917509 NKY917509:NKZ917509 NUU917509:NUV917509 OEQ917509:OER917509 OOM917509:OON917509 OYI917509:OYJ917509 PIE917509:PIF917509 PSA917509:PSB917509 QBW917509:QBX917509 QLS917509:QLT917509 QVO917509:QVP917509 RFK917509:RFL917509 RPG917509:RPH917509 RZC917509:RZD917509 SIY917509:SIZ917509 SSU917509:SSV917509 TCQ917509:TCR917509 TMM917509:TMN917509 TWI917509:TWJ917509 UGE917509:UGF917509 UQA917509:UQB917509 UZW917509:UZX917509 VJS917509:VJT917509 VTO917509:VTP917509 WDK917509:WDL917509 WNG917509:WNH917509 WXC917509:WXD917509 AU983045:AV983045 KQ983045:KR983045 UM983045:UN983045 AEI983045:AEJ983045 AOE983045:AOF983045 AYA983045:AYB983045 BHW983045:BHX983045 BRS983045:BRT983045 CBO983045:CBP983045 CLK983045:CLL983045 CVG983045:CVH983045 DFC983045:DFD983045 DOY983045:DOZ983045 DYU983045:DYV983045 EIQ983045:EIR983045 ESM983045:ESN983045 FCI983045:FCJ983045 FME983045:FMF983045 FWA983045:FWB983045 GFW983045:GFX983045 GPS983045:GPT983045 GZO983045:GZP983045 HJK983045:HJL983045 HTG983045:HTH983045 IDC983045:IDD983045 IMY983045:IMZ983045 IWU983045:IWV983045 JGQ983045:JGR983045 JQM983045:JQN983045 KAI983045:KAJ983045 KKE983045:KKF983045 KUA983045:KUB983045 LDW983045:LDX983045 LNS983045:LNT983045 LXO983045:LXP983045 MHK983045:MHL983045 MRG983045:MRH983045 NBC983045:NBD983045 NKY983045:NKZ983045 NUU983045:NUV983045 OEQ983045:OER983045 OOM983045:OON983045 OYI983045:OYJ983045 PIE983045:PIF983045 PSA983045:PSB983045 QBW983045:QBX983045 QLS983045:QLT983045 QVO983045:QVP983045 RFK983045:RFL983045 RPG983045:RPH983045 RZC983045:RZD983045 SIY983045:SIZ983045 SSU983045:SSV983045 TCQ983045:TCR983045 TMM983045:TMN983045 TWI983045:TWJ983045 UGE983045:UGF983045 UQA983045:UQB983045 UZW983045:UZX983045 VJS983045:VJT983045 VTO983045:VTP983045 WDK983045:WDL983045 WNG983045:WNH983045 WXC983045:WXD983045 AU10:AV10 AO10:AS10 AL10:AM10 AI10:AJ10"/>
    <dataValidation type="list" allowBlank="1" showInputMessage="1" showErrorMessage="1" sqref="W6:Z9">
      <formula1>"Ｓ,Ａ-Ｇ,Ａ-15,Ｂ,Ｃ,Ｄ"</formula1>
    </dataValidation>
    <dataValidation type="list" allowBlank="1" showInputMessage="1" showErrorMessage="1" sqref="AS4:AT9">
      <formula1>"１,２,３,４"</formula1>
    </dataValidation>
  </dataValidations>
  <pageMargins left="0.39370078740157483" right="0.39370078740157483" top="0.78740157480314965" bottom="0.3937007874015748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1"/>
  <sheetViews>
    <sheetView workbookViewId="0"/>
  </sheetViews>
  <sheetFormatPr defaultColWidth="5" defaultRowHeight="13.5"/>
  <cols>
    <col min="1" max="2" width="4.625" style="202" customWidth="1"/>
    <col min="3" max="5" width="5" style="202" customWidth="1"/>
    <col min="6" max="7" width="4.75" style="202" customWidth="1"/>
    <col min="8" max="10" width="4.875" style="202" customWidth="1"/>
    <col min="11" max="17" width="2.5" style="202" customWidth="1"/>
    <col min="18" max="16384" width="5" style="202"/>
  </cols>
  <sheetData>
    <row r="1" spans="1:17" ht="24">
      <c r="A1" s="271" t="s">
        <v>155</v>
      </c>
    </row>
    <row r="3" spans="1:17" ht="15.75" customHeight="1">
      <c r="E3" s="439" t="s">
        <v>156</v>
      </c>
      <c r="F3" s="439"/>
      <c r="G3" s="618" t="str">
        <f>IF(ISBLANK(高体連!J8),"",高体連!J8)</f>
        <v/>
      </c>
      <c r="H3" s="619"/>
      <c r="I3" s="619"/>
      <c r="J3" s="276" t="str">
        <f>IF(高体連!W8="","",高体連!W8)</f>
        <v/>
      </c>
      <c r="K3" s="272"/>
      <c r="L3" s="272"/>
      <c r="M3" s="272"/>
      <c r="N3" s="272"/>
      <c r="O3" s="272"/>
      <c r="P3" s="272"/>
      <c r="Q3" s="272"/>
    </row>
    <row r="4" spans="1:17" ht="15.75" customHeight="1">
      <c r="A4" s="626" t="str">
        <f>IF(基本情報!B3="","",VLOOKUP(高体連!F4,基本情報!$B$301:$F$361,5,FALSE))</f>
        <v/>
      </c>
      <c r="B4" s="626"/>
      <c r="C4" s="626"/>
      <c r="D4" s="627"/>
      <c r="E4" s="439" t="s">
        <v>8</v>
      </c>
      <c r="F4" s="439"/>
      <c r="G4" s="628" t="str">
        <f>IF(ISBLANK(高体連!J12),"",高体連!J12)</f>
        <v/>
      </c>
      <c r="H4" s="368"/>
      <c r="I4" s="368"/>
      <c r="J4" s="629"/>
      <c r="K4" s="272"/>
      <c r="L4" s="272"/>
      <c r="M4" s="272"/>
      <c r="N4" s="272"/>
      <c r="O4" s="272"/>
      <c r="P4" s="272"/>
      <c r="Q4" s="272"/>
    </row>
    <row r="5" spans="1:17" ht="15.75" customHeight="1">
      <c r="E5" s="439" t="s">
        <v>157</v>
      </c>
      <c r="F5" s="439"/>
      <c r="G5" s="630" t="str">
        <f>IF(ISBLANK(高体連!K10),"",高体連!K10)</f>
        <v/>
      </c>
      <c r="H5" s="631"/>
      <c r="I5" s="632" t="str">
        <f>IF(ISBLANK(高体連!K11),"",高体連!K11)</f>
        <v/>
      </c>
      <c r="J5" s="633"/>
      <c r="K5" s="273"/>
      <c r="L5" s="273"/>
      <c r="M5" s="273"/>
      <c r="N5" s="273"/>
      <c r="O5" s="273"/>
      <c r="P5" s="273"/>
      <c r="Q5" s="273"/>
    </row>
    <row r="6" spans="1:17">
      <c r="A6" s="274" t="s">
        <v>13</v>
      </c>
      <c r="B6" s="157" t="s">
        <v>14</v>
      </c>
      <c r="C6" s="417" t="s">
        <v>158</v>
      </c>
      <c r="D6" s="418"/>
      <c r="E6" s="419"/>
      <c r="F6" s="274" t="s">
        <v>16</v>
      </c>
      <c r="G6" s="274" t="s">
        <v>159</v>
      </c>
      <c r="H6" s="418" t="s">
        <v>160</v>
      </c>
      <c r="I6" s="418"/>
      <c r="J6" s="419"/>
      <c r="K6" s="272"/>
      <c r="L6" s="272"/>
      <c r="M6" s="272"/>
      <c r="N6" s="272"/>
      <c r="O6" s="272"/>
      <c r="P6" s="272"/>
      <c r="Q6" s="272"/>
    </row>
    <row r="7" spans="1:17">
      <c r="A7" s="159">
        <v>1</v>
      </c>
      <c r="B7" s="277" t="str">
        <f>IF(ISBLANK(高体連!F14),"",高体連!F14)</f>
        <v/>
      </c>
      <c r="C7" s="620" t="str">
        <f>IF(ISBLANK(高体連!K14),"",高体連!K14)</f>
        <v/>
      </c>
      <c r="D7" s="621"/>
      <c r="E7" s="622"/>
      <c r="F7" s="278" t="str">
        <f>IF(ISBLANK(高体連!Z14),"",高体連!Z14)</f>
        <v/>
      </c>
      <c r="G7" s="278" t="str">
        <f>IF(ISBLANK(高体連!AK14),"",高体連!AK14)</f>
        <v/>
      </c>
      <c r="H7" s="623" t="str">
        <f>IF(ISBLANK(高体連!AN14),"",高体連!AN14)</f>
        <v/>
      </c>
      <c r="I7" s="624"/>
      <c r="J7" s="625"/>
      <c r="K7" s="272"/>
      <c r="L7" s="272"/>
      <c r="M7" s="272"/>
      <c r="N7" s="272"/>
      <c r="O7" s="272"/>
      <c r="P7" s="272"/>
      <c r="Q7" s="272"/>
    </row>
    <row r="8" spans="1:17">
      <c r="A8" s="159">
        <v>2</v>
      </c>
      <c r="B8" s="277" t="str">
        <f>IF(ISBLANK(高体連!F15),"",高体連!F15)</f>
        <v/>
      </c>
      <c r="C8" s="620" t="str">
        <f>IF(ISBLANK(高体連!K15),"",高体連!K15)</f>
        <v/>
      </c>
      <c r="D8" s="621"/>
      <c r="E8" s="622"/>
      <c r="F8" s="278" t="str">
        <f>IF(ISBLANK(高体連!Z15),"",高体連!Z15)</f>
        <v/>
      </c>
      <c r="G8" s="278" t="str">
        <f>IF(ISBLANK(高体連!AK15),"",高体連!AK15)</f>
        <v/>
      </c>
      <c r="H8" s="623" t="str">
        <f>IF(ISBLANK(高体連!AN15),"",高体連!AN15)</f>
        <v/>
      </c>
      <c r="I8" s="624"/>
      <c r="J8" s="625"/>
      <c r="K8" s="272"/>
      <c r="L8" s="272"/>
      <c r="M8" s="272"/>
      <c r="N8" s="272"/>
      <c r="O8" s="272"/>
      <c r="P8" s="272"/>
      <c r="Q8" s="272"/>
    </row>
    <row r="9" spans="1:17">
      <c r="A9" s="159">
        <v>3</v>
      </c>
      <c r="B9" s="277" t="str">
        <f>IF(ISBLANK(高体連!F16),"",高体連!F16)</f>
        <v/>
      </c>
      <c r="C9" s="620" t="str">
        <f>IF(ISBLANK(高体連!K16),"",高体連!K16)</f>
        <v/>
      </c>
      <c r="D9" s="621"/>
      <c r="E9" s="622"/>
      <c r="F9" s="278" t="str">
        <f>IF(ISBLANK(高体連!Z16),"",高体連!Z16)</f>
        <v/>
      </c>
      <c r="G9" s="278" t="str">
        <f>IF(ISBLANK(高体連!AK16),"",高体連!AK16)</f>
        <v/>
      </c>
      <c r="H9" s="623" t="str">
        <f>IF(ISBLANK(高体連!AN16),"",高体連!AN16)</f>
        <v/>
      </c>
      <c r="I9" s="624"/>
      <c r="J9" s="625"/>
      <c r="K9" s="272"/>
      <c r="L9" s="272"/>
      <c r="M9" s="272"/>
      <c r="N9" s="272"/>
      <c r="O9" s="272"/>
      <c r="P9" s="272"/>
      <c r="Q9" s="272"/>
    </row>
    <row r="10" spans="1:17">
      <c r="A10" s="159">
        <v>4</v>
      </c>
      <c r="B10" s="277" t="str">
        <f>IF(ISBLANK(高体連!F17),"",高体連!F17)</f>
        <v/>
      </c>
      <c r="C10" s="620" t="str">
        <f>IF(ISBLANK(高体連!K17),"",高体連!K17)</f>
        <v/>
      </c>
      <c r="D10" s="621"/>
      <c r="E10" s="622"/>
      <c r="F10" s="278" t="str">
        <f>IF(ISBLANK(高体連!Z17),"",高体連!Z17)</f>
        <v/>
      </c>
      <c r="G10" s="278" t="str">
        <f>IF(ISBLANK(高体連!AK17),"",高体連!AK17)</f>
        <v/>
      </c>
      <c r="H10" s="623" t="str">
        <f>IF(ISBLANK(高体連!AN17),"",高体連!AN17)</f>
        <v/>
      </c>
      <c r="I10" s="624"/>
      <c r="J10" s="625"/>
      <c r="K10" s="275"/>
      <c r="L10" s="275"/>
      <c r="M10" s="275"/>
      <c r="N10" s="275"/>
      <c r="O10" s="275"/>
      <c r="P10" s="275"/>
      <c r="Q10" s="275"/>
    </row>
    <row r="11" spans="1:17">
      <c r="A11" s="159">
        <v>5</v>
      </c>
      <c r="B11" s="277" t="str">
        <f>IF(ISBLANK(高体連!F18),"",高体連!F18)</f>
        <v/>
      </c>
      <c r="C11" s="620" t="str">
        <f>IF(ISBLANK(高体連!K18),"",高体連!K18)</f>
        <v/>
      </c>
      <c r="D11" s="621"/>
      <c r="E11" s="622"/>
      <c r="F11" s="278" t="str">
        <f>IF(ISBLANK(高体連!Z18),"",高体連!Z18)</f>
        <v/>
      </c>
      <c r="G11" s="278" t="str">
        <f>IF(ISBLANK(高体連!AK18),"",高体連!AK18)</f>
        <v/>
      </c>
      <c r="H11" s="623" t="str">
        <f>IF(ISBLANK(高体連!AN18),"",高体連!AN18)</f>
        <v/>
      </c>
      <c r="I11" s="624"/>
      <c r="J11" s="625"/>
      <c r="K11" s="272"/>
      <c r="L11" s="272"/>
      <c r="M11" s="272"/>
      <c r="N11" s="272"/>
      <c r="O11" s="272"/>
      <c r="P11" s="272"/>
      <c r="Q11" s="272"/>
    </row>
    <row r="12" spans="1:17">
      <c r="A12" s="159">
        <v>6</v>
      </c>
      <c r="B12" s="277" t="str">
        <f>IF(ISBLANK(高体連!F19),"",高体連!F19)</f>
        <v/>
      </c>
      <c r="C12" s="620" t="str">
        <f>IF(ISBLANK(高体連!K19),"",高体連!K19)</f>
        <v/>
      </c>
      <c r="D12" s="621"/>
      <c r="E12" s="622"/>
      <c r="F12" s="278" t="str">
        <f>IF(ISBLANK(高体連!Z19),"",高体連!Z19)</f>
        <v/>
      </c>
      <c r="G12" s="278" t="str">
        <f>IF(ISBLANK(高体連!AK19),"",高体連!AK19)</f>
        <v/>
      </c>
      <c r="H12" s="623" t="str">
        <f>IF(ISBLANK(高体連!AN19),"",高体連!AN19)</f>
        <v/>
      </c>
      <c r="I12" s="624"/>
      <c r="J12" s="625"/>
      <c r="K12" s="272"/>
      <c r="L12" s="272"/>
      <c r="M12" s="272"/>
      <c r="N12" s="272"/>
      <c r="O12" s="272"/>
      <c r="P12" s="272"/>
      <c r="Q12" s="272"/>
    </row>
    <row r="13" spans="1:17">
      <c r="A13" s="159">
        <v>7</v>
      </c>
      <c r="B13" s="277" t="str">
        <f>IF(ISBLANK(高体連!F20),"",高体連!F20)</f>
        <v/>
      </c>
      <c r="C13" s="620" t="str">
        <f>IF(ISBLANK(高体連!K20),"",高体連!K20)</f>
        <v/>
      </c>
      <c r="D13" s="621"/>
      <c r="E13" s="622"/>
      <c r="F13" s="278" t="str">
        <f>IF(ISBLANK(高体連!Z20),"",高体連!Z20)</f>
        <v/>
      </c>
      <c r="G13" s="278" t="str">
        <f>IF(ISBLANK(高体連!AK20),"",高体連!AK20)</f>
        <v/>
      </c>
      <c r="H13" s="623" t="str">
        <f>IF(ISBLANK(高体連!AN20),"",高体連!AN20)</f>
        <v/>
      </c>
      <c r="I13" s="624"/>
      <c r="J13" s="625"/>
      <c r="K13" s="272"/>
      <c r="L13" s="272"/>
      <c r="M13" s="272"/>
      <c r="N13" s="272"/>
      <c r="O13" s="272"/>
      <c r="P13" s="272"/>
      <c r="Q13" s="272"/>
    </row>
    <row r="14" spans="1:17">
      <c r="A14" s="159">
        <v>8</v>
      </c>
      <c r="B14" s="277" t="str">
        <f>IF(ISBLANK(高体連!F21),"",高体連!F21)</f>
        <v/>
      </c>
      <c r="C14" s="620" t="str">
        <f>IF(ISBLANK(高体連!K21),"",高体連!K21)</f>
        <v/>
      </c>
      <c r="D14" s="621"/>
      <c r="E14" s="622"/>
      <c r="F14" s="278" t="str">
        <f>IF(ISBLANK(高体連!Z21),"",高体連!Z21)</f>
        <v/>
      </c>
      <c r="G14" s="278" t="str">
        <f>IF(ISBLANK(高体連!AK21),"",高体連!AK21)</f>
        <v/>
      </c>
      <c r="H14" s="623" t="str">
        <f>IF(ISBLANK(高体連!AN21),"",高体連!AN21)</f>
        <v/>
      </c>
      <c r="I14" s="624"/>
      <c r="J14" s="625"/>
      <c r="K14" s="272"/>
      <c r="L14" s="272"/>
      <c r="M14" s="272"/>
      <c r="N14" s="272"/>
      <c r="O14" s="272"/>
      <c r="P14" s="272"/>
      <c r="Q14" s="272"/>
    </row>
    <row r="15" spans="1:17">
      <c r="A15" s="159">
        <v>9</v>
      </c>
      <c r="B15" s="277" t="str">
        <f>IF(ISBLANK(高体連!F22),"",高体連!F22)</f>
        <v/>
      </c>
      <c r="C15" s="620" t="str">
        <f>IF(ISBLANK(高体連!K22),"",高体連!K22)</f>
        <v/>
      </c>
      <c r="D15" s="621"/>
      <c r="E15" s="622"/>
      <c r="F15" s="278" t="str">
        <f>IF(ISBLANK(高体連!Z22),"",高体連!Z22)</f>
        <v/>
      </c>
      <c r="G15" s="278" t="str">
        <f>IF(ISBLANK(高体連!AK22),"",高体連!AK22)</f>
        <v/>
      </c>
      <c r="H15" s="623" t="str">
        <f>IF(ISBLANK(高体連!AN22),"",高体連!AN22)</f>
        <v/>
      </c>
      <c r="I15" s="624"/>
      <c r="J15" s="625"/>
      <c r="K15" s="272"/>
      <c r="L15" s="272"/>
      <c r="M15" s="272"/>
      <c r="N15" s="272"/>
      <c r="O15" s="272"/>
      <c r="P15" s="272"/>
      <c r="Q15" s="272"/>
    </row>
    <row r="16" spans="1:17">
      <c r="A16" s="159">
        <v>10</v>
      </c>
      <c r="B16" s="277" t="str">
        <f>IF(ISBLANK(高体連!F23),"",高体連!F23)</f>
        <v/>
      </c>
      <c r="C16" s="620" t="str">
        <f>IF(ISBLANK(高体連!K23),"",高体連!K23)</f>
        <v/>
      </c>
      <c r="D16" s="621"/>
      <c r="E16" s="622"/>
      <c r="F16" s="278" t="str">
        <f>IF(ISBLANK(高体連!Z23),"",高体連!Z23)</f>
        <v/>
      </c>
      <c r="G16" s="278" t="str">
        <f>IF(ISBLANK(高体連!AK23),"",高体連!AK23)</f>
        <v/>
      </c>
      <c r="H16" s="623" t="str">
        <f>IF(ISBLANK(高体連!AN23),"",高体連!AN23)</f>
        <v/>
      </c>
      <c r="I16" s="624"/>
      <c r="J16" s="625"/>
      <c r="K16" s="272"/>
      <c r="L16" s="272"/>
      <c r="M16" s="272"/>
      <c r="N16" s="272"/>
      <c r="O16" s="272"/>
      <c r="P16" s="272"/>
      <c r="Q16" s="272"/>
    </row>
    <row r="17" spans="1:17">
      <c r="A17" s="159">
        <v>11</v>
      </c>
      <c r="B17" s="277" t="str">
        <f>IF(ISBLANK(高体連!F24),"",高体連!F24)</f>
        <v/>
      </c>
      <c r="C17" s="620" t="str">
        <f>IF(ISBLANK(高体連!K24),"",高体連!K24)</f>
        <v/>
      </c>
      <c r="D17" s="621"/>
      <c r="E17" s="622"/>
      <c r="F17" s="278" t="str">
        <f>IF(ISBLANK(高体連!Z24),"",高体連!Z24)</f>
        <v/>
      </c>
      <c r="G17" s="278" t="str">
        <f>IF(ISBLANK(高体連!AK24),"",高体連!AK24)</f>
        <v/>
      </c>
      <c r="H17" s="623" t="str">
        <f>IF(ISBLANK(高体連!AN24),"",高体連!AN24)</f>
        <v/>
      </c>
      <c r="I17" s="624"/>
      <c r="J17" s="625"/>
      <c r="K17" s="272"/>
      <c r="L17" s="272"/>
      <c r="M17" s="272"/>
      <c r="N17" s="272"/>
      <c r="O17" s="272"/>
      <c r="P17" s="272"/>
      <c r="Q17" s="272"/>
    </row>
    <row r="18" spans="1:17">
      <c r="A18" s="159">
        <v>12</v>
      </c>
      <c r="B18" s="277" t="str">
        <f>IF(ISBLANK(高体連!F25),"",高体連!F25)</f>
        <v/>
      </c>
      <c r="C18" s="620" t="str">
        <f>IF(ISBLANK(高体連!K25),"",高体連!K25)</f>
        <v/>
      </c>
      <c r="D18" s="621"/>
      <c r="E18" s="622"/>
      <c r="F18" s="278" t="str">
        <f>IF(ISBLANK(高体連!Z25),"",高体連!Z25)</f>
        <v/>
      </c>
      <c r="G18" s="278" t="str">
        <f>IF(ISBLANK(高体連!AK25),"",高体連!AK25)</f>
        <v/>
      </c>
      <c r="H18" s="623" t="str">
        <f>IF(ISBLANK(高体連!AN25),"",高体連!AN25)</f>
        <v/>
      </c>
      <c r="I18" s="624"/>
      <c r="J18" s="625"/>
      <c r="K18" s="272"/>
      <c r="L18" s="272"/>
      <c r="M18" s="272"/>
      <c r="N18" s="272"/>
      <c r="O18" s="272"/>
      <c r="P18" s="272"/>
      <c r="Q18" s="272"/>
    </row>
    <row r="19" spans="1:17">
      <c r="A19" s="159">
        <v>13</v>
      </c>
      <c r="B19" s="277" t="str">
        <f>IF(ISBLANK(高体連!F26),"",高体連!F26)</f>
        <v/>
      </c>
      <c r="C19" s="620" t="str">
        <f>IF(ISBLANK(高体連!K26),"",高体連!K26)</f>
        <v/>
      </c>
      <c r="D19" s="621"/>
      <c r="E19" s="622"/>
      <c r="F19" s="278" t="str">
        <f>IF(ISBLANK(高体連!Z26),"",高体連!Z26)</f>
        <v/>
      </c>
      <c r="G19" s="278" t="str">
        <f>IF(ISBLANK(高体連!AK26),"",高体連!AK26)</f>
        <v/>
      </c>
      <c r="H19" s="623" t="str">
        <f>IF(ISBLANK(高体連!AN26),"",高体連!AN26)</f>
        <v/>
      </c>
      <c r="I19" s="624"/>
      <c r="J19" s="625"/>
      <c r="K19" s="272"/>
      <c r="L19" s="272"/>
      <c r="M19" s="272"/>
      <c r="N19" s="272"/>
      <c r="O19" s="272"/>
      <c r="P19" s="272"/>
      <c r="Q19" s="272"/>
    </row>
    <row r="20" spans="1:17">
      <c r="A20" s="159">
        <v>14</v>
      </c>
      <c r="B20" s="277" t="str">
        <f>IF(ISBLANK(高体連!F27),"",高体連!F27)</f>
        <v/>
      </c>
      <c r="C20" s="620" t="str">
        <f>IF(ISBLANK(高体連!K27),"",高体連!K27)</f>
        <v/>
      </c>
      <c r="D20" s="621"/>
      <c r="E20" s="622"/>
      <c r="F20" s="278" t="str">
        <f>IF(ISBLANK(高体連!Z27),"",高体連!Z27)</f>
        <v/>
      </c>
      <c r="G20" s="278" t="str">
        <f>IF(ISBLANK(高体連!AK27),"",高体連!AK27)</f>
        <v/>
      </c>
      <c r="H20" s="623" t="str">
        <f>IF(ISBLANK(高体連!AN27),"",高体連!AN27)</f>
        <v/>
      </c>
      <c r="I20" s="624"/>
      <c r="J20" s="625"/>
      <c r="K20" s="272"/>
      <c r="L20" s="272"/>
      <c r="M20" s="272"/>
      <c r="N20" s="272"/>
      <c r="O20" s="272"/>
      <c r="P20" s="272"/>
      <c r="Q20" s="272"/>
    </row>
    <row r="21" spans="1:17">
      <c r="A21" s="159">
        <v>15</v>
      </c>
      <c r="B21" s="277" t="str">
        <f>IF(ISBLANK(高体連!F28),"",高体連!F28)</f>
        <v/>
      </c>
      <c r="C21" s="620" t="str">
        <f>IF(ISBLANK(高体連!K28),"",高体連!K28)</f>
        <v/>
      </c>
      <c r="D21" s="621"/>
      <c r="E21" s="622"/>
      <c r="F21" s="278" t="str">
        <f>IF(ISBLANK(高体連!Z28),"",高体連!Z28)</f>
        <v/>
      </c>
      <c r="G21" s="278" t="str">
        <f>IF(ISBLANK(高体連!AK28),"",高体連!AK28)</f>
        <v/>
      </c>
      <c r="H21" s="623" t="str">
        <f>IF(ISBLANK(高体連!AN28),"",高体連!AN28)</f>
        <v/>
      </c>
      <c r="I21" s="624"/>
      <c r="J21" s="625"/>
      <c r="K21" s="272"/>
      <c r="L21" s="272"/>
      <c r="M21" s="272"/>
      <c r="N21" s="272"/>
      <c r="O21" s="272"/>
      <c r="P21" s="272"/>
      <c r="Q21" s="272"/>
    </row>
    <row r="22" spans="1:17">
      <c r="A22" s="159">
        <v>16</v>
      </c>
      <c r="B22" s="277" t="str">
        <f>IF(ISBLANK(高体連!F29),"",高体連!F29)</f>
        <v/>
      </c>
      <c r="C22" s="620" t="str">
        <f>IF(ISBLANK(高体連!K29),"",高体連!K29)</f>
        <v/>
      </c>
      <c r="D22" s="621"/>
      <c r="E22" s="622"/>
      <c r="F22" s="278" t="str">
        <f>IF(ISBLANK(高体連!Z29),"",高体連!Z29)</f>
        <v/>
      </c>
      <c r="G22" s="278" t="str">
        <f>IF(ISBLANK(高体連!AK29),"",高体連!AK29)</f>
        <v/>
      </c>
      <c r="H22" s="623" t="str">
        <f>IF(ISBLANK(高体連!AN29),"",高体連!AN29)</f>
        <v/>
      </c>
      <c r="I22" s="624"/>
      <c r="J22" s="625"/>
      <c r="K22" s="272"/>
      <c r="L22" s="272"/>
      <c r="M22" s="272"/>
      <c r="N22" s="272"/>
      <c r="O22" s="272"/>
      <c r="P22" s="272"/>
      <c r="Q22" s="272"/>
    </row>
    <row r="23" spans="1:17">
      <c r="A23" s="159">
        <v>17</v>
      </c>
      <c r="B23" s="277" t="str">
        <f>IF(ISBLANK(高体連!F30),"",高体連!F30)</f>
        <v/>
      </c>
      <c r="C23" s="620" t="str">
        <f>IF(ISBLANK(高体連!K30),"",高体連!K30)</f>
        <v/>
      </c>
      <c r="D23" s="621"/>
      <c r="E23" s="622"/>
      <c r="F23" s="278" t="str">
        <f>IF(ISBLANK(高体連!Z30),"",高体連!Z30)</f>
        <v/>
      </c>
      <c r="G23" s="278" t="str">
        <f>IF(ISBLANK(高体連!AK30),"",高体連!AK30)</f>
        <v/>
      </c>
      <c r="H23" s="623" t="str">
        <f>IF(ISBLANK(高体連!AN30),"",高体連!AN30)</f>
        <v/>
      </c>
      <c r="I23" s="624"/>
      <c r="J23" s="625"/>
      <c r="K23" s="272"/>
      <c r="L23" s="272"/>
      <c r="M23" s="272"/>
      <c r="N23" s="272"/>
      <c r="O23" s="272"/>
      <c r="P23" s="272"/>
      <c r="Q23" s="272"/>
    </row>
    <row r="24" spans="1:17">
      <c r="A24" s="159">
        <v>18</v>
      </c>
      <c r="B24" s="277" t="str">
        <f>IF(ISBLANK(高体連!F31),"",高体連!F31)</f>
        <v/>
      </c>
      <c r="C24" s="620" t="str">
        <f>IF(ISBLANK(高体連!K31),"",高体連!K31)</f>
        <v/>
      </c>
      <c r="D24" s="621"/>
      <c r="E24" s="622"/>
      <c r="F24" s="278" t="str">
        <f>IF(ISBLANK(高体連!Z31),"",高体連!Z31)</f>
        <v/>
      </c>
      <c r="G24" s="278" t="str">
        <f>IF(ISBLANK(高体連!AK31),"",高体連!AK31)</f>
        <v/>
      </c>
      <c r="H24" s="623" t="str">
        <f>IF(ISBLANK(高体連!AN31),"",高体連!AN31)</f>
        <v/>
      </c>
      <c r="I24" s="624"/>
      <c r="J24" s="625"/>
      <c r="K24" s="272"/>
      <c r="L24" s="272"/>
      <c r="M24" s="272"/>
      <c r="N24" s="272"/>
      <c r="O24" s="272"/>
      <c r="P24" s="272"/>
      <c r="Q24" s="272"/>
    </row>
    <row r="25" spans="1:17">
      <c r="A25" s="159">
        <v>19</v>
      </c>
      <c r="B25" s="277" t="str">
        <f>IF(ISBLANK(高体連!F32),"",高体連!F32)</f>
        <v/>
      </c>
      <c r="C25" s="620" t="str">
        <f>IF(ISBLANK(高体連!K32),"",高体連!K32)</f>
        <v/>
      </c>
      <c r="D25" s="621"/>
      <c r="E25" s="622"/>
      <c r="F25" s="278" t="str">
        <f>IF(ISBLANK(高体連!Z32),"",高体連!Z32)</f>
        <v/>
      </c>
      <c r="G25" s="278" t="str">
        <f>IF(ISBLANK(高体連!AK32),"",高体連!AK32)</f>
        <v/>
      </c>
      <c r="H25" s="623" t="str">
        <f>IF(ISBLANK(高体連!AN32),"",高体連!AN32)</f>
        <v/>
      </c>
      <c r="I25" s="624"/>
      <c r="J25" s="625"/>
      <c r="K25" s="272"/>
      <c r="L25" s="272"/>
      <c r="M25" s="272"/>
      <c r="N25" s="272"/>
      <c r="O25" s="272"/>
      <c r="P25" s="272"/>
      <c r="Q25" s="272"/>
    </row>
    <row r="26" spans="1:17">
      <c r="A26" s="159">
        <v>20</v>
      </c>
      <c r="B26" s="277" t="str">
        <f>IF(ISBLANK(高体連!F33),"",高体連!F33)</f>
        <v/>
      </c>
      <c r="C26" s="620" t="str">
        <f>IF(ISBLANK(高体連!K33),"",高体連!K33)</f>
        <v/>
      </c>
      <c r="D26" s="621"/>
      <c r="E26" s="622"/>
      <c r="F26" s="278" t="str">
        <f>IF(高体連!Z33="","",高体連!Z33)</f>
        <v/>
      </c>
      <c r="G26" s="278" t="str">
        <f>IF(ISBLANK(高体連!AK33),"",高体連!AK33)</f>
        <v/>
      </c>
      <c r="H26" s="623" t="str">
        <f>IF(ISBLANK(高体連!AN33),"",高体連!AN33)</f>
        <v/>
      </c>
      <c r="I26" s="624"/>
      <c r="J26" s="625"/>
      <c r="K26" s="272"/>
      <c r="L26" s="272"/>
      <c r="M26" s="272"/>
      <c r="N26" s="272"/>
      <c r="O26" s="272"/>
      <c r="P26" s="272"/>
      <c r="Q26" s="272"/>
    </row>
    <row r="27" spans="1:17">
      <c r="A27" s="439" t="s">
        <v>161</v>
      </c>
      <c r="B27" s="439" t="s">
        <v>162</v>
      </c>
      <c r="C27" s="634" t="str">
        <f>IF(ISBLANK(高体連!L35),"",高体連!L35)</f>
        <v/>
      </c>
      <c r="D27" s="635"/>
      <c r="E27" s="420" t="s">
        <v>167</v>
      </c>
      <c r="F27" s="634" t="str">
        <f>IF(ISBLANK(高体連!S35),"",高体連!S35)</f>
        <v/>
      </c>
      <c r="G27" s="635"/>
      <c r="H27" s="636" t="s">
        <v>168</v>
      </c>
      <c r="I27" s="634" t="str">
        <f>IF(ISBLANK(高体連!Y35),"",高体連!Y35)</f>
        <v/>
      </c>
      <c r="J27" s="635"/>
      <c r="K27" s="272"/>
      <c r="L27" s="272"/>
      <c r="M27" s="272"/>
      <c r="N27" s="272"/>
      <c r="O27" s="272"/>
      <c r="P27" s="272"/>
      <c r="Q27" s="272"/>
    </row>
    <row r="28" spans="1:17">
      <c r="A28" s="439"/>
      <c r="B28" s="439"/>
      <c r="C28" s="638" t="str">
        <f>IF(ISBLANK(高体連!L36),"",高体連!L36)</f>
        <v/>
      </c>
      <c r="D28" s="639"/>
      <c r="E28" s="420"/>
      <c r="F28" s="638" t="str">
        <f>IF(ISBLANK(高体連!S36),"",高体連!S36)</f>
        <v/>
      </c>
      <c r="G28" s="639"/>
      <c r="H28" s="637"/>
      <c r="I28" s="638" t="str">
        <f>IF(ISBLANK(高体連!Y36),"",高体連!Y36)</f>
        <v/>
      </c>
      <c r="J28" s="639"/>
      <c r="K28" s="272"/>
      <c r="L28" s="272"/>
      <c r="M28" s="272"/>
      <c r="N28" s="272"/>
      <c r="O28" s="272"/>
      <c r="P28" s="272"/>
      <c r="Q28" s="272"/>
    </row>
    <row r="29" spans="1:17">
      <c r="A29" s="439" t="s">
        <v>164</v>
      </c>
      <c r="B29" s="439" t="s">
        <v>165</v>
      </c>
      <c r="C29" s="634" t="str">
        <f>IF(ISBLANK(高体連!L37),"",高体連!L37)</f>
        <v/>
      </c>
      <c r="D29" s="635"/>
      <c r="E29" s="420" t="s">
        <v>166</v>
      </c>
      <c r="F29" s="634" t="str">
        <f>IF(ISBLANK(高体連!S37),"",高体連!S37)</f>
        <v/>
      </c>
      <c r="G29" s="635"/>
      <c r="H29" s="636" t="s">
        <v>163</v>
      </c>
      <c r="I29" s="634" t="str">
        <f>IF(ISBLANK(高体連!Y37),"",高体連!Y37)</f>
        <v/>
      </c>
      <c r="J29" s="635"/>
      <c r="K29" s="272"/>
      <c r="L29" s="272"/>
      <c r="M29" s="272"/>
      <c r="N29" s="272"/>
      <c r="O29" s="272"/>
      <c r="P29" s="272"/>
      <c r="Q29" s="272"/>
    </row>
    <row r="30" spans="1:17">
      <c r="A30" s="439"/>
      <c r="B30" s="439"/>
      <c r="C30" s="638" t="str">
        <f>IF(ISBLANK(高体連!L38),"",高体連!L38)</f>
        <v/>
      </c>
      <c r="D30" s="639"/>
      <c r="E30" s="420"/>
      <c r="F30" s="638" t="str">
        <f>IF(ISBLANK(高体連!S38),"",高体連!S38)</f>
        <v/>
      </c>
      <c r="G30" s="639"/>
      <c r="H30" s="637"/>
      <c r="I30" s="638" t="str">
        <f>IF(ISBLANK(高体連!Y38),"",高体連!Y38)</f>
        <v/>
      </c>
      <c r="J30" s="639"/>
      <c r="K30" s="272"/>
      <c r="L30" s="272"/>
      <c r="M30" s="272"/>
      <c r="N30" s="272"/>
      <c r="O30" s="272"/>
      <c r="P30" s="272"/>
      <c r="Q30" s="272"/>
    </row>
    <row r="31" spans="1:17">
      <c r="K31" s="275"/>
    </row>
  </sheetData>
  <sheetProtection sheet="1" objects="1" scenarios="1"/>
  <mergeCells count="70">
    <mergeCell ref="C30:D30"/>
    <mergeCell ref="F30:G30"/>
    <mergeCell ref="I30:J30"/>
    <mergeCell ref="I29:J29"/>
    <mergeCell ref="A29:A30"/>
    <mergeCell ref="B29:B30"/>
    <mergeCell ref="C29:D29"/>
    <mergeCell ref="E29:E30"/>
    <mergeCell ref="F29:G29"/>
    <mergeCell ref="H29:H30"/>
    <mergeCell ref="C26:E26"/>
    <mergeCell ref="H26:J26"/>
    <mergeCell ref="A27:A28"/>
    <mergeCell ref="B27:B28"/>
    <mergeCell ref="C27:D27"/>
    <mergeCell ref="E27:E28"/>
    <mergeCell ref="F27:G27"/>
    <mergeCell ref="H27:H28"/>
    <mergeCell ref="C28:D28"/>
    <mergeCell ref="F28:G28"/>
    <mergeCell ref="I28:J28"/>
    <mergeCell ref="I27:J27"/>
    <mergeCell ref="C24:E24"/>
    <mergeCell ref="H24:J24"/>
    <mergeCell ref="C25:E25"/>
    <mergeCell ref="H25:J25"/>
    <mergeCell ref="C22:E22"/>
    <mergeCell ref="H22:J22"/>
    <mergeCell ref="C23:E23"/>
    <mergeCell ref="H23:J23"/>
    <mergeCell ref="C20:E20"/>
    <mergeCell ref="H20:J20"/>
    <mergeCell ref="C21:E21"/>
    <mergeCell ref="H21:J21"/>
    <mergeCell ref="C18:E18"/>
    <mergeCell ref="H18:J18"/>
    <mergeCell ref="C19:E19"/>
    <mergeCell ref="H19:J19"/>
    <mergeCell ref="C17:E17"/>
    <mergeCell ref="H17:J17"/>
    <mergeCell ref="C14:E14"/>
    <mergeCell ref="H14:J14"/>
    <mergeCell ref="C15:E15"/>
    <mergeCell ref="H15:J15"/>
    <mergeCell ref="E5:F5"/>
    <mergeCell ref="G5:H5"/>
    <mergeCell ref="I5:J5"/>
    <mergeCell ref="C16:E16"/>
    <mergeCell ref="H16:J16"/>
    <mergeCell ref="H9:J9"/>
    <mergeCell ref="C6:E6"/>
    <mergeCell ref="H6:J6"/>
    <mergeCell ref="C7:E7"/>
    <mergeCell ref="H7:J7"/>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基本情報</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春季大会</vt:lpstr>
      <vt:lpstr>春季追加登録</vt:lpstr>
      <vt:lpstr>高体連</vt:lpstr>
      <vt:lpstr>高体連ﾌﾟﾛｸﾞﾗﾑ用</vt:lpstr>
      <vt:lpstr>高体連登録変更</vt:lpstr>
      <vt:lpstr>高校選手権</vt:lpstr>
      <vt:lpstr>U-17選手権(１枚目)</vt:lpstr>
      <vt:lpstr>U-17選手権(２枚目)</vt:lpstr>
      <vt:lpstr>U-17追加登録</vt:lpstr>
      <vt:lpstr>ﾌﾞﾛｯｸﾘｰｸﾞのﾌﾟﾛｸﾞﾗﾑ作成者用</vt:lpstr>
      <vt:lpstr>春季大会ﾌﾟﾛｸﾞﾗﾑ作成担当用</vt:lpstr>
      <vt:lpstr>高校選手権ﾌﾟﾛｸﾞﾗﾑ作成担当用</vt:lpstr>
      <vt:lpstr>U-17選手権ﾌﾟﾛｸﾞﾗﾑ作成担当者用</vt:lpstr>
      <vt:lpstr>'３部･４部リーグ間移動選手一覧表'!Print_Area</vt:lpstr>
      <vt:lpstr>'U-17選手権(１枚目)'!Print_Area</vt:lpstr>
      <vt:lpstr>'U-17選手権(２枚目)'!Print_Area</vt:lpstr>
      <vt:lpstr>'U-17追加登録'!Print_Area</vt:lpstr>
      <vt:lpstr>'ﾌﾞﾛｯｸﾘｰｸﾞ_ｴﾝﾄﾘｰ申込書(１枚目)'!Print_Area</vt:lpstr>
      <vt:lpstr>'ﾌﾞﾛｯｸﾘｰｸﾞ_ｴﾝﾄﾘｰ申込書(２枚目)'!Print_Area</vt:lpstr>
      <vt:lpstr>ﾌﾞﾛｯｸﾘｰｸﾞ_追加登録!Print_Area</vt:lpstr>
      <vt:lpstr>高校選手権!Print_Area</vt:lpstr>
      <vt:lpstr>高体連!Print_Area</vt:lpstr>
      <vt:lpstr>高体連登録変更!Print_Area</vt:lpstr>
      <vt:lpstr>春季大会!Print_Area</vt:lpstr>
      <vt:lpstr>春季追加登録!Print_Area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saito</cp:lastModifiedBy>
  <cp:lastPrinted>2020-03-17T00:02:51Z</cp:lastPrinted>
  <dcterms:created xsi:type="dcterms:W3CDTF">2018-08-12T10:35:45Z</dcterms:created>
  <dcterms:modified xsi:type="dcterms:W3CDTF">2020-07-17T02:29:37Z</dcterms:modified>
</cp:coreProperties>
</file>