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3-SFA-HP\SFA\taikai\2\"/>
    </mc:Choice>
  </mc:AlternateContent>
  <xr:revisionPtr revIDLastSave="0" documentId="8_{8F33EBE4-6BD1-4696-8B19-FC231660E741}" xr6:coauthVersionLast="47" xr6:coauthVersionMax="47" xr10:uidLastSave="{00000000-0000-0000-0000-000000000000}"/>
  <bookViews>
    <workbookView xWindow="1170" yWindow="720" windowWidth="13290" windowHeight="10800" tabRatio="862" firstSheet="7" activeTab="10" xr2:uid="{00000000-000D-0000-FFFF-FFFF00000000}"/>
  </bookViews>
  <sheets>
    <sheet name="基本情報" sheetId="1" r:id="rId1"/>
    <sheet name="交代用紙" sheetId="29" r:id="rId2"/>
    <sheet name="ﾌﾞﾛｯｸﾘｰｸﾞ_ｴﾝﾄﾘｰ申込書(１枚目)" sheetId="15" r:id="rId3"/>
    <sheet name="ﾌﾞﾛｯｸﾘｰｸﾞ_ｴﾝﾄﾘｰ申込書(２枚目)" sheetId="23" r:id="rId4"/>
    <sheet name="ﾌﾞﾛｯｸﾘｰｸﾞ_追加登録" sheetId="18" r:id="rId5"/>
    <sheet name="３部･４部リーグ間移動選手一覧表" sheetId="20" r:id="rId6"/>
    <sheet name="ﾌﾞﾛｯｸﾘｰｸﾞ_試合の日に提出するﾒﾝﾊﾞｰ票" sheetId="22" r:id="rId7"/>
    <sheet name="春季大会" sheetId="2" r:id="rId8"/>
    <sheet name="春季追加登録" sheetId="10" r:id="rId9"/>
    <sheet name="春季大会_試合の日に提出するﾒﾝﾊﾞｰ票" sheetId="24" r:id="rId10"/>
    <sheet name="高体連" sheetId="3" r:id="rId11"/>
    <sheet name="高体連ﾌﾟﾛｸﾞﾗﾑ用" sheetId="7" r:id="rId12"/>
    <sheet name="高体連登録変更" sheetId="11" r:id="rId13"/>
    <sheet name="高体連_試合の日に提出するﾒﾝﾊﾞｰ票" sheetId="27" r:id="rId14"/>
    <sheet name="高校選手権_参加申込書" sheetId="28" r:id="rId15"/>
    <sheet name="高校選手権" sheetId="4" r:id="rId16"/>
    <sheet name="高校選手権_試合の日に提出するﾒﾝﾊﾞｰ票" sheetId="26" r:id="rId17"/>
    <sheet name="U-17選手権(１枚目)" sheetId="5" r:id="rId18"/>
    <sheet name="U-17追加登録" sheetId="12" r:id="rId19"/>
    <sheet name="U17_試合で提出するﾒﾝﾊﾞｰ票" sheetId="25" r:id="rId20"/>
    <sheet name="２種委員のﾌﾞﾛｯｸﾘｰｸﾞのﾌﾟﾛｸﾞﾗﾑ作成者用" sheetId="16" r:id="rId21"/>
    <sheet name="２種委員の春季大会ﾌﾟﾛｸﾞﾗﾑ作成担当用" sheetId="6" r:id="rId22"/>
    <sheet name="２種委員の高校選手権ﾌﾟﾛｸﾞﾗﾑ作成担当用" sheetId="8" r:id="rId23"/>
    <sheet name="２種委員のU-17選手権ﾌﾟﾛｸﾞﾗﾑ作成担当者用" sheetId="9" r:id="rId24"/>
  </sheets>
  <definedNames>
    <definedName name="_xlnm.Print_Area" localSheetId="5">'３部･４部リーグ間移動選手一覧表'!$C$1:$AI$94</definedName>
    <definedName name="_xlnm.Print_Area" localSheetId="19">U17_試合で提出するﾒﾝﾊﾞｰ票!$D$1:$AJ$204</definedName>
    <definedName name="_xlnm.Print_Area" localSheetId="17">'U-17選手権(１枚目)'!$C$1:$BP$48</definedName>
    <definedName name="_xlnm.Print_Area" localSheetId="18">'U-17追加登録'!$C$1:$BP$35</definedName>
    <definedName name="_xlnm.Print_Area" localSheetId="2">'ﾌﾞﾛｯｸﾘｰｸﾞ_ｴﾝﾄﾘｰ申込書(１枚目)'!$C$1:$AS$71</definedName>
    <definedName name="_xlnm.Print_Area" localSheetId="3">'ﾌﾞﾛｯｸﾘｰｸﾞ_ｴﾝﾄﾘｰ申込書(２枚目)'!$C$1:$AS$71</definedName>
    <definedName name="_xlnm.Print_Area" localSheetId="6">ﾌﾞﾛｯｸﾘｰｸﾞ_試合の日に提出するﾒﾝﾊﾞｰ票!$E$1:$AI$224</definedName>
    <definedName name="_xlnm.Print_Area" localSheetId="4">ﾌﾞﾛｯｸﾘｰｸﾞ_追加登録!$C$1:$BP$40</definedName>
    <definedName name="_xlnm.Print_Area" localSheetId="1">交代用紙!$A$1:$J$94</definedName>
    <definedName name="_xlnm.Print_Area" localSheetId="15">高校選手権!$C$1:$AV$48</definedName>
    <definedName name="_xlnm.Print_Area" localSheetId="16">高校選手権_試合の日に提出するﾒﾝﾊﾞｰ票!$B$1:$AF$148</definedName>
    <definedName name="_xlnm.Print_Area" localSheetId="10">高体連!$C$1:$AV$48</definedName>
    <definedName name="_xlnm.Print_Area" localSheetId="13">高体連_試合の日に提出するﾒﾝﾊﾞｰ票!$B$1:$AE$140</definedName>
    <definedName name="_xlnm.Print_Area" localSheetId="12">高体連登録変更!$C$1:$AH$34</definedName>
    <definedName name="_xlnm.Print_Area" localSheetId="7">春季大会!$C$1:$BP$54</definedName>
    <definedName name="_xlnm.Print_Area" localSheetId="9">春季大会_試合の日に提出するﾒﾝﾊﾞｰ票!$D$1:$AJ$164</definedName>
    <definedName name="_xlnm.Print_Area" localSheetId="8">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 i="7" l="1"/>
  <c r="F7" i="7"/>
  <c r="H7" i="7"/>
  <c r="AQ4" i="27" l="1"/>
  <c r="AQ5" i="27"/>
  <c r="AQ3" i="27"/>
  <c r="AP4" i="27"/>
  <c r="AP5" i="27"/>
  <c r="AP3" i="27"/>
  <c r="AM4" i="27"/>
  <c r="AM5" i="27"/>
  <c r="AM3" i="27"/>
  <c r="C45" i="29"/>
  <c r="G41" i="29"/>
  <c r="B41" i="29"/>
  <c r="C25" i="29"/>
  <c r="G19" i="29"/>
  <c r="A6" i="29"/>
  <c r="A28" i="29" s="1"/>
  <c r="C3" i="29"/>
  <c r="H3" i="29" s="1"/>
  <c r="H25" i="29" s="1"/>
  <c r="A3" i="29"/>
  <c r="A25" i="29" s="1"/>
  <c r="A48" i="29"/>
  <c r="W4" i="7"/>
  <c r="W5" i="7"/>
  <c r="W3" i="7"/>
  <c r="V4" i="7"/>
  <c r="V5" i="7"/>
  <c r="V3" i="7"/>
  <c r="S4" i="7"/>
  <c r="S5" i="7"/>
  <c r="S3" i="7"/>
  <c r="F3" i="29" l="1"/>
  <c r="F25" i="29" s="1"/>
  <c r="F6" i="29"/>
  <c r="F28" i="29" s="1"/>
  <c r="A45" i="29"/>
  <c r="B108" i="27"/>
  <c r="B107" i="27"/>
  <c r="B106" i="27"/>
  <c r="B73" i="27"/>
  <c r="B72" i="27"/>
  <c r="B71" i="27"/>
  <c r="B38" i="27"/>
  <c r="B37" i="27"/>
  <c r="B36" i="27"/>
  <c r="B113" i="27"/>
  <c r="C113" i="27"/>
  <c r="B114" i="27"/>
  <c r="C114" i="27"/>
  <c r="B115" i="27"/>
  <c r="C115" i="27"/>
  <c r="B116" i="27"/>
  <c r="C116" i="27"/>
  <c r="B117" i="27"/>
  <c r="C117" i="27"/>
  <c r="B118" i="27"/>
  <c r="C118" i="27"/>
  <c r="B119" i="27"/>
  <c r="C119" i="27"/>
  <c r="B120" i="27"/>
  <c r="C120" i="27"/>
  <c r="B121" i="27"/>
  <c r="C121" i="27"/>
  <c r="B122" i="27"/>
  <c r="C122" i="27"/>
  <c r="B123" i="27"/>
  <c r="C123"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C112" i="27"/>
  <c r="B112"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C77" i="27"/>
  <c r="B77"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C42" i="27"/>
  <c r="B42" i="27"/>
  <c r="W120" i="27"/>
  <c r="W121" i="27"/>
  <c r="W122" i="27"/>
  <c r="W119" i="27"/>
  <c r="W85" i="27"/>
  <c r="W86" i="27"/>
  <c r="W87" i="27"/>
  <c r="W84" i="27"/>
  <c r="W50" i="27"/>
  <c r="W51" i="27"/>
  <c r="W52" i="27"/>
  <c r="W49" i="27"/>
  <c r="Y49" i="27"/>
  <c r="Y50" i="27"/>
  <c r="Y51" i="27"/>
  <c r="Y52" i="27"/>
  <c r="H110" i="27"/>
  <c r="Y119" i="27"/>
  <c r="Y120" i="27"/>
  <c r="Y121" i="27"/>
  <c r="Y122" i="27"/>
  <c r="Y84" i="27"/>
  <c r="Y85" i="27"/>
  <c r="Y86" i="27"/>
  <c r="Y87" i="27"/>
  <c r="W116" i="27"/>
  <c r="W81" i="27"/>
  <c r="W46" i="27"/>
  <c r="W114" i="27"/>
  <c r="W79" i="27"/>
  <c r="W44" i="27"/>
  <c r="AC112" i="27"/>
  <c r="AC77" i="27"/>
  <c r="AC42" i="27"/>
  <c r="W112" i="27"/>
  <c r="W77" i="27"/>
  <c r="W42" i="27"/>
  <c r="AC30" i="27"/>
  <c r="AC100" i="27" s="1"/>
  <c r="AC28" i="27"/>
  <c r="AC133" i="27" s="1"/>
  <c r="AC26" i="27"/>
  <c r="AC96" i="27" s="1"/>
  <c r="AC24" i="27"/>
  <c r="AC94" i="27" s="1"/>
  <c r="AC22" i="27"/>
  <c r="AC57" i="27" s="1"/>
  <c r="Z30" i="27"/>
  <c r="Z135" i="27" s="1"/>
  <c r="Z28" i="27"/>
  <c r="Z133" i="27" s="1"/>
  <c r="Z26" i="27"/>
  <c r="Z131" i="27" s="1"/>
  <c r="Z24" i="27"/>
  <c r="Z129" i="27" s="1"/>
  <c r="Z22" i="27"/>
  <c r="Z92" i="27" s="1"/>
  <c r="AE33" i="3"/>
  <c r="AE34" i="3"/>
  <c r="AE35" i="3"/>
  <c r="AE36" i="3"/>
  <c r="AE37" i="3"/>
  <c r="Z33" i="3"/>
  <c r="Z34" i="3"/>
  <c r="Z35" i="3"/>
  <c r="Z36" i="3"/>
  <c r="Z37" i="3"/>
  <c r="K33" i="3"/>
  <c r="K34" i="3"/>
  <c r="K35" i="3"/>
  <c r="K36" i="3"/>
  <c r="K37" i="3"/>
  <c r="F33" i="3"/>
  <c r="H26" i="27" s="1"/>
  <c r="F34" i="3"/>
  <c r="H27" i="27" s="1"/>
  <c r="F35" i="3"/>
  <c r="H28" i="27" s="1"/>
  <c r="F36" i="3"/>
  <c r="H29" i="27" s="1"/>
  <c r="F37" i="3"/>
  <c r="H30" i="27" s="1"/>
  <c r="C20" i="11"/>
  <c r="C21" i="11"/>
  <c r="AC20" i="27"/>
  <c r="AC90" i="27" s="1"/>
  <c r="Z20" i="27"/>
  <c r="Z125" i="27" s="1"/>
  <c r="Y13" i="27"/>
  <c r="Y83" i="27" s="1"/>
  <c r="W7" i="27"/>
  <c r="H5" i="27"/>
  <c r="AA5" i="25"/>
  <c r="AA158" i="25" s="1"/>
  <c r="C33" i="12"/>
  <c r="D47" i="5"/>
  <c r="C33" i="10"/>
  <c r="AA5" i="24"/>
  <c r="AA128" i="24" s="1"/>
  <c r="AA173" i="22"/>
  <c r="W7" i="26"/>
  <c r="E47" i="4"/>
  <c r="Y91" i="26"/>
  <c r="Y128" i="26" s="1"/>
  <c r="W91" i="26"/>
  <c r="W128" i="26" s="1"/>
  <c r="Y90" i="26"/>
  <c r="Y127" i="26" s="1"/>
  <c r="W90" i="26"/>
  <c r="W127" i="26" s="1"/>
  <c r="Y89" i="26"/>
  <c r="Y126" i="26" s="1"/>
  <c r="W89" i="26"/>
  <c r="W126" i="26" s="1"/>
  <c r="Y88" i="26"/>
  <c r="Y125" i="26" s="1"/>
  <c r="W88" i="26"/>
  <c r="W125" i="26" s="1"/>
  <c r="B70" i="26"/>
  <c r="B107" i="26" s="1"/>
  <c r="B144" i="26" s="1"/>
  <c r="C70" i="26"/>
  <c r="C107" i="26" s="1"/>
  <c r="C144" i="26" s="1"/>
  <c r="B71" i="26"/>
  <c r="B108" i="26" s="1"/>
  <c r="B145" i="26" s="1"/>
  <c r="C71" i="26"/>
  <c r="C108" i="26" s="1"/>
  <c r="C145" i="26" s="1"/>
  <c r="B72" i="26"/>
  <c r="B109" i="26" s="1"/>
  <c r="B146" i="26" s="1"/>
  <c r="C72" i="26"/>
  <c r="C109" i="26" s="1"/>
  <c r="C146" i="26" s="1"/>
  <c r="C69" i="26"/>
  <c r="C106" i="26" s="1"/>
  <c r="C143" i="26" s="1"/>
  <c r="B69" i="26"/>
  <c r="B106" i="26" s="1"/>
  <c r="B143" i="26" s="1"/>
  <c r="C67" i="26"/>
  <c r="C104" i="26" s="1"/>
  <c r="C141" i="26" s="1"/>
  <c r="B67" i="26"/>
  <c r="B104" i="26" s="1"/>
  <c r="B141" i="26" s="1"/>
  <c r="C66" i="26"/>
  <c r="C103" i="26" s="1"/>
  <c r="C140" i="26" s="1"/>
  <c r="B66" i="26"/>
  <c r="B103" i="26" s="1"/>
  <c r="B140" i="26" s="1"/>
  <c r="C64" i="26"/>
  <c r="C101" i="26" s="1"/>
  <c r="C138" i="26" s="1"/>
  <c r="B64" i="26"/>
  <c r="B101" i="26" s="1"/>
  <c r="B138" i="26" s="1"/>
  <c r="C62" i="26"/>
  <c r="C99" i="26" s="1"/>
  <c r="C136" i="26" s="1"/>
  <c r="B62" i="26"/>
  <c r="B99" i="26" s="1"/>
  <c r="B136" i="26" s="1"/>
  <c r="B61" i="26"/>
  <c r="B98" i="26" s="1"/>
  <c r="B135" i="26" s="1"/>
  <c r="C60" i="26"/>
  <c r="C98" i="26" s="1"/>
  <c r="B60" i="26"/>
  <c r="B97" i="26" s="1"/>
  <c r="B134" i="26" s="1"/>
  <c r="Y13" i="26"/>
  <c r="Y50" i="26" s="1"/>
  <c r="Y87" i="26" s="1"/>
  <c r="Y124" i="26" s="1"/>
  <c r="AC31" i="26"/>
  <c r="AC68" i="26" s="1"/>
  <c r="AC105" i="26" s="1"/>
  <c r="AC142" i="26" s="1"/>
  <c r="AC29" i="26"/>
  <c r="AC66" i="26" s="1"/>
  <c r="AC103" i="26" s="1"/>
  <c r="AC140" i="26" s="1"/>
  <c r="AC26" i="26"/>
  <c r="AC63" i="26" s="1"/>
  <c r="AC100" i="26" s="1"/>
  <c r="AC137" i="26" s="1"/>
  <c r="AC24" i="26"/>
  <c r="AC61" i="26" s="1"/>
  <c r="AC98" i="26" s="1"/>
  <c r="AC135" i="26" s="1"/>
  <c r="AC22" i="26"/>
  <c r="AC59" i="26" s="1"/>
  <c r="AC96" i="26" s="1"/>
  <c r="AC133" i="26" s="1"/>
  <c r="AC20" i="26"/>
  <c r="AC57" i="26" s="1"/>
  <c r="AC94" i="26" s="1"/>
  <c r="AC131" i="26" s="1"/>
  <c r="Z31" i="26"/>
  <c r="Z68" i="26" s="1"/>
  <c r="Z105" i="26" s="1"/>
  <c r="Z142" i="26" s="1"/>
  <c r="Z29" i="26"/>
  <c r="Z66" i="26" s="1"/>
  <c r="Z103" i="26" s="1"/>
  <c r="Z140" i="26" s="1"/>
  <c r="Z26" i="26"/>
  <c r="Z63" i="26" s="1"/>
  <c r="Z100" i="26" s="1"/>
  <c r="Z137" i="26" s="1"/>
  <c r="Z24" i="26"/>
  <c r="Z61" i="26" s="1"/>
  <c r="Z98" i="26" s="1"/>
  <c r="Z135" i="26" s="1"/>
  <c r="Z22" i="26"/>
  <c r="Z59" i="26" s="1"/>
  <c r="Z96" i="26" s="1"/>
  <c r="Z133" i="26" s="1"/>
  <c r="Z20" i="26"/>
  <c r="C61" i="26"/>
  <c r="L59" i="26"/>
  <c r="L96" i="26" s="1"/>
  <c r="L133" i="26" s="1"/>
  <c r="L63" i="26"/>
  <c r="L100" i="26" s="1"/>
  <c r="L137" i="26" s="1"/>
  <c r="B68" i="26"/>
  <c r="B105" i="26" s="1"/>
  <c r="B142" i="26" s="1"/>
  <c r="C68" i="26"/>
  <c r="C105" i="26" s="1"/>
  <c r="C142" i="26" s="1"/>
  <c r="L68" i="26"/>
  <c r="L105" i="26" s="1"/>
  <c r="L142" i="26" s="1"/>
  <c r="C65" i="26"/>
  <c r="C102" i="26" s="1"/>
  <c r="C139" i="26" s="1"/>
  <c r="L65" i="26"/>
  <c r="L102" i="26" s="1"/>
  <c r="L139" i="26" s="1"/>
  <c r="Z57" i="26"/>
  <c r="Z94" i="26" s="1"/>
  <c r="Z131" i="26" s="1"/>
  <c r="W48" i="26"/>
  <c r="W85" i="26" s="1"/>
  <c r="W122" i="26" s="1"/>
  <c r="W46" i="26"/>
  <c r="W83" i="26" s="1"/>
  <c r="W120" i="26" s="1"/>
  <c r="W44" i="26"/>
  <c r="W81" i="26" s="1"/>
  <c r="W118" i="26" s="1"/>
  <c r="AC44" i="26"/>
  <c r="AC81" i="26" s="1"/>
  <c r="AC118" i="26" s="1"/>
  <c r="Z44" i="26"/>
  <c r="Z81" i="26" s="1"/>
  <c r="Z118" i="26" s="1"/>
  <c r="C58" i="26"/>
  <c r="C95" i="26" s="1"/>
  <c r="C132" i="26" s="1"/>
  <c r="B58" i="26"/>
  <c r="B95" i="26" s="1"/>
  <c r="B132" i="26" s="1"/>
  <c r="C57" i="26"/>
  <c r="C94" i="26" s="1"/>
  <c r="C131" i="26" s="1"/>
  <c r="B57" i="26"/>
  <c r="B94" i="26" s="1"/>
  <c r="B131" i="26" s="1"/>
  <c r="C56" i="26"/>
  <c r="C93" i="26" s="1"/>
  <c r="C130" i="26" s="1"/>
  <c r="B56" i="26"/>
  <c r="B93" i="26" s="1"/>
  <c r="B130" i="26" s="1"/>
  <c r="C55" i="26"/>
  <c r="C92" i="26" s="1"/>
  <c r="C129" i="26" s="1"/>
  <c r="B55" i="26"/>
  <c r="B92" i="26" s="1"/>
  <c r="B129" i="26" s="1"/>
  <c r="C54" i="26"/>
  <c r="C91" i="26" s="1"/>
  <c r="C128" i="26" s="1"/>
  <c r="B54" i="26"/>
  <c r="B91" i="26" s="1"/>
  <c r="B128" i="26" s="1"/>
  <c r="C53" i="26"/>
  <c r="C90" i="26" s="1"/>
  <c r="C127" i="26" s="1"/>
  <c r="B53" i="26"/>
  <c r="B90" i="26" s="1"/>
  <c r="B127" i="26" s="1"/>
  <c r="C52" i="26"/>
  <c r="C89" i="26" s="1"/>
  <c r="C126" i="26" s="1"/>
  <c r="B52" i="26"/>
  <c r="B89" i="26" s="1"/>
  <c r="B126" i="26" s="1"/>
  <c r="C51" i="26"/>
  <c r="C88" i="26" s="1"/>
  <c r="C125" i="26" s="1"/>
  <c r="B51" i="26"/>
  <c r="B88" i="26" s="1"/>
  <c r="B125" i="26" s="1"/>
  <c r="C50" i="26"/>
  <c r="C87" i="26" s="1"/>
  <c r="C124" i="26" s="1"/>
  <c r="B50" i="26"/>
  <c r="B87" i="26" s="1"/>
  <c r="B124" i="26" s="1"/>
  <c r="C49" i="26"/>
  <c r="C86" i="26" s="1"/>
  <c r="C123" i="26" s="1"/>
  <c r="B49" i="26"/>
  <c r="B86" i="26" s="1"/>
  <c r="B123" i="26" s="1"/>
  <c r="C48" i="26"/>
  <c r="C85" i="26" s="1"/>
  <c r="C122" i="26" s="1"/>
  <c r="B48" i="26"/>
  <c r="B85" i="26" s="1"/>
  <c r="B122" i="26" s="1"/>
  <c r="C47" i="26"/>
  <c r="C84" i="26" s="1"/>
  <c r="C121" i="26" s="1"/>
  <c r="B47" i="26"/>
  <c r="B84" i="26" s="1"/>
  <c r="B121" i="26" s="1"/>
  <c r="C46" i="26"/>
  <c r="C83" i="26" s="1"/>
  <c r="C120" i="26" s="1"/>
  <c r="B46" i="26"/>
  <c r="B83" i="26" s="1"/>
  <c r="B120" i="26" s="1"/>
  <c r="C45" i="26"/>
  <c r="C82" i="26" s="1"/>
  <c r="C119" i="26" s="1"/>
  <c r="B45" i="26"/>
  <c r="B82" i="26" s="1"/>
  <c r="B119" i="26" s="1"/>
  <c r="C44" i="26"/>
  <c r="C81" i="26" s="1"/>
  <c r="C118" i="26" s="1"/>
  <c r="B44" i="26"/>
  <c r="B81" i="26" s="1"/>
  <c r="B118" i="26" s="1"/>
  <c r="T31" i="26"/>
  <c r="T68" i="26" s="1"/>
  <c r="T105" i="26" s="1"/>
  <c r="T142" i="26" s="1"/>
  <c r="T28" i="26"/>
  <c r="T65" i="26" s="1"/>
  <c r="T102" i="26" s="1"/>
  <c r="T139" i="26" s="1"/>
  <c r="T26" i="26"/>
  <c r="T63" i="26" s="1"/>
  <c r="T100" i="26" s="1"/>
  <c r="T137" i="26" s="1"/>
  <c r="T22" i="26"/>
  <c r="T59" i="26" s="1"/>
  <c r="T96" i="26" s="1"/>
  <c r="T133" i="26" s="1"/>
  <c r="B38" i="26"/>
  <c r="B75" i="26" s="1"/>
  <c r="B112" i="26" s="1"/>
  <c r="H4" i="26"/>
  <c r="H115" i="26" s="1"/>
  <c r="E170" i="22"/>
  <c r="E169" i="22"/>
  <c r="E113" i="22"/>
  <c r="E57" i="22"/>
  <c r="AG189" i="25"/>
  <c r="AD189" i="25"/>
  <c r="AG187" i="25"/>
  <c r="AD187" i="25"/>
  <c r="AG185" i="25"/>
  <c r="AD185" i="25"/>
  <c r="AG183" i="25"/>
  <c r="AD183" i="25"/>
  <c r="AG181" i="25"/>
  <c r="AD181" i="25"/>
  <c r="AG179" i="25"/>
  <c r="AD179" i="25"/>
  <c r="AA174" i="25"/>
  <c r="X174" i="25"/>
  <c r="AA172" i="25"/>
  <c r="X172" i="25"/>
  <c r="AA170" i="25"/>
  <c r="X170" i="25"/>
  <c r="AA168" i="25"/>
  <c r="X168" i="25"/>
  <c r="AA166" i="25"/>
  <c r="AG138" i="25"/>
  <c r="AD138" i="25"/>
  <c r="AG136" i="25"/>
  <c r="AD136" i="25"/>
  <c r="AG134" i="25"/>
  <c r="AD134" i="25"/>
  <c r="AG132" i="25"/>
  <c r="AD132" i="25"/>
  <c r="AG130" i="25"/>
  <c r="AD130" i="25"/>
  <c r="AG128" i="25"/>
  <c r="AD128" i="25"/>
  <c r="AA123" i="25"/>
  <c r="X123" i="25"/>
  <c r="AA121" i="25"/>
  <c r="X121" i="25"/>
  <c r="AA119" i="25"/>
  <c r="X119" i="25"/>
  <c r="AA117" i="25"/>
  <c r="X117" i="25"/>
  <c r="AA115" i="25"/>
  <c r="AG87" i="25"/>
  <c r="AG85" i="25"/>
  <c r="AG83" i="25"/>
  <c r="AG81" i="25"/>
  <c r="AG79" i="25"/>
  <c r="AG77" i="25"/>
  <c r="AD87" i="25"/>
  <c r="AD85" i="25"/>
  <c r="AD83" i="25"/>
  <c r="AD81" i="25"/>
  <c r="AD79" i="25"/>
  <c r="AD77" i="25"/>
  <c r="X66" i="25"/>
  <c r="X72" i="25"/>
  <c r="X70" i="25"/>
  <c r="X68" i="25"/>
  <c r="AA64" i="25"/>
  <c r="AA72" i="25"/>
  <c r="AA70" i="25"/>
  <c r="AA68" i="25"/>
  <c r="AA66" i="25"/>
  <c r="AA162" i="25"/>
  <c r="AA160" i="25"/>
  <c r="AG158" i="25"/>
  <c r="AD158" i="25"/>
  <c r="AA111" i="25"/>
  <c r="AA109" i="25"/>
  <c r="AG107" i="25"/>
  <c r="AD107" i="25"/>
  <c r="AA60" i="25"/>
  <c r="AA58" i="25"/>
  <c r="AG56" i="25"/>
  <c r="AD56"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D159"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D160" i="25"/>
  <c r="E160" i="25"/>
  <c r="D161" i="25"/>
  <c r="E161" i="25"/>
  <c r="D162" i="25"/>
  <c r="E162" i="25"/>
  <c r="D163" i="25"/>
  <c r="E163" i="25"/>
  <c r="D164" i="25"/>
  <c r="E164" i="25"/>
  <c r="D165" i="25"/>
  <c r="E165" i="25"/>
  <c r="D166" i="25"/>
  <c r="E166" i="25"/>
  <c r="D167" i="25"/>
  <c r="E167" i="25"/>
  <c r="D168" i="25"/>
  <c r="E168" i="25"/>
  <c r="D169" i="25"/>
  <c r="E169" i="25"/>
  <c r="D170" i="25"/>
  <c r="E170" i="25"/>
  <c r="D171" i="25"/>
  <c r="E171" i="25"/>
  <c r="D172" i="25"/>
  <c r="E172" i="25"/>
  <c r="D173" i="25"/>
  <c r="E173" i="25"/>
  <c r="D174" i="25"/>
  <c r="E174" i="25"/>
  <c r="D175" i="25"/>
  <c r="E175" i="25"/>
  <c r="D176" i="25"/>
  <c r="E176" i="25"/>
  <c r="D177" i="25"/>
  <c r="E177" i="25"/>
  <c r="D178" i="25"/>
  <c r="E178" i="25"/>
  <c r="D179" i="25"/>
  <c r="E179" i="25"/>
  <c r="D180" i="25"/>
  <c r="E180" i="25"/>
  <c r="D181" i="25"/>
  <c r="E181" i="25"/>
  <c r="D182" i="25"/>
  <c r="E182" i="25"/>
  <c r="D183" i="25"/>
  <c r="E183" i="25"/>
  <c r="D184" i="25"/>
  <c r="E184" i="25"/>
  <c r="D185" i="25"/>
  <c r="E185" i="25"/>
  <c r="D186" i="25"/>
  <c r="E186" i="25"/>
  <c r="D187" i="25"/>
  <c r="E187" i="25"/>
  <c r="D188" i="25"/>
  <c r="E188" i="25"/>
  <c r="D189" i="25"/>
  <c r="E189" i="25"/>
  <c r="D190" i="25"/>
  <c r="E190" i="25"/>
  <c r="D191" i="25"/>
  <c r="E191" i="25"/>
  <c r="D192" i="25"/>
  <c r="E192" i="25"/>
  <c r="D193" i="25"/>
  <c r="E193" i="25"/>
  <c r="D194" i="25"/>
  <c r="E194" i="25"/>
  <c r="D195" i="25"/>
  <c r="E195" i="25"/>
  <c r="D196" i="25"/>
  <c r="E196" i="25"/>
  <c r="D197" i="25"/>
  <c r="E197" i="25"/>
  <c r="D198" i="25"/>
  <c r="E198" i="25"/>
  <c r="D199" i="25"/>
  <c r="E199" i="25"/>
  <c r="D200" i="25"/>
  <c r="E200" i="25"/>
  <c r="D201" i="25"/>
  <c r="E201" i="25"/>
  <c r="D202" i="25"/>
  <c r="E202" i="25"/>
  <c r="D203" i="25"/>
  <c r="E203" i="25"/>
  <c r="E159" i="25"/>
  <c r="D108" i="25"/>
  <c r="D109" i="25"/>
  <c r="E109" i="25"/>
  <c r="D110" i="25"/>
  <c r="E110" i="25"/>
  <c r="D111" i="25"/>
  <c r="E111" i="25"/>
  <c r="D112" i="25"/>
  <c r="E112" i="25"/>
  <c r="D113" i="25"/>
  <c r="E113" i="25"/>
  <c r="D114" i="25"/>
  <c r="E114" i="25"/>
  <c r="D115" i="25"/>
  <c r="E115" i="25"/>
  <c r="D116" i="25"/>
  <c r="E116" i="25"/>
  <c r="D117" i="25"/>
  <c r="E117" i="25"/>
  <c r="D118" i="25"/>
  <c r="E118" i="25"/>
  <c r="D119" i="25"/>
  <c r="E119" i="25"/>
  <c r="D120" i="25"/>
  <c r="E120" i="25"/>
  <c r="D121" i="25"/>
  <c r="E121" i="25"/>
  <c r="D122" i="25"/>
  <c r="E122" i="25"/>
  <c r="D123" i="25"/>
  <c r="E123" i="25"/>
  <c r="D124" i="25"/>
  <c r="E124" i="25"/>
  <c r="D125" i="25"/>
  <c r="E125" i="25"/>
  <c r="D126" i="25"/>
  <c r="E126" i="25"/>
  <c r="D127" i="25"/>
  <c r="E127" i="25"/>
  <c r="D128" i="25"/>
  <c r="E128" i="25"/>
  <c r="D129" i="25"/>
  <c r="E129" i="25"/>
  <c r="D130" i="25"/>
  <c r="E130" i="25"/>
  <c r="D131" i="25"/>
  <c r="E131" i="25"/>
  <c r="D132" i="25"/>
  <c r="E132" i="25"/>
  <c r="D133" i="25"/>
  <c r="E133" i="25"/>
  <c r="D134" i="25"/>
  <c r="E134" i="25"/>
  <c r="D135" i="25"/>
  <c r="E135" i="25"/>
  <c r="D136" i="25"/>
  <c r="E136" i="25"/>
  <c r="D137" i="25"/>
  <c r="E137" i="25"/>
  <c r="D138" i="25"/>
  <c r="E138" i="25"/>
  <c r="D139" i="25"/>
  <c r="E139" i="25"/>
  <c r="D140" i="25"/>
  <c r="E140" i="25"/>
  <c r="D141" i="25"/>
  <c r="E141" i="25"/>
  <c r="D142" i="25"/>
  <c r="E142" i="25"/>
  <c r="D143" i="25"/>
  <c r="E143" i="25"/>
  <c r="D144" i="25"/>
  <c r="E144" i="25"/>
  <c r="D145" i="25"/>
  <c r="E145" i="25"/>
  <c r="D146" i="25"/>
  <c r="E146" i="25"/>
  <c r="D147" i="25"/>
  <c r="E147" i="25"/>
  <c r="D148" i="25"/>
  <c r="E148" i="25"/>
  <c r="D149" i="25"/>
  <c r="E149" i="25"/>
  <c r="D150" i="25"/>
  <c r="E150" i="25"/>
  <c r="D151" i="25"/>
  <c r="E151" i="25"/>
  <c r="D152" i="25"/>
  <c r="E152" i="25"/>
  <c r="E108"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E59" i="25"/>
  <c r="D59" i="25"/>
  <c r="E58" i="25"/>
  <c r="D58" i="25"/>
  <c r="E57" i="25"/>
  <c r="D57" i="25"/>
  <c r="R4" i="7" l="1"/>
  <c r="AL4" i="27"/>
  <c r="R3" i="7"/>
  <c r="AL3" i="27"/>
  <c r="Y48" i="27"/>
  <c r="AC65" i="27"/>
  <c r="AC135" i="27"/>
  <c r="AC63" i="27"/>
  <c r="AC98" i="27"/>
  <c r="AC61" i="27"/>
  <c r="AC131" i="27"/>
  <c r="Z65" i="27"/>
  <c r="Z100" i="27"/>
  <c r="Z63" i="27"/>
  <c r="Z98" i="27"/>
  <c r="Z61" i="27"/>
  <c r="Z96" i="27"/>
  <c r="AC129" i="27"/>
  <c r="AC59" i="27"/>
  <c r="AC92" i="27"/>
  <c r="AC127" i="27"/>
  <c r="AC55" i="27"/>
  <c r="AC125" i="27"/>
  <c r="Z59" i="27"/>
  <c r="Z94" i="27"/>
  <c r="Z57" i="27"/>
  <c r="Z127" i="27"/>
  <c r="Z55" i="27"/>
  <c r="Z90" i="27"/>
  <c r="Y118" i="27"/>
  <c r="H133" i="27"/>
  <c r="H98" i="27"/>
  <c r="H63" i="27"/>
  <c r="H99" i="27"/>
  <c r="H134" i="27"/>
  <c r="H64" i="27"/>
  <c r="H97" i="27"/>
  <c r="H62" i="27"/>
  <c r="H132" i="27"/>
  <c r="H135" i="27"/>
  <c r="H100" i="27"/>
  <c r="H65" i="27"/>
  <c r="H131" i="27"/>
  <c r="H96" i="27"/>
  <c r="H61" i="27"/>
  <c r="H75" i="27"/>
  <c r="H40" i="27"/>
  <c r="C97" i="26"/>
  <c r="C135" i="26" s="1"/>
  <c r="AA56" i="25"/>
  <c r="AA107" i="25"/>
  <c r="AA46" i="24"/>
  <c r="AA87" i="24"/>
  <c r="AA61" i="22"/>
  <c r="AA117" i="22"/>
  <c r="H41" i="26"/>
  <c r="H78" i="26"/>
  <c r="D154" i="25"/>
  <c r="D103" i="25"/>
  <c r="D52" i="25"/>
  <c r="J50" i="25"/>
  <c r="N50" i="25"/>
  <c r="U50" i="25"/>
  <c r="J44" i="25"/>
  <c r="N44" i="25"/>
  <c r="U44" i="25"/>
  <c r="J45" i="25"/>
  <c r="N45" i="25"/>
  <c r="U45" i="25"/>
  <c r="J46" i="25"/>
  <c r="N46" i="25"/>
  <c r="U46" i="25"/>
  <c r="J47" i="25"/>
  <c r="N47" i="25"/>
  <c r="U47" i="25"/>
  <c r="J48" i="25"/>
  <c r="N48" i="25"/>
  <c r="U48" i="25"/>
  <c r="J49" i="25"/>
  <c r="N49" i="25"/>
  <c r="U49" i="25"/>
  <c r="J36" i="25"/>
  <c r="N36" i="25"/>
  <c r="U36" i="25"/>
  <c r="J37" i="25"/>
  <c r="N37" i="25"/>
  <c r="U37" i="25"/>
  <c r="J38" i="25"/>
  <c r="N38" i="25"/>
  <c r="U38" i="25"/>
  <c r="J39" i="25"/>
  <c r="N39" i="25"/>
  <c r="U39" i="25"/>
  <c r="J40" i="25"/>
  <c r="N40" i="25"/>
  <c r="U40" i="25"/>
  <c r="J41" i="25"/>
  <c r="N41" i="25"/>
  <c r="U41" i="25"/>
  <c r="J42" i="25"/>
  <c r="N42" i="25"/>
  <c r="U42" i="25"/>
  <c r="J43" i="25"/>
  <c r="N43" i="25"/>
  <c r="U43" i="25"/>
  <c r="U35" i="25"/>
  <c r="N35" i="25"/>
  <c r="J35" i="25"/>
  <c r="U34" i="25"/>
  <c r="N34" i="25"/>
  <c r="J34" i="25"/>
  <c r="U33" i="25"/>
  <c r="N33" i="25"/>
  <c r="J33" i="25"/>
  <c r="U32" i="25"/>
  <c r="N32" i="25"/>
  <c r="J32" i="25"/>
  <c r="U31" i="25"/>
  <c r="N31" i="25"/>
  <c r="J31" i="25"/>
  <c r="U30" i="25"/>
  <c r="N30" i="25"/>
  <c r="J30" i="25"/>
  <c r="U29" i="25"/>
  <c r="N29" i="25"/>
  <c r="J29" i="25"/>
  <c r="U28" i="25"/>
  <c r="N28" i="25"/>
  <c r="J28" i="25"/>
  <c r="U27" i="25"/>
  <c r="N27" i="25"/>
  <c r="J27" i="25"/>
  <c r="U26" i="25"/>
  <c r="N26" i="25"/>
  <c r="J26" i="25"/>
  <c r="U25" i="25"/>
  <c r="N25" i="25"/>
  <c r="J25" i="25"/>
  <c r="U24" i="25"/>
  <c r="N24" i="25"/>
  <c r="J24" i="25"/>
  <c r="U23" i="25"/>
  <c r="N23" i="25"/>
  <c r="J23" i="25"/>
  <c r="U22" i="25"/>
  <c r="N22" i="25"/>
  <c r="J22" i="25"/>
  <c r="U21" i="25"/>
  <c r="N21" i="25"/>
  <c r="J21" i="25"/>
  <c r="U20" i="25"/>
  <c r="N20" i="25"/>
  <c r="J20" i="25"/>
  <c r="U19" i="25"/>
  <c r="N19" i="25"/>
  <c r="J19" i="25"/>
  <c r="U18" i="25"/>
  <c r="N18" i="25"/>
  <c r="J18" i="25"/>
  <c r="U17" i="25"/>
  <c r="N17" i="25"/>
  <c r="J17" i="25"/>
  <c r="U16" i="25"/>
  <c r="N16" i="25"/>
  <c r="J16" i="25"/>
  <c r="U15" i="25"/>
  <c r="N15" i="25"/>
  <c r="J15" i="25"/>
  <c r="U14" i="25"/>
  <c r="N14" i="25"/>
  <c r="J14" i="25"/>
  <c r="U13" i="25"/>
  <c r="N13" i="25"/>
  <c r="J13" i="25"/>
  <c r="U12" i="25"/>
  <c r="N12" i="25"/>
  <c r="J12" i="25"/>
  <c r="U11" i="25"/>
  <c r="N11" i="25"/>
  <c r="J11" i="25"/>
  <c r="U10" i="25"/>
  <c r="N10" i="25"/>
  <c r="J10" i="25"/>
  <c r="U9" i="25"/>
  <c r="N9" i="25"/>
  <c r="J9" i="25"/>
  <c r="U8" i="25"/>
  <c r="N8" i="25"/>
  <c r="J8" i="25"/>
  <c r="U7" i="25"/>
  <c r="N7" i="25"/>
  <c r="J7" i="25"/>
  <c r="U6" i="25"/>
  <c r="N6" i="25"/>
  <c r="J6" i="25"/>
  <c r="M4" i="25"/>
  <c r="M106" i="25" s="1"/>
  <c r="H71" i="22"/>
  <c r="AD151" i="24"/>
  <c r="AG151" i="24"/>
  <c r="AD153" i="24"/>
  <c r="AG153" i="24"/>
  <c r="AD155" i="24"/>
  <c r="AG155" i="24"/>
  <c r="AD157" i="24"/>
  <c r="AG157" i="24"/>
  <c r="AD159" i="24"/>
  <c r="AG159" i="24"/>
  <c r="AG149" i="24"/>
  <c r="AD149" i="24"/>
  <c r="AD110" i="24"/>
  <c r="AG110" i="24"/>
  <c r="AD112" i="24"/>
  <c r="AG112" i="24"/>
  <c r="AD114" i="24"/>
  <c r="AG114" i="24"/>
  <c r="AD116" i="24"/>
  <c r="AG116" i="24"/>
  <c r="AD118" i="24"/>
  <c r="AG118" i="24"/>
  <c r="AG108" i="24"/>
  <c r="AD108" i="24"/>
  <c r="AD69" i="24"/>
  <c r="AG69" i="24"/>
  <c r="AD71" i="24"/>
  <c r="AG71" i="24"/>
  <c r="AD73" i="24"/>
  <c r="AG73" i="24"/>
  <c r="AD75" i="24"/>
  <c r="AG75" i="24"/>
  <c r="AD77" i="24"/>
  <c r="AG77" i="24"/>
  <c r="AG67" i="24"/>
  <c r="AD67" i="24"/>
  <c r="X140" i="24"/>
  <c r="X142" i="24"/>
  <c r="X144" i="24"/>
  <c r="X138" i="24"/>
  <c r="X97" i="24"/>
  <c r="X99" i="24"/>
  <c r="X101" i="24"/>
  <c r="X103" i="24"/>
  <c r="X58" i="24"/>
  <c r="X60" i="24"/>
  <c r="X62" i="24"/>
  <c r="X56" i="24"/>
  <c r="AA138" i="24"/>
  <c r="AA140" i="24"/>
  <c r="AA142" i="24"/>
  <c r="AA144" i="24"/>
  <c r="AA136" i="24"/>
  <c r="AA95" i="24"/>
  <c r="AA97" i="24"/>
  <c r="AA99" i="24"/>
  <c r="AA101" i="24"/>
  <c r="AA103" i="24"/>
  <c r="AA54" i="24"/>
  <c r="AA56" i="24"/>
  <c r="AA58" i="24"/>
  <c r="AA60" i="24"/>
  <c r="AA62" i="24"/>
  <c r="AA91" i="24"/>
  <c r="AA89" i="24"/>
  <c r="AA132" i="24"/>
  <c r="AA130" i="24"/>
  <c r="AA50" i="24"/>
  <c r="AA48" i="24"/>
  <c r="AG128" i="24"/>
  <c r="AG87" i="24"/>
  <c r="AG46" i="24"/>
  <c r="AD128" i="24"/>
  <c r="AD87" i="24"/>
  <c r="AD46" i="24"/>
  <c r="G163" i="24"/>
  <c r="E163" i="24"/>
  <c r="D163" i="24"/>
  <c r="G162" i="24"/>
  <c r="E162" i="24"/>
  <c r="D162" i="24"/>
  <c r="G161" i="24"/>
  <c r="E161" i="24"/>
  <c r="D161" i="24"/>
  <c r="G160" i="24"/>
  <c r="E160" i="24"/>
  <c r="D160" i="24"/>
  <c r="G159" i="24"/>
  <c r="E159" i="24"/>
  <c r="D159" i="24"/>
  <c r="G158" i="24"/>
  <c r="E158" i="24"/>
  <c r="D158" i="24"/>
  <c r="G157" i="24"/>
  <c r="E157" i="24"/>
  <c r="D157" i="24"/>
  <c r="G156" i="24"/>
  <c r="E156" i="24"/>
  <c r="D156" i="24"/>
  <c r="G155" i="24"/>
  <c r="E155" i="24"/>
  <c r="D155" i="24"/>
  <c r="G154" i="24"/>
  <c r="E154" i="24"/>
  <c r="D154" i="24"/>
  <c r="G153" i="24"/>
  <c r="E153" i="24"/>
  <c r="D153" i="24"/>
  <c r="G152" i="24"/>
  <c r="E152" i="24"/>
  <c r="D152" i="24"/>
  <c r="G151" i="24"/>
  <c r="E151" i="24"/>
  <c r="D151" i="24"/>
  <c r="G150" i="24"/>
  <c r="E150" i="24"/>
  <c r="D150" i="24"/>
  <c r="G149" i="24"/>
  <c r="E149" i="24"/>
  <c r="D149" i="24"/>
  <c r="G148" i="24"/>
  <c r="E148" i="24"/>
  <c r="D148" i="24"/>
  <c r="G147" i="24"/>
  <c r="E147" i="24"/>
  <c r="D147" i="24"/>
  <c r="G146" i="24"/>
  <c r="E146" i="24"/>
  <c r="D146" i="24"/>
  <c r="G145" i="24"/>
  <c r="E145" i="24"/>
  <c r="D145" i="24"/>
  <c r="G144" i="24"/>
  <c r="E144" i="24"/>
  <c r="D144" i="24"/>
  <c r="G143" i="24"/>
  <c r="E143" i="24"/>
  <c r="D143" i="24"/>
  <c r="G142" i="24"/>
  <c r="E142" i="24"/>
  <c r="D142" i="24"/>
  <c r="G141" i="24"/>
  <c r="E141" i="24"/>
  <c r="D141" i="24"/>
  <c r="G140" i="24"/>
  <c r="E140" i="24"/>
  <c r="D140" i="24"/>
  <c r="G139" i="24"/>
  <c r="E139" i="24"/>
  <c r="D139" i="24"/>
  <c r="G138" i="24"/>
  <c r="E138" i="24"/>
  <c r="D138" i="24"/>
  <c r="G137" i="24"/>
  <c r="E137" i="24"/>
  <c r="D137" i="24"/>
  <c r="G136" i="24"/>
  <c r="E136" i="24"/>
  <c r="D136" i="24"/>
  <c r="G135" i="24"/>
  <c r="E135" i="24"/>
  <c r="D135" i="24"/>
  <c r="G134" i="24"/>
  <c r="E134" i="24"/>
  <c r="D134" i="24"/>
  <c r="G133" i="24"/>
  <c r="E133" i="24"/>
  <c r="D133" i="24"/>
  <c r="G132" i="24"/>
  <c r="E132" i="24"/>
  <c r="D132" i="24"/>
  <c r="G131" i="24"/>
  <c r="E131" i="24"/>
  <c r="D131" i="24"/>
  <c r="G130" i="24"/>
  <c r="E130" i="24"/>
  <c r="D130" i="24"/>
  <c r="G129" i="24"/>
  <c r="E129" i="24"/>
  <c r="D129" i="24"/>
  <c r="D88" i="24"/>
  <c r="G122" i="24"/>
  <c r="E122" i="24"/>
  <c r="D122" i="24"/>
  <c r="G121" i="24"/>
  <c r="E121" i="24"/>
  <c r="D121" i="24"/>
  <c r="G120" i="24"/>
  <c r="E120" i="24"/>
  <c r="D120" i="24"/>
  <c r="G119" i="24"/>
  <c r="E119" i="24"/>
  <c r="D119" i="24"/>
  <c r="G118" i="24"/>
  <c r="E118" i="24"/>
  <c r="D118" i="24"/>
  <c r="G117" i="24"/>
  <c r="E117" i="24"/>
  <c r="D117" i="24"/>
  <c r="G116" i="24"/>
  <c r="E116" i="24"/>
  <c r="D116" i="24"/>
  <c r="G115" i="24"/>
  <c r="E115" i="24"/>
  <c r="D115" i="24"/>
  <c r="G114" i="24"/>
  <c r="E114" i="24"/>
  <c r="D114" i="24"/>
  <c r="G113" i="24"/>
  <c r="E113" i="24"/>
  <c r="D113" i="24"/>
  <c r="G112" i="24"/>
  <c r="E112" i="24"/>
  <c r="D112" i="24"/>
  <c r="G111" i="24"/>
  <c r="E111" i="24"/>
  <c r="D111" i="24"/>
  <c r="G110" i="24"/>
  <c r="E110" i="24"/>
  <c r="D110" i="24"/>
  <c r="G109" i="24"/>
  <c r="E109" i="24"/>
  <c r="D109" i="24"/>
  <c r="G108" i="24"/>
  <c r="E108" i="24"/>
  <c r="D108" i="24"/>
  <c r="G107" i="24"/>
  <c r="E107" i="24"/>
  <c r="D107" i="24"/>
  <c r="G106" i="24"/>
  <c r="E106" i="24"/>
  <c r="D106" i="24"/>
  <c r="G105" i="24"/>
  <c r="E105" i="24"/>
  <c r="D105" i="24"/>
  <c r="G104" i="24"/>
  <c r="E104" i="24"/>
  <c r="D104" i="24"/>
  <c r="G103" i="24"/>
  <c r="E103" i="24"/>
  <c r="D103" i="24"/>
  <c r="G102" i="24"/>
  <c r="E102" i="24"/>
  <c r="D102" i="24"/>
  <c r="G101" i="24"/>
  <c r="E101" i="24"/>
  <c r="D101" i="24"/>
  <c r="G100" i="24"/>
  <c r="E100" i="24"/>
  <c r="D100" i="24"/>
  <c r="G99" i="24"/>
  <c r="E99" i="24"/>
  <c r="D99" i="24"/>
  <c r="G98" i="24"/>
  <c r="E98" i="24"/>
  <c r="D98" i="24"/>
  <c r="G97" i="24"/>
  <c r="E97" i="24"/>
  <c r="D97" i="24"/>
  <c r="G96" i="24"/>
  <c r="E96" i="24"/>
  <c r="D96" i="24"/>
  <c r="G95" i="24"/>
  <c r="E95" i="24"/>
  <c r="D95" i="24"/>
  <c r="G94" i="24"/>
  <c r="E94" i="24"/>
  <c r="D94" i="24"/>
  <c r="G93" i="24"/>
  <c r="E93" i="24"/>
  <c r="D93" i="24"/>
  <c r="G92" i="24"/>
  <c r="E92" i="24"/>
  <c r="D92" i="24"/>
  <c r="G91" i="24"/>
  <c r="E91" i="24"/>
  <c r="D91" i="24"/>
  <c r="G90" i="24"/>
  <c r="E90" i="24"/>
  <c r="D90" i="24"/>
  <c r="G89" i="24"/>
  <c r="E89" i="24"/>
  <c r="D89" i="24"/>
  <c r="G88" i="24"/>
  <c r="E88" i="24"/>
  <c r="D47"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D49" i="24"/>
  <c r="E49" i="24"/>
  <c r="D50" i="24"/>
  <c r="E50" i="24"/>
  <c r="D51" i="24"/>
  <c r="E51" i="24"/>
  <c r="D52" i="24"/>
  <c r="E52" i="24"/>
  <c r="D53" i="24"/>
  <c r="E53" i="24"/>
  <c r="D54" i="24"/>
  <c r="E54" i="24"/>
  <c r="D55" i="24"/>
  <c r="E55" i="24"/>
  <c r="D56" i="24"/>
  <c r="E56" i="24"/>
  <c r="D57" i="24"/>
  <c r="E57" i="24"/>
  <c r="D58" i="24"/>
  <c r="E58" i="24"/>
  <c r="D59" i="24"/>
  <c r="E59" i="24"/>
  <c r="D60" i="24"/>
  <c r="E60" i="24"/>
  <c r="D61" i="24"/>
  <c r="E61" i="24"/>
  <c r="D62" i="24"/>
  <c r="E62" i="24"/>
  <c r="D63" i="24"/>
  <c r="E63" i="24"/>
  <c r="D64" i="24"/>
  <c r="E64" i="24"/>
  <c r="D65" i="24"/>
  <c r="E65" i="24"/>
  <c r="D66" i="24"/>
  <c r="E66" i="24"/>
  <c r="D67" i="24"/>
  <c r="E67" i="24"/>
  <c r="D68" i="24"/>
  <c r="E68" i="24"/>
  <c r="D69" i="24"/>
  <c r="E69" i="24"/>
  <c r="D70" i="24"/>
  <c r="E70" i="24"/>
  <c r="D71" i="24"/>
  <c r="E71" i="24"/>
  <c r="D72" i="24"/>
  <c r="E72" i="24"/>
  <c r="D73" i="24"/>
  <c r="E73" i="24"/>
  <c r="D74" i="24"/>
  <c r="E74" i="24"/>
  <c r="D75" i="24"/>
  <c r="E75" i="24"/>
  <c r="D76" i="24"/>
  <c r="E76" i="24"/>
  <c r="D77" i="24"/>
  <c r="E77" i="24"/>
  <c r="D78" i="24"/>
  <c r="E78" i="24"/>
  <c r="D79" i="24"/>
  <c r="E79" i="24"/>
  <c r="D80" i="24"/>
  <c r="E80" i="24"/>
  <c r="D81" i="24"/>
  <c r="E81" i="24"/>
  <c r="D48" i="24"/>
  <c r="E48" i="24"/>
  <c r="E47" i="24"/>
  <c r="U164" i="24"/>
  <c r="N164" i="24"/>
  <c r="J164" i="24"/>
  <c r="U123" i="24"/>
  <c r="N123" i="24"/>
  <c r="J123" i="24"/>
  <c r="U82" i="24"/>
  <c r="N82" i="24"/>
  <c r="J82" i="24"/>
  <c r="U40" i="24"/>
  <c r="U163" i="24" s="1"/>
  <c r="N40" i="24"/>
  <c r="J40" i="24"/>
  <c r="J81" i="24" s="1"/>
  <c r="U39" i="24"/>
  <c r="U80" i="24" s="1"/>
  <c r="N39" i="24"/>
  <c r="N80" i="24" s="1"/>
  <c r="J39" i="24"/>
  <c r="J80" i="24" s="1"/>
  <c r="U38" i="24"/>
  <c r="U79" i="24" s="1"/>
  <c r="N38" i="24"/>
  <c r="N79" i="24" s="1"/>
  <c r="J38" i="24"/>
  <c r="J79" i="24" s="1"/>
  <c r="U37" i="24"/>
  <c r="N37" i="24"/>
  <c r="N78" i="24" s="1"/>
  <c r="J37" i="24"/>
  <c r="J78" i="24" s="1"/>
  <c r="U36" i="24"/>
  <c r="U159" i="24" s="1"/>
  <c r="N36" i="24"/>
  <c r="J36" i="24"/>
  <c r="J77" i="24" s="1"/>
  <c r="U35" i="24"/>
  <c r="U76" i="24" s="1"/>
  <c r="N35" i="24"/>
  <c r="N117" i="24" s="1"/>
  <c r="J35" i="24"/>
  <c r="U34" i="24"/>
  <c r="U75" i="24" s="1"/>
  <c r="N34" i="24"/>
  <c r="N75" i="24" s="1"/>
  <c r="J34" i="24"/>
  <c r="J75" i="24" s="1"/>
  <c r="U33" i="24"/>
  <c r="N33" i="24"/>
  <c r="N74" i="24" s="1"/>
  <c r="J33" i="24"/>
  <c r="J74" i="24" s="1"/>
  <c r="U32" i="24"/>
  <c r="U155" i="24" s="1"/>
  <c r="N32" i="24"/>
  <c r="J32" i="24"/>
  <c r="J73" i="24" s="1"/>
  <c r="U31" i="24"/>
  <c r="U72" i="24" s="1"/>
  <c r="N31" i="24"/>
  <c r="N72" i="24" s="1"/>
  <c r="J31" i="24"/>
  <c r="U30" i="24"/>
  <c r="U71" i="24" s="1"/>
  <c r="N30" i="24"/>
  <c r="N71" i="24" s="1"/>
  <c r="J30" i="24"/>
  <c r="J71" i="24" s="1"/>
  <c r="U29" i="24"/>
  <c r="N29" i="24"/>
  <c r="N70" i="24" s="1"/>
  <c r="J29" i="24"/>
  <c r="J70" i="24" s="1"/>
  <c r="U28" i="24"/>
  <c r="U151" i="24" s="1"/>
  <c r="N28" i="24"/>
  <c r="J28" i="24"/>
  <c r="J69" i="24" s="1"/>
  <c r="U27" i="24"/>
  <c r="U68" i="24" s="1"/>
  <c r="N27" i="24"/>
  <c r="N109" i="24" s="1"/>
  <c r="J27" i="24"/>
  <c r="U26" i="24"/>
  <c r="U67" i="24" s="1"/>
  <c r="N26" i="24"/>
  <c r="N67" i="24" s="1"/>
  <c r="J26" i="24"/>
  <c r="J67" i="24" s="1"/>
  <c r="U25" i="24"/>
  <c r="N25" i="24"/>
  <c r="N66" i="24" s="1"/>
  <c r="J25" i="24"/>
  <c r="J66" i="24" s="1"/>
  <c r="U24" i="24"/>
  <c r="U147" i="24" s="1"/>
  <c r="N24" i="24"/>
  <c r="J24" i="24"/>
  <c r="J65" i="24" s="1"/>
  <c r="U23" i="24"/>
  <c r="U64" i="24" s="1"/>
  <c r="N23" i="24"/>
  <c r="N64" i="24" s="1"/>
  <c r="J23" i="24"/>
  <c r="U22" i="24"/>
  <c r="U63" i="24" s="1"/>
  <c r="N22" i="24"/>
  <c r="N63" i="24" s="1"/>
  <c r="J22" i="24"/>
  <c r="J63" i="24" s="1"/>
  <c r="U21" i="24"/>
  <c r="N21" i="24"/>
  <c r="N62" i="24" s="1"/>
  <c r="J21" i="24"/>
  <c r="J62" i="24" s="1"/>
  <c r="U20" i="24"/>
  <c r="U143" i="24" s="1"/>
  <c r="N20" i="24"/>
  <c r="J20" i="24"/>
  <c r="J61" i="24" s="1"/>
  <c r="U19" i="24"/>
  <c r="U60" i="24" s="1"/>
  <c r="N19" i="24"/>
  <c r="N101" i="24" s="1"/>
  <c r="J19" i="24"/>
  <c r="U18" i="24"/>
  <c r="U59" i="24" s="1"/>
  <c r="N18" i="24"/>
  <c r="N59" i="24" s="1"/>
  <c r="J18" i="24"/>
  <c r="J59" i="24" s="1"/>
  <c r="U17" i="24"/>
  <c r="N17" i="24"/>
  <c r="N58" i="24" s="1"/>
  <c r="J17" i="24"/>
  <c r="J58" i="24" s="1"/>
  <c r="U16" i="24"/>
  <c r="U139" i="24" s="1"/>
  <c r="N16" i="24"/>
  <c r="J16" i="24"/>
  <c r="J57" i="24" s="1"/>
  <c r="U15" i="24"/>
  <c r="U56" i="24" s="1"/>
  <c r="N15" i="24"/>
  <c r="N56" i="24" s="1"/>
  <c r="J15" i="24"/>
  <c r="U14" i="24"/>
  <c r="U55" i="24" s="1"/>
  <c r="N14" i="24"/>
  <c r="N55" i="24" s="1"/>
  <c r="J14" i="24"/>
  <c r="J55" i="24" s="1"/>
  <c r="U13" i="24"/>
  <c r="N13" i="24"/>
  <c r="N54" i="24" s="1"/>
  <c r="J13" i="24"/>
  <c r="J54" i="24" s="1"/>
  <c r="U12" i="24"/>
  <c r="U135" i="24" s="1"/>
  <c r="N12" i="24"/>
  <c r="J12" i="24"/>
  <c r="J53" i="24" s="1"/>
  <c r="U11" i="24"/>
  <c r="U52" i="24" s="1"/>
  <c r="N11" i="24"/>
  <c r="N93" i="24" s="1"/>
  <c r="J11" i="24"/>
  <c r="J93" i="24" s="1"/>
  <c r="U10" i="24"/>
  <c r="U51" i="24" s="1"/>
  <c r="N10" i="24"/>
  <c r="N51" i="24" s="1"/>
  <c r="J10" i="24"/>
  <c r="J51" i="24" s="1"/>
  <c r="U9" i="24"/>
  <c r="N9" i="24"/>
  <c r="N50" i="24" s="1"/>
  <c r="J9" i="24"/>
  <c r="J50" i="24" s="1"/>
  <c r="U8" i="24"/>
  <c r="U131" i="24" s="1"/>
  <c r="N8" i="24"/>
  <c r="J8" i="24"/>
  <c r="J49" i="24" s="1"/>
  <c r="U7" i="24"/>
  <c r="U48" i="24" s="1"/>
  <c r="N7" i="24"/>
  <c r="N48" i="24" s="1"/>
  <c r="J7" i="24"/>
  <c r="J130" i="24" s="1"/>
  <c r="C134" i="26" l="1"/>
  <c r="U104" i="24"/>
  <c r="N140" i="24"/>
  <c r="M55" i="25"/>
  <c r="M157" i="25"/>
  <c r="U102" i="24"/>
  <c r="N156" i="24"/>
  <c r="U160" i="25"/>
  <c r="U109" i="25"/>
  <c r="U58" i="25"/>
  <c r="J166" i="25"/>
  <c r="J115" i="25"/>
  <c r="J64" i="25"/>
  <c r="J170" i="25"/>
  <c r="J119" i="25"/>
  <c r="J68" i="25"/>
  <c r="J174" i="25"/>
  <c r="J123" i="25"/>
  <c r="J72" i="25"/>
  <c r="J178" i="25"/>
  <c r="J127" i="25"/>
  <c r="J76" i="25"/>
  <c r="J182" i="25"/>
  <c r="J131" i="25"/>
  <c r="J80" i="25"/>
  <c r="J186" i="25"/>
  <c r="J135" i="25"/>
  <c r="J84" i="25"/>
  <c r="U195" i="25"/>
  <c r="U144" i="25"/>
  <c r="U93" i="25"/>
  <c r="U191" i="25"/>
  <c r="U140" i="25"/>
  <c r="U89" i="25"/>
  <c r="U201" i="25"/>
  <c r="U99" i="25"/>
  <c r="U150" i="25"/>
  <c r="N152" i="25"/>
  <c r="N203" i="25"/>
  <c r="N101" i="25"/>
  <c r="U108" i="25"/>
  <c r="U57" i="25"/>
  <c r="U159" i="25"/>
  <c r="J161" i="25"/>
  <c r="J110" i="25"/>
  <c r="J59" i="25"/>
  <c r="N162" i="25"/>
  <c r="N60" i="25"/>
  <c r="N111" i="25"/>
  <c r="U163" i="25"/>
  <c r="U112" i="25"/>
  <c r="U61" i="25"/>
  <c r="J165" i="25"/>
  <c r="J63" i="25"/>
  <c r="J114" i="25"/>
  <c r="N115" i="25"/>
  <c r="N166" i="25"/>
  <c r="N64" i="25"/>
  <c r="U167" i="25"/>
  <c r="U116" i="25"/>
  <c r="U65" i="25"/>
  <c r="J169" i="25"/>
  <c r="J67" i="25"/>
  <c r="J118" i="25"/>
  <c r="N119" i="25"/>
  <c r="N170" i="25"/>
  <c r="N68" i="25"/>
  <c r="U171" i="25"/>
  <c r="U120" i="25"/>
  <c r="U69" i="25"/>
  <c r="J173" i="25"/>
  <c r="J71" i="25"/>
  <c r="J122" i="25"/>
  <c r="N123" i="25"/>
  <c r="N174" i="25"/>
  <c r="N72" i="25"/>
  <c r="U175" i="25"/>
  <c r="U124" i="25"/>
  <c r="U73" i="25"/>
  <c r="J177" i="25"/>
  <c r="J75" i="25"/>
  <c r="J126" i="25"/>
  <c r="N127" i="25"/>
  <c r="N178" i="25"/>
  <c r="N76" i="25"/>
  <c r="U179" i="25"/>
  <c r="U128" i="25"/>
  <c r="U77" i="25"/>
  <c r="J181" i="25"/>
  <c r="J79" i="25"/>
  <c r="J130" i="25"/>
  <c r="N131" i="25"/>
  <c r="N182" i="25"/>
  <c r="N80" i="25"/>
  <c r="U183" i="25"/>
  <c r="U132" i="25"/>
  <c r="U81" i="25"/>
  <c r="J185" i="25"/>
  <c r="J83" i="25"/>
  <c r="J134" i="25"/>
  <c r="N135" i="25"/>
  <c r="N186" i="25"/>
  <c r="N84" i="25"/>
  <c r="U187" i="25"/>
  <c r="U136" i="25"/>
  <c r="U85" i="25"/>
  <c r="U196" i="25"/>
  <c r="U94" i="25"/>
  <c r="U145" i="25"/>
  <c r="N144" i="25"/>
  <c r="N195" i="25"/>
  <c r="N93" i="25"/>
  <c r="J194" i="25"/>
  <c r="J143" i="25"/>
  <c r="J92" i="25"/>
  <c r="U192" i="25"/>
  <c r="U90" i="25"/>
  <c r="U141" i="25"/>
  <c r="N140" i="25"/>
  <c r="N191" i="25"/>
  <c r="N89" i="25"/>
  <c r="J190" i="25"/>
  <c r="J139" i="25"/>
  <c r="J88" i="25"/>
  <c r="U202" i="25"/>
  <c r="U100" i="25"/>
  <c r="U151" i="25"/>
  <c r="N150" i="25"/>
  <c r="N201" i="25"/>
  <c r="N99" i="25"/>
  <c r="J200" i="25"/>
  <c r="J149" i="25"/>
  <c r="J98" i="25"/>
  <c r="U198" i="25"/>
  <c r="U96" i="25"/>
  <c r="U147" i="25"/>
  <c r="N146" i="25"/>
  <c r="N197" i="25"/>
  <c r="N95" i="25"/>
  <c r="J203" i="25"/>
  <c r="J101" i="25"/>
  <c r="J152" i="25"/>
  <c r="N159" i="25"/>
  <c r="N108" i="25"/>
  <c r="N57" i="25"/>
  <c r="N163" i="25"/>
  <c r="N112" i="25"/>
  <c r="N61" i="25"/>
  <c r="N116" i="25"/>
  <c r="N167" i="25"/>
  <c r="N65" i="25"/>
  <c r="U172" i="25"/>
  <c r="U70" i="25"/>
  <c r="U121" i="25"/>
  <c r="U176" i="25"/>
  <c r="U74" i="25"/>
  <c r="U125" i="25"/>
  <c r="U180" i="25"/>
  <c r="U78" i="25"/>
  <c r="U129" i="25"/>
  <c r="U184" i="25"/>
  <c r="U82" i="25"/>
  <c r="U133" i="25"/>
  <c r="N136" i="25"/>
  <c r="N187" i="25"/>
  <c r="N85" i="25"/>
  <c r="N143" i="25"/>
  <c r="N194" i="25"/>
  <c r="N92" i="25"/>
  <c r="N139" i="25"/>
  <c r="N190" i="25"/>
  <c r="N88" i="25"/>
  <c r="N149" i="25"/>
  <c r="N200" i="25"/>
  <c r="N98" i="25"/>
  <c r="J199" i="25"/>
  <c r="J97" i="25"/>
  <c r="J148" i="25"/>
  <c r="J160" i="25"/>
  <c r="J109" i="25"/>
  <c r="J58" i="25"/>
  <c r="N161" i="25"/>
  <c r="N59" i="25"/>
  <c r="N110" i="25"/>
  <c r="U162" i="25"/>
  <c r="U111" i="25"/>
  <c r="U60" i="25"/>
  <c r="J164" i="25"/>
  <c r="J113" i="25"/>
  <c r="J62" i="25"/>
  <c r="N114" i="25"/>
  <c r="N165" i="25"/>
  <c r="N63" i="25"/>
  <c r="U166" i="25"/>
  <c r="U64" i="25"/>
  <c r="U115" i="25"/>
  <c r="J168" i="25"/>
  <c r="J117" i="25"/>
  <c r="J66" i="25"/>
  <c r="N118" i="25"/>
  <c r="N169" i="25"/>
  <c r="N67" i="25"/>
  <c r="U170" i="25"/>
  <c r="U68" i="25"/>
  <c r="U119" i="25"/>
  <c r="J172" i="25"/>
  <c r="J121" i="25"/>
  <c r="J70" i="25"/>
  <c r="N122" i="25"/>
  <c r="N173" i="25"/>
  <c r="N71" i="25"/>
  <c r="U174" i="25"/>
  <c r="U72" i="25"/>
  <c r="U123" i="25"/>
  <c r="J176" i="25"/>
  <c r="J125" i="25"/>
  <c r="J74" i="25"/>
  <c r="N126" i="25"/>
  <c r="N177" i="25"/>
  <c r="N75" i="25"/>
  <c r="U178" i="25"/>
  <c r="U76" i="25"/>
  <c r="U127" i="25"/>
  <c r="J180" i="25"/>
  <c r="J129" i="25"/>
  <c r="J78" i="25"/>
  <c r="N130" i="25"/>
  <c r="N181" i="25"/>
  <c r="N79" i="25"/>
  <c r="U182" i="25"/>
  <c r="U80" i="25"/>
  <c r="U131" i="25"/>
  <c r="J184" i="25"/>
  <c r="J133" i="25"/>
  <c r="J82" i="25"/>
  <c r="N134" i="25"/>
  <c r="N185" i="25"/>
  <c r="N83" i="25"/>
  <c r="U186" i="25"/>
  <c r="U84" i="25"/>
  <c r="U135" i="25"/>
  <c r="J188" i="25"/>
  <c r="J137" i="25"/>
  <c r="J86" i="25"/>
  <c r="N145" i="25"/>
  <c r="N196" i="25"/>
  <c r="N94" i="25"/>
  <c r="J195" i="25"/>
  <c r="J93" i="25"/>
  <c r="J144" i="25"/>
  <c r="U193" i="25"/>
  <c r="U91" i="25"/>
  <c r="U142" i="25"/>
  <c r="N141" i="25"/>
  <c r="N192" i="25"/>
  <c r="N90" i="25"/>
  <c r="J191" i="25"/>
  <c r="J89" i="25"/>
  <c r="J140" i="25"/>
  <c r="U189" i="25"/>
  <c r="U87" i="25"/>
  <c r="U138" i="25"/>
  <c r="N151" i="25"/>
  <c r="N202" i="25"/>
  <c r="N100" i="25"/>
  <c r="J201" i="25"/>
  <c r="J99" i="25"/>
  <c r="J150" i="25"/>
  <c r="U199" i="25"/>
  <c r="U148" i="25"/>
  <c r="U97" i="25"/>
  <c r="N147" i="25"/>
  <c r="N198" i="25"/>
  <c r="N96" i="25"/>
  <c r="J197" i="25"/>
  <c r="J95" i="25"/>
  <c r="J146" i="25"/>
  <c r="J162" i="25"/>
  <c r="J111" i="25"/>
  <c r="J60" i="25"/>
  <c r="U164" i="25"/>
  <c r="U62" i="25"/>
  <c r="U113" i="25"/>
  <c r="U168" i="25"/>
  <c r="U66" i="25"/>
  <c r="U117" i="25"/>
  <c r="N120" i="25"/>
  <c r="N171" i="25"/>
  <c r="N69" i="25"/>
  <c r="N124" i="25"/>
  <c r="N175" i="25"/>
  <c r="N73" i="25"/>
  <c r="N128" i="25"/>
  <c r="N179" i="25"/>
  <c r="N77" i="25"/>
  <c r="N132" i="25"/>
  <c r="N183" i="25"/>
  <c r="N81" i="25"/>
  <c r="U188" i="25"/>
  <c r="U86" i="25"/>
  <c r="U137" i="25"/>
  <c r="J193" i="25"/>
  <c r="J91" i="25"/>
  <c r="J142" i="25"/>
  <c r="J189" i="25"/>
  <c r="J87" i="25"/>
  <c r="J138" i="25"/>
  <c r="U197" i="25"/>
  <c r="U95" i="25"/>
  <c r="U146" i="25"/>
  <c r="J159" i="25"/>
  <c r="J108" i="25"/>
  <c r="J57" i="25"/>
  <c r="N160" i="25"/>
  <c r="N109" i="25"/>
  <c r="N58" i="25"/>
  <c r="U161" i="25"/>
  <c r="U110" i="25"/>
  <c r="U59" i="25"/>
  <c r="J163" i="25"/>
  <c r="J112" i="25"/>
  <c r="J61" i="25"/>
  <c r="N113" i="25"/>
  <c r="N164" i="25"/>
  <c r="N62" i="25"/>
  <c r="U165" i="25"/>
  <c r="U114" i="25"/>
  <c r="U63" i="25"/>
  <c r="J167" i="25"/>
  <c r="J65" i="25"/>
  <c r="J116" i="25"/>
  <c r="N117" i="25"/>
  <c r="N168" i="25"/>
  <c r="N66" i="25"/>
  <c r="U169" i="25"/>
  <c r="U67" i="25"/>
  <c r="U118" i="25"/>
  <c r="J171" i="25"/>
  <c r="J69" i="25"/>
  <c r="J120" i="25"/>
  <c r="N121" i="25"/>
  <c r="N172" i="25"/>
  <c r="N70" i="25"/>
  <c r="U173" i="25"/>
  <c r="U71" i="25"/>
  <c r="U122" i="25"/>
  <c r="J175" i="25"/>
  <c r="J73" i="25"/>
  <c r="J124" i="25"/>
  <c r="N125" i="25"/>
  <c r="N176" i="25"/>
  <c r="N74" i="25"/>
  <c r="U177" i="25"/>
  <c r="U75" i="25"/>
  <c r="U126" i="25"/>
  <c r="J179" i="25"/>
  <c r="J77" i="25"/>
  <c r="J128" i="25"/>
  <c r="N129" i="25"/>
  <c r="N180" i="25"/>
  <c r="N78" i="25"/>
  <c r="U181" i="25"/>
  <c r="U79" i="25"/>
  <c r="U130" i="25"/>
  <c r="J183" i="25"/>
  <c r="J81" i="25"/>
  <c r="J132" i="25"/>
  <c r="N133" i="25"/>
  <c r="N184" i="25"/>
  <c r="N82" i="25"/>
  <c r="U185" i="25"/>
  <c r="U83" i="25"/>
  <c r="U134" i="25"/>
  <c r="J187" i="25"/>
  <c r="J85" i="25"/>
  <c r="J136" i="25"/>
  <c r="N137" i="25"/>
  <c r="N188" i="25"/>
  <c r="N86" i="25"/>
  <c r="J196" i="25"/>
  <c r="J145" i="25"/>
  <c r="J94" i="25"/>
  <c r="U194" i="25"/>
  <c r="U92" i="25"/>
  <c r="U143" i="25"/>
  <c r="N142" i="25"/>
  <c r="N193" i="25"/>
  <c r="N91" i="25"/>
  <c r="J192" i="25"/>
  <c r="J141" i="25"/>
  <c r="J90" i="25"/>
  <c r="U190" i="25"/>
  <c r="U88" i="25"/>
  <c r="U139" i="25"/>
  <c r="N138" i="25"/>
  <c r="N189" i="25"/>
  <c r="N87" i="25"/>
  <c r="J202" i="25"/>
  <c r="J151" i="25"/>
  <c r="J100" i="25"/>
  <c r="U200" i="25"/>
  <c r="U98" i="25"/>
  <c r="U149" i="25"/>
  <c r="N148" i="25"/>
  <c r="N199" i="25"/>
  <c r="N97" i="25"/>
  <c r="J198" i="25"/>
  <c r="J147" i="25"/>
  <c r="J96" i="25"/>
  <c r="U203" i="25"/>
  <c r="U152" i="25"/>
  <c r="U101" i="25"/>
  <c r="J103" i="24"/>
  <c r="U118" i="24"/>
  <c r="J119" i="24"/>
  <c r="U120" i="24"/>
  <c r="N132" i="24"/>
  <c r="N148" i="24"/>
  <c r="U49" i="24"/>
  <c r="N52" i="24"/>
  <c r="U65" i="24"/>
  <c r="N68" i="24"/>
  <c r="U81" i="24"/>
  <c r="U98" i="24"/>
  <c r="J99" i="24"/>
  <c r="U100" i="24"/>
  <c r="U114" i="24"/>
  <c r="J115" i="24"/>
  <c r="U116" i="24"/>
  <c r="N130" i="24"/>
  <c r="N138" i="24"/>
  <c r="N146" i="24"/>
  <c r="N154" i="24"/>
  <c r="N162" i="24"/>
  <c r="J48" i="24"/>
  <c r="J89" i="24"/>
  <c r="U90" i="24"/>
  <c r="J91" i="24"/>
  <c r="U92" i="24"/>
  <c r="U94" i="24"/>
  <c r="J95" i="24"/>
  <c r="U96" i="24"/>
  <c r="U110" i="24"/>
  <c r="J111" i="24"/>
  <c r="U112" i="24"/>
  <c r="N136" i="24"/>
  <c r="N144" i="24"/>
  <c r="N152" i="24"/>
  <c r="N160" i="24"/>
  <c r="U57" i="24"/>
  <c r="N60" i="24"/>
  <c r="U73" i="24"/>
  <c r="N76" i="24"/>
  <c r="U106" i="24"/>
  <c r="J107" i="24"/>
  <c r="U108" i="24"/>
  <c r="U122" i="24"/>
  <c r="N134" i="24"/>
  <c r="N142" i="24"/>
  <c r="N150" i="24"/>
  <c r="N158" i="24"/>
  <c r="N49" i="24"/>
  <c r="N90" i="24"/>
  <c r="N131" i="24"/>
  <c r="U50" i="24"/>
  <c r="U91" i="24"/>
  <c r="U132" i="24"/>
  <c r="J134" i="24"/>
  <c r="J52" i="24"/>
  <c r="N53" i="24"/>
  <c r="N94" i="24"/>
  <c r="N135" i="24"/>
  <c r="U54" i="24"/>
  <c r="U95" i="24"/>
  <c r="U136" i="24"/>
  <c r="J138" i="24"/>
  <c r="J56" i="24"/>
  <c r="J97" i="24"/>
  <c r="N57" i="24"/>
  <c r="N98" i="24"/>
  <c r="N139" i="24"/>
  <c r="U58" i="24"/>
  <c r="U99" i="24"/>
  <c r="U140" i="24"/>
  <c r="J142" i="24"/>
  <c r="J60" i="24"/>
  <c r="J101" i="24"/>
  <c r="N61" i="24"/>
  <c r="N102" i="24"/>
  <c r="N143" i="24"/>
  <c r="U62" i="24"/>
  <c r="U103" i="24"/>
  <c r="U144" i="24"/>
  <c r="J146" i="24"/>
  <c r="J105" i="24"/>
  <c r="N65" i="24"/>
  <c r="N106" i="24"/>
  <c r="N147" i="24"/>
  <c r="U66" i="24"/>
  <c r="U107" i="24"/>
  <c r="U148" i="24"/>
  <c r="J150" i="24"/>
  <c r="J109" i="24"/>
  <c r="J68" i="24"/>
  <c r="N69" i="24"/>
  <c r="N110" i="24"/>
  <c r="N151" i="24"/>
  <c r="U70" i="24"/>
  <c r="U111" i="24"/>
  <c r="U152" i="24"/>
  <c r="J154" i="24"/>
  <c r="J113" i="24"/>
  <c r="J72" i="24"/>
  <c r="N73" i="24"/>
  <c r="N114" i="24"/>
  <c r="N155" i="24"/>
  <c r="U74" i="24"/>
  <c r="U115" i="24"/>
  <c r="U156" i="24"/>
  <c r="J158" i="24"/>
  <c r="J76" i="24"/>
  <c r="J117" i="24"/>
  <c r="N77" i="24"/>
  <c r="N118" i="24"/>
  <c r="N159" i="24"/>
  <c r="U78" i="24"/>
  <c r="U119" i="24"/>
  <c r="U160" i="24"/>
  <c r="J162" i="24"/>
  <c r="J121" i="24"/>
  <c r="N81" i="24"/>
  <c r="N122" i="24"/>
  <c r="N163" i="24"/>
  <c r="J64" i="24"/>
  <c r="N89" i="24"/>
  <c r="N91" i="24"/>
  <c r="N95" i="24"/>
  <c r="N97" i="24"/>
  <c r="N99" i="24"/>
  <c r="N103" i="24"/>
  <c r="N105" i="24"/>
  <c r="N107" i="24"/>
  <c r="N111" i="24"/>
  <c r="N113" i="24"/>
  <c r="N115" i="24"/>
  <c r="N119" i="24"/>
  <c r="N121" i="24"/>
  <c r="U130" i="24"/>
  <c r="J131" i="24"/>
  <c r="J133" i="24"/>
  <c r="U134" i="24"/>
  <c r="J135" i="24"/>
  <c r="J137" i="24"/>
  <c r="U138" i="24"/>
  <c r="J139" i="24"/>
  <c r="J141" i="24"/>
  <c r="U142" i="24"/>
  <c r="J143" i="24"/>
  <c r="J145" i="24"/>
  <c r="U146" i="24"/>
  <c r="J147" i="24"/>
  <c r="J149" i="24"/>
  <c r="U150" i="24"/>
  <c r="J151" i="24"/>
  <c r="J153" i="24"/>
  <c r="U154" i="24"/>
  <c r="J155" i="24"/>
  <c r="J157" i="24"/>
  <c r="U158" i="24"/>
  <c r="J159" i="24"/>
  <c r="J161" i="24"/>
  <c r="U162" i="24"/>
  <c r="J163" i="24"/>
  <c r="U53" i="24"/>
  <c r="U61" i="24"/>
  <c r="U69" i="24"/>
  <c r="U77" i="24"/>
  <c r="U89" i="24"/>
  <c r="J90" i="24"/>
  <c r="J92" i="24"/>
  <c r="U93" i="24"/>
  <c r="J94" i="24"/>
  <c r="J96" i="24"/>
  <c r="U97" i="24"/>
  <c r="J98" i="24"/>
  <c r="J100" i="24"/>
  <c r="U101" i="24"/>
  <c r="J102" i="24"/>
  <c r="J104" i="24"/>
  <c r="U105" i="24"/>
  <c r="J106" i="24"/>
  <c r="J108" i="24"/>
  <c r="U109" i="24"/>
  <c r="J110" i="24"/>
  <c r="J112" i="24"/>
  <c r="U113" i="24"/>
  <c r="J114" i="24"/>
  <c r="J116" i="24"/>
  <c r="U117" i="24"/>
  <c r="J118" i="24"/>
  <c r="J120" i="24"/>
  <c r="U121" i="24"/>
  <c r="J122" i="24"/>
  <c r="N133" i="24"/>
  <c r="N137" i="24"/>
  <c r="N141" i="24"/>
  <c r="N145" i="24"/>
  <c r="N149" i="24"/>
  <c r="N153" i="24"/>
  <c r="N157" i="24"/>
  <c r="N161" i="24"/>
  <c r="N92" i="24"/>
  <c r="N96" i="24"/>
  <c r="N100" i="24"/>
  <c r="N104" i="24"/>
  <c r="N108" i="24"/>
  <c r="N112" i="24"/>
  <c r="N116" i="24"/>
  <c r="N120" i="24"/>
  <c r="J132" i="24"/>
  <c r="U133" i="24"/>
  <c r="J136" i="24"/>
  <c r="U137" i="24"/>
  <c r="J140" i="24"/>
  <c r="U141" i="24"/>
  <c r="J144" i="24"/>
  <c r="U145" i="24"/>
  <c r="J148" i="24"/>
  <c r="U149" i="24"/>
  <c r="J152" i="24"/>
  <c r="U153" i="24"/>
  <c r="J156" i="24"/>
  <c r="U157" i="24"/>
  <c r="J160" i="24"/>
  <c r="U161" i="24"/>
  <c r="U41" i="24"/>
  <c r="N41" i="24"/>
  <c r="J41" i="24"/>
  <c r="U6" i="24"/>
  <c r="N6" i="24"/>
  <c r="J6" i="24"/>
  <c r="F188" i="22"/>
  <c r="H62" i="22"/>
  <c r="E118" i="22"/>
  <c r="N88" i="24" l="1"/>
  <c r="N47" i="24"/>
  <c r="N129" i="24"/>
  <c r="J47" i="24"/>
  <c r="J88" i="24"/>
  <c r="J129" i="24"/>
  <c r="U129" i="24"/>
  <c r="U88" i="24"/>
  <c r="U47" i="24"/>
  <c r="J12" i="15"/>
  <c r="N60" i="22"/>
  <c r="N172" i="22"/>
  <c r="N116" i="22"/>
  <c r="E175" i="22"/>
  <c r="F175" i="22"/>
  <c r="E176" i="22"/>
  <c r="F176" i="22"/>
  <c r="E177" i="22"/>
  <c r="F177" i="22"/>
  <c r="E178" i="22"/>
  <c r="F178" i="22"/>
  <c r="E179" i="22"/>
  <c r="F179" i="22"/>
  <c r="E180" i="22"/>
  <c r="F180" i="22"/>
  <c r="E181" i="22"/>
  <c r="F181" i="22"/>
  <c r="E182" i="22"/>
  <c r="F182" i="22"/>
  <c r="E183" i="22"/>
  <c r="F183" i="22"/>
  <c r="E184" i="22"/>
  <c r="F184" i="22"/>
  <c r="E185" i="22"/>
  <c r="F185" i="22"/>
  <c r="E186" i="22"/>
  <c r="F186" i="22"/>
  <c r="E187" i="22"/>
  <c r="F187" i="22"/>
  <c r="E188" i="22"/>
  <c r="E189" i="22"/>
  <c r="F189" i="22"/>
  <c r="E190" i="22"/>
  <c r="F190" i="22"/>
  <c r="E191" i="22"/>
  <c r="F191" i="22"/>
  <c r="E192" i="22"/>
  <c r="F192" i="22"/>
  <c r="E193" i="22"/>
  <c r="F193" i="22"/>
  <c r="E194" i="22"/>
  <c r="F194" i="22"/>
  <c r="E195" i="22"/>
  <c r="F195" i="22"/>
  <c r="E196" i="22"/>
  <c r="F196" i="22"/>
  <c r="E197" i="22"/>
  <c r="F197" i="22"/>
  <c r="E198" i="22"/>
  <c r="F198" i="22"/>
  <c r="E199" i="22"/>
  <c r="F199" i="22"/>
  <c r="E200" i="22"/>
  <c r="F200" i="22"/>
  <c r="E201" i="22"/>
  <c r="F201" i="22"/>
  <c r="E202" i="22"/>
  <c r="F202" i="22"/>
  <c r="E203" i="22"/>
  <c r="F203" i="22"/>
  <c r="E204" i="22"/>
  <c r="F204" i="22"/>
  <c r="E205" i="22"/>
  <c r="F205" i="22"/>
  <c r="E206" i="22"/>
  <c r="F206" i="22"/>
  <c r="E207" i="22"/>
  <c r="F207" i="22"/>
  <c r="E208" i="22"/>
  <c r="F208" i="22"/>
  <c r="E209" i="22"/>
  <c r="F209" i="22"/>
  <c r="E210" i="22"/>
  <c r="F210" i="22"/>
  <c r="E211" i="22"/>
  <c r="F211" i="22"/>
  <c r="E212" i="22"/>
  <c r="F212" i="22"/>
  <c r="E213" i="22"/>
  <c r="F213" i="22"/>
  <c r="E214" i="22"/>
  <c r="F214" i="22"/>
  <c r="E215" i="22"/>
  <c r="F215" i="22"/>
  <c r="E216" i="22"/>
  <c r="F216" i="22"/>
  <c r="E217" i="22"/>
  <c r="F217" i="22"/>
  <c r="E218" i="22"/>
  <c r="F218" i="22"/>
  <c r="E219" i="22"/>
  <c r="F219" i="22"/>
  <c r="E220" i="22"/>
  <c r="F220" i="22"/>
  <c r="E221" i="22"/>
  <c r="F221" i="22"/>
  <c r="E222" i="22"/>
  <c r="F222" i="22"/>
  <c r="E223" i="22"/>
  <c r="F223" i="22"/>
  <c r="F174" i="22"/>
  <c r="E174" i="22"/>
  <c r="E119" i="22"/>
  <c r="F119" i="22"/>
  <c r="E120" i="22"/>
  <c r="F120" i="22"/>
  <c r="E121" i="22"/>
  <c r="F121" i="22"/>
  <c r="E122" i="22"/>
  <c r="F122" i="22"/>
  <c r="E123" i="22"/>
  <c r="F123" i="22"/>
  <c r="E124" i="22"/>
  <c r="F124" i="22"/>
  <c r="E125" i="22"/>
  <c r="F125" i="22"/>
  <c r="E126" i="22"/>
  <c r="F126" i="22"/>
  <c r="E127" i="22"/>
  <c r="F127" i="22"/>
  <c r="E128" i="22"/>
  <c r="F128" i="22"/>
  <c r="E129" i="22"/>
  <c r="F129" i="22"/>
  <c r="E130" i="22"/>
  <c r="F130" i="22"/>
  <c r="E131" i="22"/>
  <c r="F131" i="22"/>
  <c r="E132" i="22"/>
  <c r="F132" i="22"/>
  <c r="E133" i="22"/>
  <c r="F133" i="22"/>
  <c r="E134" i="22"/>
  <c r="F134" i="22"/>
  <c r="E135" i="22"/>
  <c r="F135" i="22"/>
  <c r="E136" i="22"/>
  <c r="F136" i="22"/>
  <c r="E137" i="22"/>
  <c r="F137" i="22"/>
  <c r="E138" i="22"/>
  <c r="F138" i="22"/>
  <c r="E139" i="22"/>
  <c r="F139" i="22"/>
  <c r="E140" i="22"/>
  <c r="F140" i="22"/>
  <c r="E141" i="22"/>
  <c r="F141" i="22"/>
  <c r="E142" i="22"/>
  <c r="F142" i="22"/>
  <c r="E143" i="22"/>
  <c r="F143" i="22"/>
  <c r="E144" i="22"/>
  <c r="F144" i="22"/>
  <c r="E145" i="22"/>
  <c r="F145" i="22"/>
  <c r="E146" i="22"/>
  <c r="F146" i="22"/>
  <c r="E147" i="22"/>
  <c r="F147" i="22"/>
  <c r="E148" i="22"/>
  <c r="F148" i="22"/>
  <c r="E149" i="22"/>
  <c r="F149" i="22"/>
  <c r="E150" i="22"/>
  <c r="F150" i="22"/>
  <c r="E151" i="22"/>
  <c r="F151" i="22"/>
  <c r="E152" i="22"/>
  <c r="F152" i="22"/>
  <c r="E153" i="22"/>
  <c r="F153" i="22"/>
  <c r="E154" i="22"/>
  <c r="F154" i="22"/>
  <c r="E155" i="22"/>
  <c r="F155" i="22"/>
  <c r="E156" i="22"/>
  <c r="F156" i="22"/>
  <c r="E157" i="22"/>
  <c r="F157" i="22"/>
  <c r="E158" i="22"/>
  <c r="F158" i="22"/>
  <c r="E159" i="22"/>
  <c r="F159" i="22"/>
  <c r="E160" i="22"/>
  <c r="F160" i="22"/>
  <c r="E161" i="22"/>
  <c r="F161" i="22"/>
  <c r="E162" i="22"/>
  <c r="F162" i="22"/>
  <c r="E163" i="22"/>
  <c r="F163" i="22"/>
  <c r="E164" i="22"/>
  <c r="F164" i="22"/>
  <c r="E165" i="22"/>
  <c r="F165" i="22"/>
  <c r="E166" i="22"/>
  <c r="F166" i="22"/>
  <c r="E167" i="22"/>
  <c r="F167" i="22"/>
  <c r="F118" i="22"/>
  <c r="E63" i="22"/>
  <c r="F63" i="22"/>
  <c r="E64" i="22"/>
  <c r="F64" i="22"/>
  <c r="E65" i="22"/>
  <c r="F65" i="22"/>
  <c r="E66" i="22"/>
  <c r="F66" i="22"/>
  <c r="E67" i="22"/>
  <c r="F67" i="22"/>
  <c r="E68" i="22"/>
  <c r="F68" i="22"/>
  <c r="E69" i="22"/>
  <c r="F69" i="22"/>
  <c r="E70" i="22"/>
  <c r="F70" i="22"/>
  <c r="E71" i="22"/>
  <c r="F71" i="22"/>
  <c r="E72" i="22"/>
  <c r="F72" i="22"/>
  <c r="E73" i="22"/>
  <c r="F73" i="22"/>
  <c r="E74" i="22"/>
  <c r="F74" i="22"/>
  <c r="E75" i="22"/>
  <c r="F75" i="22"/>
  <c r="E76" i="22"/>
  <c r="F76" i="22"/>
  <c r="E77" i="22"/>
  <c r="F77" i="22"/>
  <c r="E78" i="22"/>
  <c r="F78" i="22"/>
  <c r="E79" i="22"/>
  <c r="F79" i="22"/>
  <c r="E80" i="22"/>
  <c r="F80" i="22"/>
  <c r="E81" i="22"/>
  <c r="F81" i="22"/>
  <c r="E82" i="22"/>
  <c r="F82" i="22"/>
  <c r="E83" i="22"/>
  <c r="F83" i="22"/>
  <c r="E84" i="22"/>
  <c r="F84" i="22"/>
  <c r="E85" i="22"/>
  <c r="F85" i="22"/>
  <c r="E86" i="22"/>
  <c r="F86" i="22"/>
  <c r="E87" i="22"/>
  <c r="F87" i="22"/>
  <c r="E88" i="22"/>
  <c r="F88" i="22"/>
  <c r="E89" i="22"/>
  <c r="F89" i="22"/>
  <c r="E90" i="22"/>
  <c r="F90" i="22"/>
  <c r="E91" i="22"/>
  <c r="F91" i="22"/>
  <c r="E92" i="22"/>
  <c r="F92" i="22"/>
  <c r="E93" i="22"/>
  <c r="F93" i="22"/>
  <c r="E94" i="22"/>
  <c r="F94" i="22"/>
  <c r="E95" i="22"/>
  <c r="F95" i="22"/>
  <c r="E96" i="22"/>
  <c r="F96" i="22"/>
  <c r="E97" i="22"/>
  <c r="F97" i="22"/>
  <c r="E98" i="22"/>
  <c r="F98" i="22"/>
  <c r="E99" i="22"/>
  <c r="F99" i="22"/>
  <c r="E100" i="22"/>
  <c r="F100" i="22"/>
  <c r="E101" i="22"/>
  <c r="F101" i="22"/>
  <c r="E102" i="22"/>
  <c r="F102" i="22"/>
  <c r="E103" i="22"/>
  <c r="F103" i="22"/>
  <c r="E104" i="22"/>
  <c r="F104" i="22"/>
  <c r="E105" i="22"/>
  <c r="F105" i="22"/>
  <c r="E106" i="22"/>
  <c r="F106" i="22"/>
  <c r="E107" i="22"/>
  <c r="F107" i="22"/>
  <c r="E108" i="22"/>
  <c r="F108" i="22"/>
  <c r="E109" i="22"/>
  <c r="F109" i="22"/>
  <c r="E110" i="22"/>
  <c r="F110" i="22"/>
  <c r="E111" i="22"/>
  <c r="F111" i="22"/>
  <c r="F62" i="22"/>
  <c r="E62" i="22"/>
  <c r="AG204" i="22"/>
  <c r="AD204" i="22"/>
  <c r="AG202" i="22"/>
  <c r="AD202" i="22"/>
  <c r="AG200" i="22"/>
  <c r="AD200" i="22"/>
  <c r="AG198" i="22"/>
  <c r="AD198" i="22"/>
  <c r="AG196" i="22"/>
  <c r="AD196" i="22"/>
  <c r="AG194" i="22"/>
  <c r="AD194" i="22"/>
  <c r="AG148" i="22"/>
  <c r="AG146" i="22"/>
  <c r="AG144" i="22"/>
  <c r="AG142" i="22"/>
  <c r="AG140" i="22"/>
  <c r="AD148" i="22"/>
  <c r="AD146" i="22"/>
  <c r="AD144" i="22"/>
  <c r="AD142" i="22"/>
  <c r="AD140" i="22"/>
  <c r="AG138" i="22"/>
  <c r="AG92" i="22"/>
  <c r="AG90" i="22"/>
  <c r="AG88" i="22"/>
  <c r="AG86" i="22"/>
  <c r="AG84" i="22"/>
  <c r="AD92" i="22"/>
  <c r="AD90" i="22"/>
  <c r="AD88" i="22"/>
  <c r="AD86" i="22"/>
  <c r="AD84" i="22"/>
  <c r="AG82" i="22"/>
  <c r="AD138" i="22"/>
  <c r="AD82" i="22"/>
  <c r="X189" i="22"/>
  <c r="X187" i="22"/>
  <c r="X185" i="22"/>
  <c r="X183" i="22"/>
  <c r="X133" i="22"/>
  <c r="X131" i="22"/>
  <c r="X129" i="22"/>
  <c r="X127" i="22"/>
  <c r="X77" i="22"/>
  <c r="X75" i="22"/>
  <c r="X73" i="22"/>
  <c r="X71" i="22"/>
  <c r="AA189" i="22"/>
  <c r="AA187" i="22"/>
  <c r="AA185" i="22"/>
  <c r="AA183" i="22"/>
  <c r="AA181" i="22"/>
  <c r="AA133" i="22"/>
  <c r="AA131" i="22"/>
  <c r="AA129" i="22"/>
  <c r="AA127" i="22"/>
  <c r="AA125" i="22"/>
  <c r="AA77" i="22"/>
  <c r="AA75" i="22"/>
  <c r="AA73" i="22"/>
  <c r="AA71" i="22"/>
  <c r="AA69" i="22"/>
  <c r="AA177" i="22"/>
  <c r="AA121" i="22"/>
  <c r="AA65" i="22"/>
  <c r="AA175" i="22"/>
  <c r="AA119" i="22"/>
  <c r="AA63" i="22"/>
  <c r="AG173" i="22"/>
  <c r="AG117" i="22"/>
  <c r="AG61" i="22"/>
  <c r="AD173" i="22"/>
  <c r="AD117" i="22"/>
  <c r="AD61"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200" i="22"/>
  <c r="H199" i="22"/>
  <c r="H198" i="22"/>
  <c r="H197" i="22"/>
  <c r="H196" i="22"/>
  <c r="H195" i="22"/>
  <c r="H194" i="22"/>
  <c r="H193" i="22"/>
  <c r="H192" i="22"/>
  <c r="H191" i="22"/>
  <c r="H190" i="22"/>
  <c r="H189" i="22"/>
  <c r="H188" i="22"/>
  <c r="H187" i="22"/>
  <c r="H186" i="22"/>
  <c r="H185" i="22"/>
  <c r="H184" i="22"/>
  <c r="H183" i="22"/>
  <c r="H182" i="22"/>
  <c r="H181" i="22"/>
  <c r="H180" i="22"/>
  <c r="H179" i="22"/>
  <c r="H178" i="22"/>
  <c r="H177" i="22"/>
  <c r="H176" i="22"/>
  <c r="H175" i="22"/>
  <c r="H174" i="22"/>
  <c r="H167" i="22"/>
  <c r="H166" i="22"/>
  <c r="H165" i="22"/>
  <c r="H164" i="22"/>
  <c r="H163" i="22"/>
  <c r="H162" i="22"/>
  <c r="H161" i="22"/>
  <c r="H160" i="22"/>
  <c r="H159" i="22"/>
  <c r="H158" i="22"/>
  <c r="H157" i="22"/>
  <c r="H156" i="22"/>
  <c r="H155" i="22"/>
  <c r="H154" i="22"/>
  <c r="H153" i="22"/>
  <c r="H152" i="22"/>
  <c r="H151" i="22"/>
  <c r="H150" i="22"/>
  <c r="H149" i="22"/>
  <c r="H148" i="22"/>
  <c r="H147" i="22"/>
  <c r="H146" i="22"/>
  <c r="H145" i="22"/>
  <c r="H144" i="22"/>
  <c r="H143" i="22"/>
  <c r="H142" i="22"/>
  <c r="H141" i="22"/>
  <c r="H140" i="22"/>
  <c r="H139" i="22"/>
  <c r="H138" i="22"/>
  <c r="H137" i="22"/>
  <c r="H136" i="22"/>
  <c r="H135" i="22"/>
  <c r="H134" i="22"/>
  <c r="H133" i="22"/>
  <c r="H132" i="22"/>
  <c r="H131" i="22"/>
  <c r="H130" i="22"/>
  <c r="H129" i="22"/>
  <c r="H128" i="22"/>
  <c r="H127" i="22"/>
  <c r="H126" i="22"/>
  <c r="H125" i="22"/>
  <c r="H124" i="22"/>
  <c r="H123" i="22"/>
  <c r="H122" i="22"/>
  <c r="H121" i="22"/>
  <c r="H120" i="22"/>
  <c r="H119" i="22"/>
  <c r="H118" i="22"/>
  <c r="H111" i="22"/>
  <c r="H110" i="22"/>
  <c r="H109" i="22"/>
  <c r="H108" i="22"/>
  <c r="H107" i="22"/>
  <c r="H106" i="22"/>
  <c r="H105" i="22"/>
  <c r="H104" i="22"/>
  <c r="H103" i="22"/>
  <c r="H102" i="22"/>
  <c r="H101" i="22"/>
  <c r="H100"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0" i="22"/>
  <c r="H69" i="22"/>
  <c r="H68" i="22"/>
  <c r="H67" i="22"/>
  <c r="H66" i="22"/>
  <c r="H65" i="22"/>
  <c r="H64" i="22"/>
  <c r="H63" i="22"/>
  <c r="V7" i="22"/>
  <c r="V175" i="22" s="1"/>
  <c r="V8" i="22"/>
  <c r="V176" i="22" s="1"/>
  <c r="V9" i="22"/>
  <c r="V177" i="22" s="1"/>
  <c r="V10" i="22"/>
  <c r="V178" i="22" s="1"/>
  <c r="V11" i="22"/>
  <c r="V179" i="22" s="1"/>
  <c r="V12" i="22"/>
  <c r="V180" i="22" s="1"/>
  <c r="V13" i="22"/>
  <c r="V181" i="22" s="1"/>
  <c r="V14" i="22"/>
  <c r="V182" i="22" s="1"/>
  <c r="V15" i="22"/>
  <c r="V183" i="22" s="1"/>
  <c r="V16" i="22"/>
  <c r="V184" i="22" s="1"/>
  <c r="V17" i="22"/>
  <c r="V185" i="22" s="1"/>
  <c r="V18" i="22"/>
  <c r="V186" i="22" s="1"/>
  <c r="V19" i="22"/>
  <c r="V187" i="22" s="1"/>
  <c r="V20" i="22"/>
  <c r="V188" i="22" s="1"/>
  <c r="V21" i="22"/>
  <c r="V22" i="22"/>
  <c r="V78" i="22" s="1"/>
  <c r="V23" i="22"/>
  <c r="V24" i="22"/>
  <c r="V80" i="22" s="1"/>
  <c r="V25" i="22"/>
  <c r="V26" i="22"/>
  <c r="V82" i="22" s="1"/>
  <c r="V27" i="22"/>
  <c r="V28" i="22"/>
  <c r="V84" i="22" s="1"/>
  <c r="V29" i="22"/>
  <c r="V30" i="22"/>
  <c r="V86" i="22" s="1"/>
  <c r="V31" i="22"/>
  <c r="V32" i="22"/>
  <c r="V88" i="22" s="1"/>
  <c r="V33" i="22"/>
  <c r="V34" i="22"/>
  <c r="V90" i="22" s="1"/>
  <c r="V35" i="22"/>
  <c r="V36" i="22"/>
  <c r="V92" i="22" s="1"/>
  <c r="V37" i="22"/>
  <c r="V38" i="22"/>
  <c r="V94" i="22" s="1"/>
  <c r="V39" i="22"/>
  <c r="V40" i="22"/>
  <c r="V96" i="22" s="1"/>
  <c r="V41" i="22"/>
  <c r="V42" i="22"/>
  <c r="V98" i="22" s="1"/>
  <c r="V43" i="22"/>
  <c r="V44" i="22"/>
  <c r="V100" i="22" s="1"/>
  <c r="V45" i="22"/>
  <c r="V46" i="22"/>
  <c r="V102" i="22" s="1"/>
  <c r="V47" i="22"/>
  <c r="V48" i="22"/>
  <c r="V104" i="22" s="1"/>
  <c r="V49" i="22"/>
  <c r="V50" i="22"/>
  <c r="V106" i="22" s="1"/>
  <c r="V51" i="22"/>
  <c r="V52" i="22"/>
  <c r="V108" i="22" s="1"/>
  <c r="V53" i="22"/>
  <c r="V54" i="22"/>
  <c r="V110" i="22" s="1"/>
  <c r="V55" i="22"/>
  <c r="O7" i="22"/>
  <c r="O175" i="22" s="1"/>
  <c r="O8" i="22"/>
  <c r="O176" i="22" s="1"/>
  <c r="O9" i="22"/>
  <c r="O177" i="22" s="1"/>
  <c r="O10" i="22"/>
  <c r="O178" i="22" s="1"/>
  <c r="O11" i="22"/>
  <c r="O179" i="22" s="1"/>
  <c r="O12" i="22"/>
  <c r="O180" i="22" s="1"/>
  <c r="O13" i="22"/>
  <c r="O181" i="22" s="1"/>
  <c r="O14" i="22"/>
  <c r="O182" i="22" s="1"/>
  <c r="O15" i="22"/>
  <c r="O183" i="22" s="1"/>
  <c r="O16" i="22"/>
  <c r="O184" i="22" s="1"/>
  <c r="O17" i="22"/>
  <c r="O185" i="22" s="1"/>
  <c r="O18" i="22"/>
  <c r="O186" i="22" s="1"/>
  <c r="O19" i="22"/>
  <c r="O187" i="22" s="1"/>
  <c r="O20" i="22"/>
  <c r="O188" i="22" s="1"/>
  <c r="O21" i="22"/>
  <c r="O189" i="22" s="1"/>
  <c r="O22" i="22"/>
  <c r="O190" i="22" s="1"/>
  <c r="O23" i="22"/>
  <c r="O191" i="22" s="1"/>
  <c r="O24" i="22"/>
  <c r="O192" i="22" s="1"/>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K7" i="22"/>
  <c r="K175" i="22" s="1"/>
  <c r="K8" i="22"/>
  <c r="K176" i="22" s="1"/>
  <c r="K9" i="22"/>
  <c r="K177" i="22" s="1"/>
  <c r="K10" i="22"/>
  <c r="K178" i="22" s="1"/>
  <c r="K11" i="22"/>
  <c r="K179" i="22" s="1"/>
  <c r="K12" i="22"/>
  <c r="K180" i="22" s="1"/>
  <c r="K13" i="22"/>
  <c r="K181" i="22" s="1"/>
  <c r="K14" i="22"/>
  <c r="K182" i="22" s="1"/>
  <c r="K15" i="22"/>
  <c r="K183" i="22" s="1"/>
  <c r="K16" i="22"/>
  <c r="K184" i="22" s="1"/>
  <c r="K17" i="22"/>
  <c r="K185" i="22" s="1"/>
  <c r="K18" i="22"/>
  <c r="K186" i="22" s="1"/>
  <c r="K19" i="22"/>
  <c r="K187" i="22" s="1"/>
  <c r="K20" i="22"/>
  <c r="K188" i="22" s="1"/>
  <c r="K21" i="22"/>
  <c r="K22" i="22"/>
  <c r="K78" i="22" s="1"/>
  <c r="K23" i="22"/>
  <c r="K24" i="22"/>
  <c r="K80" i="22" s="1"/>
  <c r="K25" i="22"/>
  <c r="K26" i="22"/>
  <c r="K82" i="22" s="1"/>
  <c r="K27" i="22"/>
  <c r="K28" i="22"/>
  <c r="K84" i="22" s="1"/>
  <c r="K29" i="22"/>
  <c r="K30" i="22"/>
  <c r="K86" i="22" s="1"/>
  <c r="K31" i="22"/>
  <c r="K32" i="22"/>
  <c r="K88" i="22" s="1"/>
  <c r="K33" i="22"/>
  <c r="K34" i="22"/>
  <c r="K90" i="22" s="1"/>
  <c r="K35" i="22"/>
  <c r="K36" i="22"/>
  <c r="K92" i="22" s="1"/>
  <c r="K37" i="22"/>
  <c r="K38" i="22"/>
  <c r="K94" i="22" s="1"/>
  <c r="K39" i="22"/>
  <c r="K40" i="22"/>
  <c r="K96" i="22" s="1"/>
  <c r="K41" i="22"/>
  <c r="K42" i="22"/>
  <c r="K98" i="22" s="1"/>
  <c r="K43" i="22"/>
  <c r="K44" i="22"/>
  <c r="K100" i="22" s="1"/>
  <c r="K45" i="22"/>
  <c r="K46" i="22"/>
  <c r="K102" i="22" s="1"/>
  <c r="K47" i="22"/>
  <c r="K48" i="22"/>
  <c r="K104" i="22" s="1"/>
  <c r="K49" i="22"/>
  <c r="K50" i="22"/>
  <c r="K106" i="22" s="1"/>
  <c r="K51" i="22"/>
  <c r="K52" i="22"/>
  <c r="K108" i="22" s="1"/>
  <c r="K53" i="22"/>
  <c r="K54" i="22"/>
  <c r="K110" i="22" s="1"/>
  <c r="K55" i="22"/>
  <c r="V6" i="22"/>
  <c r="V174" i="22" s="1"/>
  <c r="O6" i="22"/>
  <c r="O174" i="22" s="1"/>
  <c r="K6" i="22"/>
  <c r="K174" i="22" s="1"/>
  <c r="T5" i="23"/>
  <c r="T6" i="23"/>
  <c r="T7" i="23"/>
  <c r="AP68" i="23"/>
  <c r="AN68" i="23"/>
  <c r="AD68" i="23"/>
  <c r="Z68" i="23"/>
  <c r="S68" i="23"/>
  <c r="Q68" i="23"/>
  <c r="J68" i="23"/>
  <c r="F68" i="23"/>
  <c r="AP67" i="23"/>
  <c r="AN67" i="23"/>
  <c r="AD67" i="23"/>
  <c r="Z67" i="23"/>
  <c r="S67" i="23"/>
  <c r="Q67" i="23"/>
  <c r="J67" i="23"/>
  <c r="F67" i="23"/>
  <c r="AP66" i="23"/>
  <c r="AN66" i="23"/>
  <c r="AD66" i="23"/>
  <c r="Z66" i="23"/>
  <c r="S66" i="23"/>
  <c r="Q66" i="23"/>
  <c r="J66" i="23"/>
  <c r="F66" i="23"/>
  <c r="AP65" i="23"/>
  <c r="AN65" i="23"/>
  <c r="AD65" i="23"/>
  <c r="Z65" i="23"/>
  <c r="S65" i="23"/>
  <c r="Q65" i="23"/>
  <c r="J65" i="23"/>
  <c r="F65" i="23"/>
  <c r="AP64" i="23"/>
  <c r="AN64" i="23"/>
  <c r="AD64" i="23"/>
  <c r="Z64" i="23"/>
  <c r="S64" i="23"/>
  <c r="Q64" i="23"/>
  <c r="J64" i="23"/>
  <c r="F64" i="23"/>
  <c r="AP63" i="23"/>
  <c r="AN63" i="23"/>
  <c r="AD63" i="23"/>
  <c r="Z63" i="23"/>
  <c r="S63" i="23"/>
  <c r="Q63" i="23"/>
  <c r="J63" i="23"/>
  <c r="F63" i="23"/>
  <c r="AP62" i="23"/>
  <c r="AN62" i="23"/>
  <c r="AD62" i="23"/>
  <c r="Z62" i="23"/>
  <c r="S62" i="23"/>
  <c r="Q62" i="23"/>
  <c r="J62" i="23"/>
  <c r="F62" i="23"/>
  <c r="AP61" i="23"/>
  <c r="AN61" i="23"/>
  <c r="AD61" i="23"/>
  <c r="Z61" i="23"/>
  <c r="S61" i="23"/>
  <c r="Q61" i="23"/>
  <c r="J61" i="23"/>
  <c r="F61" i="23"/>
  <c r="AP60" i="23"/>
  <c r="AN60" i="23"/>
  <c r="AD60" i="23"/>
  <c r="Z60" i="23"/>
  <c r="S60" i="23"/>
  <c r="Q60" i="23"/>
  <c r="J60" i="23"/>
  <c r="F60" i="23"/>
  <c r="AP59" i="23"/>
  <c r="AN59" i="23"/>
  <c r="AD59" i="23"/>
  <c r="Z59" i="23"/>
  <c r="S59" i="23"/>
  <c r="Q59" i="23"/>
  <c r="J59" i="23"/>
  <c r="F59" i="23"/>
  <c r="AP58" i="23"/>
  <c r="AN58" i="23"/>
  <c r="AD58" i="23"/>
  <c r="Z58" i="23"/>
  <c r="S58" i="23"/>
  <c r="Q58" i="23"/>
  <c r="J58" i="23"/>
  <c r="F58" i="23"/>
  <c r="AP57" i="23"/>
  <c r="AN57" i="23"/>
  <c r="AD57" i="23"/>
  <c r="Z57" i="23"/>
  <c r="S57" i="23"/>
  <c r="Q57" i="23"/>
  <c r="J57" i="23"/>
  <c r="F57" i="23"/>
  <c r="AP56" i="23"/>
  <c r="AN56" i="23"/>
  <c r="AD56" i="23"/>
  <c r="Z56" i="23"/>
  <c r="S56" i="23"/>
  <c r="Q56" i="23"/>
  <c r="J56" i="23"/>
  <c r="F56" i="23"/>
  <c r="AP55" i="23"/>
  <c r="AN55" i="23"/>
  <c r="AD55" i="23"/>
  <c r="Z55" i="23"/>
  <c r="S55" i="23"/>
  <c r="Q55" i="23"/>
  <c r="J55" i="23"/>
  <c r="F55" i="23"/>
  <c r="AP54" i="23"/>
  <c r="AN54" i="23"/>
  <c r="AD54" i="23"/>
  <c r="Z54" i="23"/>
  <c r="S54" i="23"/>
  <c r="Q54" i="23"/>
  <c r="J54" i="23"/>
  <c r="F54" i="23"/>
  <c r="AP53" i="23"/>
  <c r="AN53" i="23"/>
  <c r="AD53" i="23"/>
  <c r="Z53" i="23"/>
  <c r="S53" i="23"/>
  <c r="Q53" i="23"/>
  <c r="J53" i="23"/>
  <c r="F53" i="23"/>
  <c r="AP52" i="23"/>
  <c r="AN52" i="23"/>
  <c r="AD52" i="23"/>
  <c r="Z52" i="23"/>
  <c r="S52" i="23"/>
  <c r="Q52" i="23"/>
  <c r="J52" i="23"/>
  <c r="F52" i="23"/>
  <c r="AP51" i="23"/>
  <c r="AN51" i="23"/>
  <c r="AD51" i="23"/>
  <c r="Z51" i="23"/>
  <c r="S51" i="23"/>
  <c r="Q51" i="23"/>
  <c r="J51" i="23"/>
  <c r="F51" i="23"/>
  <c r="AP50" i="23"/>
  <c r="AN50" i="23"/>
  <c r="AD50" i="23"/>
  <c r="Z50" i="23"/>
  <c r="S50" i="23"/>
  <c r="Q50" i="23"/>
  <c r="J50" i="23"/>
  <c r="F50" i="23"/>
  <c r="AP49" i="23"/>
  <c r="AN49" i="23"/>
  <c r="AD49" i="23"/>
  <c r="Z49" i="23"/>
  <c r="S49" i="23"/>
  <c r="Q49" i="23"/>
  <c r="J49" i="23"/>
  <c r="F49" i="23"/>
  <c r="AP48" i="23"/>
  <c r="AN48" i="23"/>
  <c r="AD48" i="23"/>
  <c r="Z48" i="23"/>
  <c r="S48" i="23"/>
  <c r="Q48" i="23"/>
  <c r="J48" i="23"/>
  <c r="F48" i="23"/>
  <c r="AP47" i="23"/>
  <c r="AN47" i="23"/>
  <c r="AD47" i="23"/>
  <c r="Z47" i="23"/>
  <c r="S47" i="23"/>
  <c r="Q47" i="23"/>
  <c r="J47" i="23"/>
  <c r="F47" i="23"/>
  <c r="AP46" i="23"/>
  <c r="AN46" i="23"/>
  <c r="AD46" i="23"/>
  <c r="Z46" i="23"/>
  <c r="S46" i="23"/>
  <c r="Q46" i="23"/>
  <c r="J46" i="23"/>
  <c r="F46" i="23"/>
  <c r="AP45" i="23"/>
  <c r="AN45" i="23"/>
  <c r="AD45" i="23"/>
  <c r="Z45" i="23"/>
  <c r="S45" i="23"/>
  <c r="Q45" i="23"/>
  <c r="J45" i="23"/>
  <c r="F45" i="23"/>
  <c r="AP44" i="23"/>
  <c r="AN44" i="23"/>
  <c r="AD44" i="23"/>
  <c r="Z44" i="23"/>
  <c r="S44" i="23"/>
  <c r="Q44" i="23"/>
  <c r="J44" i="23"/>
  <c r="F44" i="23"/>
  <c r="AP43" i="23"/>
  <c r="AN43" i="23"/>
  <c r="AD43" i="23"/>
  <c r="Z43" i="23"/>
  <c r="S43" i="23"/>
  <c r="Q43" i="23"/>
  <c r="J43" i="23"/>
  <c r="F43" i="23"/>
  <c r="AP42" i="23"/>
  <c r="AN42" i="23"/>
  <c r="AD42" i="23"/>
  <c r="Z42" i="23"/>
  <c r="S42" i="23"/>
  <c r="Q42" i="23"/>
  <c r="J42" i="23"/>
  <c r="F42" i="23"/>
  <c r="AP41" i="23"/>
  <c r="AN41" i="23"/>
  <c r="AD41" i="23"/>
  <c r="Z41" i="23"/>
  <c r="S41" i="23"/>
  <c r="Q41" i="23"/>
  <c r="J41" i="23"/>
  <c r="F41" i="23"/>
  <c r="AP40" i="23"/>
  <c r="AN40" i="23"/>
  <c r="AD40" i="23"/>
  <c r="Z40" i="23"/>
  <c r="S40" i="23"/>
  <c r="Q40" i="23"/>
  <c r="J40" i="23"/>
  <c r="F40" i="23"/>
  <c r="AP39" i="23"/>
  <c r="AN39" i="23"/>
  <c r="AD39" i="23"/>
  <c r="Z39" i="23"/>
  <c r="S39" i="23"/>
  <c r="Q39" i="23"/>
  <c r="J39" i="23"/>
  <c r="F39" i="23"/>
  <c r="AP38" i="23"/>
  <c r="AN38" i="23"/>
  <c r="AD38" i="23"/>
  <c r="Z38" i="23"/>
  <c r="S38" i="23"/>
  <c r="Q38" i="23"/>
  <c r="J38" i="23"/>
  <c r="F38" i="23"/>
  <c r="AP37" i="23"/>
  <c r="AN37" i="23"/>
  <c r="AD37" i="23"/>
  <c r="Z37" i="23"/>
  <c r="S37" i="23"/>
  <c r="Q37" i="23"/>
  <c r="J37" i="23"/>
  <c r="F37" i="23"/>
  <c r="AP36" i="23"/>
  <c r="AN36" i="23"/>
  <c r="AD36" i="23"/>
  <c r="Z36" i="23"/>
  <c r="S36" i="23"/>
  <c r="Q36" i="23"/>
  <c r="J36" i="23"/>
  <c r="F36" i="23"/>
  <c r="AP35" i="23"/>
  <c r="AN35" i="23"/>
  <c r="AD35" i="23"/>
  <c r="Z35" i="23"/>
  <c r="S35" i="23"/>
  <c r="Q35" i="23"/>
  <c r="J35" i="23"/>
  <c r="F35" i="23"/>
  <c r="AP34" i="23"/>
  <c r="AN34" i="23"/>
  <c r="AD34" i="23"/>
  <c r="Z34" i="23"/>
  <c r="S34" i="23"/>
  <c r="Q34" i="23"/>
  <c r="J34" i="23"/>
  <c r="F34" i="23"/>
  <c r="AP33" i="23"/>
  <c r="AN33" i="23"/>
  <c r="AD33" i="23"/>
  <c r="Z33" i="23"/>
  <c r="S33" i="23"/>
  <c r="Q33" i="23"/>
  <c r="J33" i="23"/>
  <c r="F33" i="23"/>
  <c r="AP32" i="23"/>
  <c r="AN32" i="23"/>
  <c r="AD32" i="23"/>
  <c r="Z32" i="23"/>
  <c r="S32" i="23"/>
  <c r="Q32" i="23"/>
  <c r="J32" i="23"/>
  <c r="F32" i="23"/>
  <c r="AP31" i="23"/>
  <c r="AN31" i="23"/>
  <c r="AD31" i="23"/>
  <c r="Z31" i="23"/>
  <c r="S31" i="23"/>
  <c r="Q31" i="23"/>
  <c r="J31" i="23"/>
  <c r="F31" i="23"/>
  <c r="AP30" i="23"/>
  <c r="AN30" i="23"/>
  <c r="AD30" i="23"/>
  <c r="Z30" i="23"/>
  <c r="S30" i="23"/>
  <c r="Q30" i="23"/>
  <c r="J30" i="23"/>
  <c r="F30" i="23"/>
  <c r="AP29" i="23"/>
  <c r="AN29" i="23"/>
  <c r="AD29" i="23"/>
  <c r="Z29" i="23"/>
  <c r="S29" i="23"/>
  <c r="Q29" i="23"/>
  <c r="J29" i="23"/>
  <c r="F29" i="23"/>
  <c r="AP28" i="23"/>
  <c r="AN28" i="23"/>
  <c r="AD28" i="23"/>
  <c r="Z28" i="23"/>
  <c r="S28" i="23"/>
  <c r="Q28" i="23"/>
  <c r="J28" i="23"/>
  <c r="F28" i="23"/>
  <c r="AP27" i="23"/>
  <c r="AN27" i="23"/>
  <c r="AD27" i="23"/>
  <c r="Z27" i="23"/>
  <c r="S27" i="23"/>
  <c r="Q27" i="23"/>
  <c r="J27" i="23"/>
  <c r="F27" i="23"/>
  <c r="AP26" i="23"/>
  <c r="AN26" i="23"/>
  <c r="AD26" i="23"/>
  <c r="Z26" i="23"/>
  <c r="S26" i="23"/>
  <c r="Q26" i="23"/>
  <c r="J26" i="23"/>
  <c r="F26" i="23"/>
  <c r="AP25" i="23"/>
  <c r="AN25" i="23"/>
  <c r="AD25" i="23"/>
  <c r="Z25" i="23"/>
  <c r="S25" i="23"/>
  <c r="Q25" i="23"/>
  <c r="J25" i="23"/>
  <c r="F25" i="23"/>
  <c r="AP24" i="23"/>
  <c r="AN24" i="23"/>
  <c r="AD24" i="23"/>
  <c r="Z24" i="23"/>
  <c r="S24" i="23"/>
  <c r="Q24" i="23"/>
  <c r="J24" i="23"/>
  <c r="F24" i="23"/>
  <c r="AP23" i="23"/>
  <c r="AN23" i="23"/>
  <c r="AD23" i="23"/>
  <c r="Z23" i="23"/>
  <c r="S23" i="23"/>
  <c r="Q23" i="23"/>
  <c r="J23" i="23"/>
  <c r="F23" i="23"/>
  <c r="AP22" i="23"/>
  <c r="AN22" i="23"/>
  <c r="AD22" i="23"/>
  <c r="Z22" i="23"/>
  <c r="S22" i="23"/>
  <c r="Q22" i="23"/>
  <c r="J22" i="23"/>
  <c r="F22" i="23"/>
  <c r="AP21" i="23"/>
  <c r="AN21" i="23"/>
  <c r="AD21" i="23"/>
  <c r="Z21" i="23"/>
  <c r="S21" i="23"/>
  <c r="Q21" i="23"/>
  <c r="J21" i="23"/>
  <c r="F21" i="23"/>
  <c r="AP20" i="23"/>
  <c r="AN20" i="23"/>
  <c r="AD20" i="23"/>
  <c r="Z20" i="23"/>
  <c r="S20" i="23"/>
  <c r="Q20" i="23"/>
  <c r="J20" i="23"/>
  <c r="F20" i="23"/>
  <c r="AP19" i="23"/>
  <c r="AN19" i="23"/>
  <c r="AD19" i="23"/>
  <c r="Z19" i="23"/>
  <c r="S19" i="23"/>
  <c r="Q19" i="23"/>
  <c r="J19" i="23"/>
  <c r="F19" i="23"/>
  <c r="AP18" i="23"/>
  <c r="AN18" i="23"/>
  <c r="AD18" i="23"/>
  <c r="Z18" i="23"/>
  <c r="S18" i="23"/>
  <c r="Q18" i="23"/>
  <c r="J18" i="23"/>
  <c r="F18" i="23"/>
  <c r="AP17" i="23"/>
  <c r="AN17" i="23"/>
  <c r="AD17" i="23"/>
  <c r="Z17" i="23"/>
  <c r="S17" i="23"/>
  <c r="Q17" i="23"/>
  <c r="J17" i="23"/>
  <c r="F17" i="23"/>
  <c r="AP16" i="23"/>
  <c r="AN16" i="23"/>
  <c r="AD16" i="23"/>
  <c r="Z16" i="23"/>
  <c r="S16" i="23"/>
  <c r="Q16" i="23"/>
  <c r="J16" i="23"/>
  <c r="F16" i="23"/>
  <c r="AP15" i="23"/>
  <c r="AN15" i="23"/>
  <c r="AD15" i="23"/>
  <c r="Z15" i="23"/>
  <c r="S15" i="23"/>
  <c r="Q15" i="23"/>
  <c r="J15" i="23"/>
  <c r="F15" i="23"/>
  <c r="AP14" i="23"/>
  <c r="AN14" i="23"/>
  <c r="AD14" i="23"/>
  <c r="Z14" i="23"/>
  <c r="S14" i="23"/>
  <c r="Q14" i="23"/>
  <c r="J14" i="23"/>
  <c r="F14" i="23"/>
  <c r="AP13" i="23"/>
  <c r="AN13" i="23"/>
  <c r="AD13" i="23"/>
  <c r="Z13" i="23"/>
  <c r="S13" i="23"/>
  <c r="Q13" i="23"/>
  <c r="J13" i="23"/>
  <c r="F13" i="23"/>
  <c r="AP12" i="23"/>
  <c r="AN12" i="23"/>
  <c r="AD12" i="23"/>
  <c r="Z12" i="23"/>
  <c r="S12" i="23"/>
  <c r="Q12" i="23"/>
  <c r="J12" i="23"/>
  <c r="F12" i="23"/>
  <c r="AP11" i="23"/>
  <c r="AN11" i="23"/>
  <c r="AD11" i="23"/>
  <c r="Z11" i="23"/>
  <c r="S11" i="23"/>
  <c r="Q11" i="23"/>
  <c r="J11" i="23"/>
  <c r="F11" i="23"/>
  <c r="AP10" i="23"/>
  <c r="AN10" i="23"/>
  <c r="AD10" i="23"/>
  <c r="Z10" i="23"/>
  <c r="S10" i="23"/>
  <c r="Q10" i="23"/>
  <c r="J10" i="23"/>
  <c r="F10" i="23"/>
  <c r="AP9" i="23"/>
  <c r="AN9" i="23"/>
  <c r="AD9" i="23"/>
  <c r="Z9" i="23"/>
  <c r="S9" i="23"/>
  <c r="Q9" i="23"/>
  <c r="J9" i="23"/>
  <c r="F9" i="23"/>
  <c r="AQ4" i="23"/>
  <c r="T4" i="23"/>
  <c r="L11" i="2"/>
  <c r="Q60" i="20"/>
  <c r="Q61" i="20"/>
  <c r="Q62" i="20"/>
  <c r="Q63" i="20"/>
  <c r="Q64" i="20"/>
  <c r="Q65" i="20"/>
  <c r="Q66" i="20"/>
  <c r="Q67" i="20"/>
  <c r="Q68" i="20"/>
  <c r="Q69" i="20"/>
  <c r="Q70" i="20"/>
  <c r="Q71" i="20"/>
  <c r="Q72" i="20"/>
  <c r="Q73" i="20"/>
  <c r="Q74" i="20"/>
  <c r="Q75" i="20"/>
  <c r="Q76" i="20"/>
  <c r="Q77" i="20"/>
  <c r="Q78" i="20"/>
  <c r="Q79" i="20"/>
  <c r="Q80" i="20"/>
  <c r="P60" i="20"/>
  <c r="P61" i="20"/>
  <c r="P62" i="20"/>
  <c r="P63" i="20"/>
  <c r="P64" i="20"/>
  <c r="P65" i="20"/>
  <c r="P66" i="20"/>
  <c r="P67" i="20"/>
  <c r="P68" i="20"/>
  <c r="P69" i="20"/>
  <c r="P70" i="20"/>
  <c r="P71" i="20"/>
  <c r="P72" i="20"/>
  <c r="P73" i="20"/>
  <c r="P74" i="20"/>
  <c r="P75" i="20"/>
  <c r="P76" i="20"/>
  <c r="P77" i="20"/>
  <c r="P78" i="20"/>
  <c r="P79" i="20"/>
  <c r="P80" i="20"/>
  <c r="I60" i="20"/>
  <c r="I61" i="20"/>
  <c r="I62" i="20"/>
  <c r="I63" i="20"/>
  <c r="I64" i="20"/>
  <c r="I65" i="20"/>
  <c r="I66" i="20"/>
  <c r="I67" i="20"/>
  <c r="I68" i="20"/>
  <c r="I69" i="20"/>
  <c r="I70" i="20"/>
  <c r="I71" i="20"/>
  <c r="I72" i="20"/>
  <c r="I73" i="20"/>
  <c r="I74" i="20"/>
  <c r="I75" i="20"/>
  <c r="I76" i="20"/>
  <c r="I77" i="20"/>
  <c r="I78" i="20"/>
  <c r="I79" i="20"/>
  <c r="I80" i="20"/>
  <c r="D60" i="20"/>
  <c r="D61" i="20"/>
  <c r="D62" i="20"/>
  <c r="D63" i="20"/>
  <c r="D64" i="20"/>
  <c r="D65" i="20"/>
  <c r="D66" i="20"/>
  <c r="D67" i="20"/>
  <c r="D68" i="20"/>
  <c r="D69" i="20"/>
  <c r="D70" i="20"/>
  <c r="D71" i="20"/>
  <c r="D72" i="20"/>
  <c r="D73" i="20"/>
  <c r="D74" i="20"/>
  <c r="D75" i="20"/>
  <c r="D76" i="20"/>
  <c r="D77" i="20"/>
  <c r="D78" i="20"/>
  <c r="D79" i="20"/>
  <c r="D80" i="20"/>
  <c r="Q59" i="20"/>
  <c r="P59" i="20"/>
  <c r="I59" i="20"/>
  <c r="D59" i="20"/>
  <c r="Q33" i="20"/>
  <c r="Q13" i="20"/>
  <c r="Q14" i="20"/>
  <c r="Q15" i="20"/>
  <c r="Q16" i="20"/>
  <c r="Q17" i="20"/>
  <c r="Q18" i="20"/>
  <c r="Q19" i="20"/>
  <c r="Q20" i="20"/>
  <c r="Q21" i="20"/>
  <c r="Q22" i="20"/>
  <c r="Q23" i="20"/>
  <c r="Q24" i="20"/>
  <c r="Q25" i="20"/>
  <c r="Q26" i="20"/>
  <c r="Q27" i="20"/>
  <c r="Q28" i="20"/>
  <c r="Q29" i="20"/>
  <c r="Q30" i="20"/>
  <c r="Q31" i="20"/>
  <c r="Q32" i="20"/>
  <c r="P13" i="20"/>
  <c r="P14" i="20"/>
  <c r="P15" i="20"/>
  <c r="P16" i="20"/>
  <c r="P17" i="20"/>
  <c r="P18" i="20"/>
  <c r="P19" i="20"/>
  <c r="P20" i="20"/>
  <c r="P21" i="20"/>
  <c r="P22" i="20"/>
  <c r="P23" i="20"/>
  <c r="P24" i="20"/>
  <c r="P25" i="20"/>
  <c r="P26" i="20"/>
  <c r="P27" i="20"/>
  <c r="P28" i="20"/>
  <c r="P29" i="20"/>
  <c r="P30" i="20"/>
  <c r="P31" i="20"/>
  <c r="P32" i="20"/>
  <c r="P33" i="20"/>
  <c r="I13" i="20"/>
  <c r="I14" i="20"/>
  <c r="I15" i="20"/>
  <c r="I16" i="20"/>
  <c r="I17" i="20"/>
  <c r="I18" i="20"/>
  <c r="I19" i="20"/>
  <c r="I20" i="20"/>
  <c r="I21" i="20"/>
  <c r="I22" i="20"/>
  <c r="I23" i="20"/>
  <c r="I24" i="20"/>
  <c r="I25" i="20"/>
  <c r="I26" i="20"/>
  <c r="I27" i="20"/>
  <c r="I28" i="20"/>
  <c r="I29" i="20"/>
  <c r="I30" i="20"/>
  <c r="I31" i="20"/>
  <c r="I32" i="20"/>
  <c r="I33" i="20"/>
  <c r="D13" i="20"/>
  <c r="D14" i="20"/>
  <c r="D15" i="20"/>
  <c r="D16" i="20"/>
  <c r="D17" i="20"/>
  <c r="D18" i="20"/>
  <c r="D19" i="20"/>
  <c r="D20" i="20"/>
  <c r="D21" i="20"/>
  <c r="D22" i="20"/>
  <c r="D23" i="20"/>
  <c r="D24" i="20"/>
  <c r="D25" i="20"/>
  <c r="D26" i="20"/>
  <c r="D27" i="20"/>
  <c r="D28" i="20"/>
  <c r="D29" i="20"/>
  <c r="D30" i="20"/>
  <c r="D31" i="20"/>
  <c r="D32" i="20"/>
  <c r="D33" i="20"/>
  <c r="Q12" i="20"/>
  <c r="P12" i="20"/>
  <c r="I12" i="20"/>
  <c r="D12" i="20"/>
  <c r="H54" i="20"/>
  <c r="C48" i="20"/>
  <c r="T4" i="15"/>
  <c r="Z9" i="15"/>
  <c r="F9" i="15"/>
  <c r="F10" i="15"/>
  <c r="AQ4" i="15"/>
  <c r="T7" i="15"/>
  <c r="T6" i="15"/>
  <c r="V64" i="22" l="1"/>
  <c r="K223" i="22"/>
  <c r="K167" i="22"/>
  <c r="K221" i="22"/>
  <c r="K165" i="22"/>
  <c r="K219" i="22"/>
  <c r="K163" i="22"/>
  <c r="K217" i="22"/>
  <c r="K161" i="22"/>
  <c r="K215" i="22"/>
  <c r="K159" i="22"/>
  <c r="K213" i="22"/>
  <c r="K157" i="22"/>
  <c r="K211" i="22"/>
  <c r="K155" i="22"/>
  <c r="K209" i="22"/>
  <c r="K153" i="22"/>
  <c r="K207" i="22"/>
  <c r="K151" i="22"/>
  <c r="K205" i="22"/>
  <c r="K149" i="22"/>
  <c r="K203" i="22"/>
  <c r="K147" i="22"/>
  <c r="K201" i="22"/>
  <c r="K145" i="22"/>
  <c r="K199" i="22"/>
  <c r="K143" i="22"/>
  <c r="K197" i="22"/>
  <c r="K141" i="22"/>
  <c r="K195" i="22"/>
  <c r="K139" i="22"/>
  <c r="K193" i="22"/>
  <c r="K137" i="22"/>
  <c r="K191" i="22"/>
  <c r="K135" i="22"/>
  <c r="K189" i="22"/>
  <c r="K133" i="22"/>
  <c r="O222" i="22"/>
  <c r="O166" i="22"/>
  <c r="O220" i="22"/>
  <c r="O164" i="22"/>
  <c r="O218" i="22"/>
  <c r="O162" i="22"/>
  <c r="O216" i="22"/>
  <c r="O160" i="22"/>
  <c r="O214" i="22"/>
  <c r="O158" i="22"/>
  <c r="O212" i="22"/>
  <c r="O156" i="22"/>
  <c r="O210" i="22"/>
  <c r="O154" i="22"/>
  <c r="O208" i="22"/>
  <c r="O152" i="22"/>
  <c r="O206" i="22"/>
  <c r="O150" i="22"/>
  <c r="O204" i="22"/>
  <c r="O148" i="22"/>
  <c r="O202" i="22"/>
  <c r="O146" i="22"/>
  <c r="O200" i="22"/>
  <c r="O144" i="22"/>
  <c r="O198" i="22"/>
  <c r="O142" i="22"/>
  <c r="O196" i="22"/>
  <c r="O140" i="22"/>
  <c r="O194" i="22"/>
  <c r="O138" i="22"/>
  <c r="V223" i="22"/>
  <c r="V167" i="22"/>
  <c r="V221" i="22"/>
  <c r="V165" i="22"/>
  <c r="V219" i="22"/>
  <c r="V163" i="22"/>
  <c r="V217" i="22"/>
  <c r="V161" i="22"/>
  <c r="V215" i="22"/>
  <c r="V159" i="22"/>
  <c r="V213" i="22"/>
  <c r="V157" i="22"/>
  <c r="V211" i="22"/>
  <c r="V155" i="22"/>
  <c r="V209" i="22"/>
  <c r="V153" i="22"/>
  <c r="V207" i="22"/>
  <c r="V151" i="22"/>
  <c r="V205" i="22"/>
  <c r="V149" i="22"/>
  <c r="V203" i="22"/>
  <c r="V147" i="22"/>
  <c r="V201" i="22"/>
  <c r="V145" i="22"/>
  <c r="V199" i="22"/>
  <c r="V143" i="22"/>
  <c r="V197" i="22"/>
  <c r="V141" i="22"/>
  <c r="V195" i="22"/>
  <c r="V139" i="22"/>
  <c r="V193" i="22"/>
  <c r="V137" i="22"/>
  <c r="V191" i="22"/>
  <c r="V135" i="22"/>
  <c r="V189" i="22"/>
  <c r="V133" i="22"/>
  <c r="K62" i="22"/>
  <c r="V62" i="22"/>
  <c r="K63" i="22"/>
  <c r="V63" i="22"/>
  <c r="K64" i="22"/>
  <c r="K65" i="22"/>
  <c r="V65" i="22"/>
  <c r="K66" i="22"/>
  <c r="V66" i="22"/>
  <c r="K67" i="22"/>
  <c r="V67" i="22"/>
  <c r="K68" i="22"/>
  <c r="V68" i="22"/>
  <c r="K69" i="22"/>
  <c r="V69" i="22"/>
  <c r="K70" i="22"/>
  <c r="V70" i="22"/>
  <c r="K71" i="22"/>
  <c r="V71" i="22"/>
  <c r="K72" i="22"/>
  <c r="V72" i="22"/>
  <c r="K73" i="22"/>
  <c r="V73" i="22"/>
  <c r="K74" i="22"/>
  <c r="V74" i="22"/>
  <c r="K75" i="22"/>
  <c r="V75" i="22"/>
  <c r="K76" i="22"/>
  <c r="V76" i="22"/>
  <c r="K77" i="22"/>
  <c r="V77" i="22"/>
  <c r="K79" i="22"/>
  <c r="V79" i="22"/>
  <c r="K81" i="22"/>
  <c r="V81" i="22"/>
  <c r="K83" i="22"/>
  <c r="V83" i="22"/>
  <c r="K85" i="22"/>
  <c r="V85" i="22"/>
  <c r="K87" i="22"/>
  <c r="V87" i="22"/>
  <c r="K89" i="22"/>
  <c r="V89" i="22"/>
  <c r="K91" i="22"/>
  <c r="V91" i="22"/>
  <c r="K93" i="22"/>
  <c r="V93" i="22"/>
  <c r="K95" i="22"/>
  <c r="V95" i="22"/>
  <c r="K97" i="22"/>
  <c r="V97" i="22"/>
  <c r="K99" i="22"/>
  <c r="V99" i="22"/>
  <c r="K101" i="22"/>
  <c r="V101" i="22"/>
  <c r="K103" i="22"/>
  <c r="V103" i="22"/>
  <c r="K105" i="22"/>
  <c r="V105" i="22"/>
  <c r="K107" i="22"/>
  <c r="V107" i="22"/>
  <c r="K109" i="22"/>
  <c r="V109" i="22"/>
  <c r="K111" i="22"/>
  <c r="V111" i="22"/>
  <c r="K118" i="22"/>
  <c r="V118" i="22"/>
  <c r="K119" i="22"/>
  <c r="V119" i="22"/>
  <c r="K120" i="22"/>
  <c r="V120" i="22"/>
  <c r="K121" i="22"/>
  <c r="V121" i="22"/>
  <c r="K122" i="22"/>
  <c r="V122" i="22"/>
  <c r="K123" i="22"/>
  <c r="V123" i="22"/>
  <c r="K124" i="22"/>
  <c r="V124" i="22"/>
  <c r="K125" i="22"/>
  <c r="V125" i="22"/>
  <c r="K126" i="22"/>
  <c r="V126" i="22"/>
  <c r="K127" i="22"/>
  <c r="V127" i="22"/>
  <c r="K128" i="22"/>
  <c r="V128" i="22"/>
  <c r="K129" i="22"/>
  <c r="V129" i="22"/>
  <c r="K130" i="22"/>
  <c r="V130" i="22"/>
  <c r="K131" i="22"/>
  <c r="V131" i="22"/>
  <c r="K132" i="22"/>
  <c r="V132" i="22"/>
  <c r="O133" i="22"/>
  <c r="O134" i="22"/>
  <c r="O135" i="22"/>
  <c r="O136" i="22"/>
  <c r="K222" i="22"/>
  <c r="K166" i="22"/>
  <c r="K220" i="22"/>
  <c r="K164" i="22"/>
  <c r="K218" i="22"/>
  <c r="K162" i="22"/>
  <c r="K216" i="22"/>
  <c r="K160" i="22"/>
  <c r="K214" i="22"/>
  <c r="K158" i="22"/>
  <c r="K212" i="22"/>
  <c r="K156" i="22"/>
  <c r="K210" i="22"/>
  <c r="K154" i="22"/>
  <c r="K208" i="22"/>
  <c r="K152" i="22"/>
  <c r="K206" i="22"/>
  <c r="K150" i="22"/>
  <c r="K204" i="22"/>
  <c r="K148" i="22"/>
  <c r="K202" i="22"/>
  <c r="K146" i="22"/>
  <c r="K200" i="22"/>
  <c r="K144" i="22"/>
  <c r="K198" i="22"/>
  <c r="K142" i="22"/>
  <c r="K196" i="22"/>
  <c r="K140" i="22"/>
  <c r="K194" i="22"/>
  <c r="K138" i="22"/>
  <c r="K192" i="22"/>
  <c r="K136" i="22"/>
  <c r="K190" i="22"/>
  <c r="K134" i="22"/>
  <c r="O223" i="22"/>
  <c r="O167" i="22"/>
  <c r="O221" i="22"/>
  <c r="O165" i="22"/>
  <c r="O219" i="22"/>
  <c r="O163" i="22"/>
  <c r="O217" i="22"/>
  <c r="O161" i="22"/>
  <c r="O215" i="22"/>
  <c r="O159" i="22"/>
  <c r="O213" i="22"/>
  <c r="O157" i="22"/>
  <c r="O211" i="22"/>
  <c r="O155" i="22"/>
  <c r="O209" i="22"/>
  <c r="O153" i="22"/>
  <c r="O207" i="22"/>
  <c r="O151" i="22"/>
  <c r="O205" i="22"/>
  <c r="O149" i="22"/>
  <c r="O203" i="22"/>
  <c r="O147" i="22"/>
  <c r="O201" i="22"/>
  <c r="O145" i="22"/>
  <c r="O199" i="22"/>
  <c r="O143" i="22"/>
  <c r="O197" i="22"/>
  <c r="O141" i="22"/>
  <c r="O195" i="22"/>
  <c r="O139" i="22"/>
  <c r="O193" i="22"/>
  <c r="O137" i="22"/>
  <c r="V222" i="22"/>
  <c r="V166" i="22"/>
  <c r="V220" i="22"/>
  <c r="V164" i="22"/>
  <c r="V218" i="22"/>
  <c r="V162" i="22"/>
  <c r="V216" i="22"/>
  <c r="V160" i="22"/>
  <c r="V214" i="22"/>
  <c r="V158" i="22"/>
  <c r="V212" i="22"/>
  <c r="V156" i="22"/>
  <c r="V210" i="22"/>
  <c r="V154" i="22"/>
  <c r="V208" i="22"/>
  <c r="V152" i="22"/>
  <c r="V206" i="22"/>
  <c r="V150" i="22"/>
  <c r="V204" i="22"/>
  <c r="V148" i="22"/>
  <c r="V202" i="22"/>
  <c r="V146" i="22"/>
  <c r="V200" i="22"/>
  <c r="V144" i="22"/>
  <c r="V198" i="22"/>
  <c r="V142" i="22"/>
  <c r="V196" i="22"/>
  <c r="V140" i="22"/>
  <c r="V194" i="22"/>
  <c r="V138" i="22"/>
  <c r="V192" i="22"/>
  <c r="V136" i="22"/>
  <c r="V190" i="22"/>
  <c r="V134"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8" i="22"/>
  <c r="O119" i="22"/>
  <c r="O120" i="22"/>
  <c r="O121" i="22"/>
  <c r="O122" i="22"/>
  <c r="O123" i="22"/>
  <c r="O124" i="22"/>
  <c r="O125" i="22"/>
  <c r="O126" i="22"/>
  <c r="O127" i="22"/>
  <c r="O128" i="22"/>
  <c r="O129" i="22"/>
  <c r="O130" i="22"/>
  <c r="O131" i="22"/>
  <c r="O132" i="22"/>
  <c r="J17" i="15"/>
  <c r="BK35" i="18" l="1"/>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X8" i="16"/>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I11" i="16"/>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E9" i="16"/>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E8" i="16"/>
  <c r="F11" i="2"/>
  <c r="K3" i="2"/>
  <c r="M4" i="24" s="1"/>
  <c r="M45" i="24" l="1"/>
  <c r="M127" i="24"/>
  <c r="M86" i="24"/>
  <c r="BK10" i="12"/>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8" i="3" l="1"/>
  <c r="Z34" i="11" s="1"/>
  <c r="L14" i="11"/>
  <c r="F4" i="3"/>
  <c r="A4" i="7" s="1"/>
  <c r="U22" i="11"/>
  <c r="S22" i="11"/>
  <c r="M22" i="11"/>
  <c r="U21" i="11"/>
  <c r="S21" i="11"/>
  <c r="M21" i="11"/>
  <c r="U20" i="11"/>
  <c r="S20" i="11"/>
  <c r="M20" i="11"/>
  <c r="K14" i="3"/>
  <c r="C22"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T3" i="7" l="1"/>
  <c r="AN3" i="27"/>
  <c r="U4" i="7"/>
  <c r="AO4" i="27"/>
  <c r="T5" i="7"/>
  <c r="AN5" i="27"/>
  <c r="U3" i="7"/>
  <c r="AO3" i="27"/>
  <c r="T4" i="7"/>
  <c r="AN4" i="27"/>
  <c r="U5" i="7"/>
  <c r="AO5" i="27"/>
  <c r="R5" i="7"/>
  <c r="S7" i="7" s="1"/>
  <c r="AL5" i="27"/>
  <c r="S27" i="7"/>
  <c r="B27" i="7" s="1"/>
  <c r="T30" i="7"/>
  <c r="C30" i="7" s="1"/>
  <c r="U7" i="7"/>
  <c r="V27" i="7"/>
  <c r="G27" i="7" s="1"/>
  <c r="U28" i="7"/>
  <c r="F28" i="7" s="1"/>
  <c r="T29" i="7"/>
  <c r="C29" i="7" s="1"/>
  <c r="S30" i="7"/>
  <c r="B30" i="7" s="1"/>
  <c r="W30" i="7"/>
  <c r="H30" i="7" s="1"/>
  <c r="V31" i="7"/>
  <c r="G31" i="7" s="1"/>
  <c r="S9" i="7"/>
  <c r="W9" i="7"/>
  <c r="H9" i="7" s="1"/>
  <c r="V25" i="7"/>
  <c r="G25" i="7" s="1"/>
  <c r="S24" i="7"/>
  <c r="U22" i="7"/>
  <c r="W20" i="7"/>
  <c r="H20" i="7" s="1"/>
  <c r="T19" i="7"/>
  <c r="V17" i="7"/>
  <c r="G17" i="7" s="1"/>
  <c r="S16" i="7"/>
  <c r="U14" i="7"/>
  <c r="W12" i="7"/>
  <c r="H12" i="7" s="1"/>
  <c r="T11" i="7"/>
  <c r="V9" i="7"/>
  <c r="G9" i="7" s="1"/>
  <c r="S8" i="7"/>
  <c r="T26" i="7"/>
  <c r="C26" i="7" s="1"/>
  <c r="V24" i="7"/>
  <c r="G24" i="7" s="1"/>
  <c r="S23" i="7"/>
  <c r="U21" i="7"/>
  <c r="W19" i="7"/>
  <c r="H19" i="7" s="1"/>
  <c r="T18" i="7"/>
  <c r="V16" i="7"/>
  <c r="G16" i="7" s="1"/>
  <c r="S15" i="7"/>
  <c r="U13" i="7"/>
  <c r="V8" i="7"/>
  <c r="G8" i="7" s="1"/>
  <c r="W11" i="7"/>
  <c r="H11" i="7" s="1"/>
  <c r="W26" i="7"/>
  <c r="H26" i="7" s="1"/>
  <c r="T25" i="7"/>
  <c r="V23" i="7"/>
  <c r="G23" i="7" s="1"/>
  <c r="S22" i="7"/>
  <c r="U20" i="7"/>
  <c r="W18" i="7"/>
  <c r="H18" i="7" s="1"/>
  <c r="T17" i="7"/>
  <c r="V15" i="7"/>
  <c r="G15" i="7" s="1"/>
  <c r="S14" i="7"/>
  <c r="U12" i="7"/>
  <c r="W10" i="7"/>
  <c r="H10" i="7" s="1"/>
  <c r="T9" i="7"/>
  <c r="V7" i="7"/>
  <c r="W25" i="7"/>
  <c r="H25" i="7" s="1"/>
  <c r="T24" i="7"/>
  <c r="V22" i="7"/>
  <c r="G22" i="7" s="1"/>
  <c r="S21" i="7"/>
  <c r="U19" i="7"/>
  <c r="W17" i="7"/>
  <c r="H17" i="7" s="1"/>
  <c r="V14" i="7"/>
  <c r="G14" i="7" s="1"/>
  <c r="U9" i="7"/>
  <c r="S17" i="7"/>
  <c r="W13" i="7"/>
  <c r="H13" i="7" s="1"/>
  <c r="S11" i="7"/>
  <c r="U27" i="7"/>
  <c r="F27" i="7" s="1"/>
  <c r="T28" i="7"/>
  <c r="C28" i="7" s="1"/>
  <c r="S29" i="7"/>
  <c r="B29" i="7" s="1"/>
  <c r="W29" i="7"/>
  <c r="H29" i="7" s="1"/>
  <c r="V30" i="7"/>
  <c r="G30" i="7" s="1"/>
  <c r="U31" i="7"/>
  <c r="V10" i="7"/>
  <c r="G10" i="7" s="1"/>
  <c r="T27" i="7"/>
  <c r="C27" i="7" s="1"/>
  <c r="S28" i="7"/>
  <c r="B28" i="7" s="1"/>
  <c r="W28" i="7"/>
  <c r="H28" i="7" s="1"/>
  <c r="V29" i="7"/>
  <c r="G29" i="7" s="1"/>
  <c r="U30" i="7"/>
  <c r="F30" i="7" s="1"/>
  <c r="T31" i="7"/>
  <c r="T12" i="7"/>
  <c r="U11" i="7"/>
  <c r="U26" i="7"/>
  <c r="F26" i="7" s="1"/>
  <c r="W24" i="7"/>
  <c r="H24" i="7" s="1"/>
  <c r="T23" i="7"/>
  <c r="V21" i="7"/>
  <c r="G21" i="7" s="1"/>
  <c r="S20" i="7"/>
  <c r="U18" i="7"/>
  <c r="W16" i="7"/>
  <c r="H16" i="7" s="1"/>
  <c r="T15" i="7"/>
  <c r="V13" i="7"/>
  <c r="G13" i="7" s="1"/>
  <c r="S12" i="7"/>
  <c r="U10" i="7"/>
  <c r="W8" i="7"/>
  <c r="H8" i="7" s="1"/>
  <c r="T7" i="7"/>
  <c r="C7" i="7" s="1"/>
  <c r="U25" i="7"/>
  <c r="W23" i="7"/>
  <c r="H23" i="7" s="1"/>
  <c r="T22" i="7"/>
  <c r="V20" i="7"/>
  <c r="G20" i="7" s="1"/>
  <c r="S19" i="7"/>
  <c r="U17" i="7"/>
  <c r="W15" i="7"/>
  <c r="H15" i="7" s="1"/>
  <c r="T14" i="7"/>
  <c r="T10" i="7"/>
  <c r="S26" i="7"/>
  <c r="B26" i="7" s="1"/>
  <c r="U24" i="7"/>
  <c r="W22" i="7"/>
  <c r="H22" i="7" s="1"/>
  <c r="T21" i="7"/>
  <c r="V19" i="7"/>
  <c r="G19" i="7" s="1"/>
  <c r="S18" i="7"/>
  <c r="U16" i="7"/>
  <c r="W14" i="7"/>
  <c r="H14" i="7" s="1"/>
  <c r="T13" i="7"/>
  <c r="V11" i="7"/>
  <c r="G11" i="7" s="1"/>
  <c r="S10" i="7"/>
  <c r="U8" i="7"/>
  <c r="V26" i="7"/>
  <c r="G26" i="7" s="1"/>
  <c r="S25" i="7"/>
  <c r="U23" i="7"/>
  <c r="W21" i="7"/>
  <c r="H21" i="7" s="1"/>
  <c r="T20" i="7"/>
  <c r="V18" i="7"/>
  <c r="G18" i="7" s="1"/>
  <c r="T16" i="7"/>
  <c r="S13" i="7"/>
  <c r="V12" i="7"/>
  <c r="G12" i="7" s="1"/>
  <c r="U15" i="7"/>
  <c r="W7" i="7"/>
  <c r="G34" i="11"/>
  <c r="G10" i="11"/>
  <c r="W5" i="6"/>
  <c r="W4" i="6"/>
  <c r="W3" i="6"/>
  <c r="AX44" i="6"/>
  <c r="AX43" i="6"/>
  <c r="AR44" i="6"/>
  <c r="AR43" i="6"/>
  <c r="AL44" i="6"/>
  <c r="AL43" i="6"/>
  <c r="Z44" i="6"/>
  <c r="Z43" i="6"/>
  <c r="T44" i="6"/>
  <c r="T43" i="6"/>
  <c r="N44" i="6"/>
  <c r="N43" i="6"/>
  <c r="AL5" i="6"/>
  <c r="AL4" i="6"/>
  <c r="AL3" i="6"/>
  <c r="J5" i="6"/>
  <c r="J4" i="6"/>
  <c r="J3" i="6"/>
  <c r="G3" i="7"/>
  <c r="W31" i="7" l="1"/>
  <c r="H31" i="7" s="1"/>
  <c r="V28" i="7"/>
  <c r="G28" i="7" s="1"/>
  <c r="T8" i="7"/>
  <c r="S31" i="7"/>
  <c r="U29" i="7"/>
  <c r="F29" i="7" s="1"/>
  <c r="W27" i="7"/>
  <c r="H27" i="7" s="1"/>
  <c r="AQ8" i="27"/>
  <c r="AQ12" i="27"/>
  <c r="AQ16" i="27"/>
  <c r="AQ20" i="27"/>
  <c r="AQ24" i="27"/>
  <c r="AQ28" i="27"/>
  <c r="AQ7" i="27"/>
  <c r="AP11" i="27"/>
  <c r="AP15" i="27"/>
  <c r="AP19" i="27"/>
  <c r="AP23" i="27"/>
  <c r="AP27" i="27"/>
  <c r="AP31" i="27"/>
  <c r="AO10" i="27"/>
  <c r="AO14" i="27"/>
  <c r="AO18" i="27"/>
  <c r="AO22" i="27"/>
  <c r="AO26" i="27"/>
  <c r="T26" i="27" s="1"/>
  <c r="AO30" i="27"/>
  <c r="T30" i="27" s="1"/>
  <c r="AN9" i="27"/>
  <c r="AN13" i="27"/>
  <c r="AN17" i="27"/>
  <c r="AN21" i="27"/>
  <c r="AN25" i="27"/>
  <c r="AN29" i="27"/>
  <c r="L29" i="27" s="1"/>
  <c r="AM8" i="27"/>
  <c r="AM12" i="27"/>
  <c r="AM16" i="27"/>
  <c r="AM20" i="27"/>
  <c r="AM24" i="27"/>
  <c r="AQ15" i="27"/>
  <c r="AQ23" i="27"/>
  <c r="AQ31" i="27"/>
  <c r="AP14" i="27"/>
  <c r="AP22" i="27"/>
  <c r="AP30" i="27"/>
  <c r="AO13" i="27"/>
  <c r="AO21" i="27"/>
  <c r="AO29" i="27"/>
  <c r="T29" i="27" s="1"/>
  <c r="AN12" i="27"/>
  <c r="AN20" i="27"/>
  <c r="AN28" i="27"/>
  <c r="L28" i="27" s="1"/>
  <c r="AM11" i="27"/>
  <c r="AM19" i="27"/>
  <c r="AM26" i="27"/>
  <c r="AM30" i="27"/>
  <c r="AQ9" i="27"/>
  <c r="AQ17" i="27"/>
  <c r="AQ25" i="27"/>
  <c r="AP8" i="27"/>
  <c r="AP16" i="27"/>
  <c r="AP24" i="27"/>
  <c r="AP7" i="27"/>
  <c r="AO15" i="27"/>
  <c r="AO23" i="27"/>
  <c r="AO31" i="27"/>
  <c r="AN14" i="27"/>
  <c r="AN22" i="27"/>
  <c r="AN30" i="27"/>
  <c r="L30" i="27" s="1"/>
  <c r="AM13" i="27"/>
  <c r="AM27" i="27"/>
  <c r="AM17" i="27"/>
  <c r="AM29" i="27"/>
  <c r="AQ10" i="27"/>
  <c r="AQ14" i="27"/>
  <c r="AQ18" i="27"/>
  <c r="AQ22" i="27"/>
  <c r="AQ26" i="27"/>
  <c r="AQ30" i="27"/>
  <c r="AP9" i="27"/>
  <c r="AP13" i="27"/>
  <c r="AP17" i="27"/>
  <c r="AP21" i="27"/>
  <c r="AP25" i="27"/>
  <c r="AP29" i="27"/>
  <c r="AO8" i="27"/>
  <c r="AO12" i="27"/>
  <c r="AO16" i="27"/>
  <c r="AO20" i="27"/>
  <c r="AO24" i="27"/>
  <c r="AO28" i="27"/>
  <c r="T28" i="27" s="1"/>
  <c r="AO7" i="27"/>
  <c r="AN15" i="27"/>
  <c r="AN23" i="27"/>
  <c r="AN31" i="27"/>
  <c r="AM14" i="27"/>
  <c r="AM22" i="27"/>
  <c r="AQ19" i="27"/>
  <c r="AP10" i="27"/>
  <c r="AP26" i="27"/>
  <c r="AO17" i="27"/>
  <c r="AN8" i="27"/>
  <c r="AN24" i="27"/>
  <c r="AM15" i="27"/>
  <c r="AM28" i="27"/>
  <c r="AQ13" i="27"/>
  <c r="AQ29" i="27"/>
  <c r="AP20" i="27"/>
  <c r="AO11" i="27"/>
  <c r="AO27" i="27"/>
  <c r="T27" i="27" s="1"/>
  <c r="AN18" i="27"/>
  <c r="AM9" i="27"/>
  <c r="AM31" i="27"/>
  <c r="AN11" i="27"/>
  <c r="AN19" i="27"/>
  <c r="AN27" i="27"/>
  <c r="L27" i="27" s="1"/>
  <c r="AM10" i="27"/>
  <c r="AM18" i="27"/>
  <c r="AQ11" i="27"/>
  <c r="AQ27" i="27"/>
  <c r="AP18" i="27"/>
  <c r="AO9" i="27"/>
  <c r="AO25" i="27"/>
  <c r="AN16" i="27"/>
  <c r="AN7" i="27"/>
  <c r="L7" i="27" s="1"/>
  <c r="AM23" i="27"/>
  <c r="AM7" i="27"/>
  <c r="AQ21" i="27"/>
  <c r="AP12" i="27"/>
  <c r="AP28" i="27"/>
  <c r="AO19" i="27"/>
  <c r="AN10" i="27"/>
  <c r="AN26" i="27"/>
  <c r="L26" i="27" s="1"/>
  <c r="AM21" i="27"/>
  <c r="AM25" i="27"/>
  <c r="AZ40" i="9"/>
  <c r="AZ39" i="9"/>
  <c r="AT40" i="9"/>
  <c r="AT39" i="9"/>
  <c r="AN40" i="9"/>
  <c r="AN39" i="9"/>
  <c r="AB40" i="9"/>
  <c r="AB39" i="9"/>
  <c r="V39" i="9"/>
  <c r="P40" i="9"/>
  <c r="P39" i="9"/>
  <c r="AY5" i="9"/>
  <c r="AY6" i="9"/>
  <c r="AY4" i="9"/>
  <c r="AY3" i="9"/>
  <c r="W3" i="9"/>
  <c r="AL5" i="9"/>
  <c r="AL6" i="9"/>
  <c r="AL4" i="9"/>
  <c r="L5" i="9"/>
  <c r="L4" i="9"/>
  <c r="AL3" i="9"/>
  <c r="J5" i="9"/>
  <c r="J6" i="9"/>
  <c r="J4" i="9"/>
  <c r="L131" i="27" l="1"/>
  <c r="L96" i="27"/>
  <c r="L61" i="27"/>
  <c r="T63" i="27"/>
  <c r="T133" i="27"/>
  <c r="T98" i="27"/>
  <c r="L135" i="27"/>
  <c r="L100" i="27"/>
  <c r="L65" i="27"/>
  <c r="T134" i="27"/>
  <c r="T99" i="27"/>
  <c r="T64" i="27"/>
  <c r="L134" i="27"/>
  <c r="L99" i="27"/>
  <c r="L64" i="27"/>
  <c r="T135" i="27"/>
  <c r="T100" i="27"/>
  <c r="T65" i="27"/>
  <c r="L97" i="27"/>
  <c r="L62" i="27"/>
  <c r="L132" i="27"/>
  <c r="T62" i="27"/>
  <c r="T97" i="27"/>
  <c r="T132" i="27"/>
  <c r="L133" i="27"/>
  <c r="L63" i="27"/>
  <c r="L98" i="27"/>
  <c r="T61" i="27"/>
  <c r="T96" i="27"/>
  <c r="T131" i="27"/>
  <c r="X41" i="8"/>
  <c r="X42" i="8"/>
  <c r="X43" i="8"/>
  <c r="X40" i="8"/>
  <c r="R41" i="8"/>
  <c r="R42" i="8"/>
  <c r="R43" i="8"/>
  <c r="R40" i="8"/>
  <c r="K41" i="8"/>
  <c r="K42" i="8"/>
  <c r="K43" i="8"/>
  <c r="K40" i="8"/>
  <c r="K38" i="4"/>
  <c r="J38" i="8" s="1"/>
  <c r="V7" i="8"/>
  <c r="V5" i="8"/>
  <c r="J12" i="8"/>
  <c r="J11" i="8"/>
  <c r="J9" i="8"/>
  <c r="I7" i="8"/>
  <c r="I5" i="8"/>
  <c r="I35" i="7" l="1"/>
  <c r="I34" i="7"/>
  <c r="I33" i="7"/>
  <c r="I32" i="7"/>
  <c r="F35" i="7"/>
  <c r="F34" i="7"/>
  <c r="F33" i="7"/>
  <c r="F32" i="7"/>
  <c r="C35" i="7"/>
  <c r="C34" i="7"/>
  <c r="C33" i="7"/>
  <c r="C32"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H48" i="4"/>
  <c r="C48" i="5"/>
  <c r="C48" i="4"/>
  <c r="C48"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Z16" i="4"/>
  <c r="Z17" i="4"/>
  <c r="Z18" i="4"/>
  <c r="Z19" i="4"/>
  <c r="Z20" i="4"/>
  <c r="Z21" i="4"/>
  <c r="Z22" i="4"/>
  <c r="Z23" i="4"/>
  <c r="Z24" i="4"/>
  <c r="Z25" i="4"/>
  <c r="Z26" i="4"/>
  <c r="Z27" i="4"/>
  <c r="Z28" i="4"/>
  <c r="Z29" i="4"/>
  <c r="Z30" i="4"/>
  <c r="Z31" i="4"/>
  <c r="Z32" i="4"/>
  <c r="Z33" i="4"/>
  <c r="Z34" i="4"/>
  <c r="Z35" i="4"/>
  <c r="Z36" i="4"/>
  <c r="Z37" i="4"/>
  <c r="Z38" i="4"/>
  <c r="Z14" i="4"/>
  <c r="K15" i="4"/>
  <c r="K16" i="4"/>
  <c r="K17" i="4"/>
  <c r="K18" i="4"/>
  <c r="K19" i="4"/>
  <c r="K20" i="4"/>
  <c r="K21" i="4"/>
  <c r="K22" i="4"/>
  <c r="K23" i="4"/>
  <c r="K24" i="4"/>
  <c r="K25" i="4"/>
  <c r="K26" i="4"/>
  <c r="K27" i="4"/>
  <c r="K28" i="4"/>
  <c r="K29" i="4"/>
  <c r="K30" i="4"/>
  <c r="K31" i="4"/>
  <c r="K32" i="4"/>
  <c r="K33" i="4"/>
  <c r="K34" i="4"/>
  <c r="K35" i="4"/>
  <c r="K36" i="4"/>
  <c r="K37" i="4"/>
  <c r="L34" i="26" s="1"/>
  <c r="F14" i="4"/>
  <c r="K14" i="4"/>
  <c r="F15" i="4"/>
  <c r="F16" i="4"/>
  <c r="F17" i="4"/>
  <c r="F18" i="4"/>
  <c r="F19" i="4"/>
  <c r="F20" i="4"/>
  <c r="F21" i="4"/>
  <c r="F22" i="4"/>
  <c r="F23" i="4"/>
  <c r="F24" i="4"/>
  <c r="F25" i="4"/>
  <c r="F26" i="4"/>
  <c r="F27" i="4"/>
  <c r="F28" i="4"/>
  <c r="F29" i="4"/>
  <c r="F30" i="4"/>
  <c r="F31" i="4"/>
  <c r="F32" i="4"/>
  <c r="F33" i="4"/>
  <c r="F34" i="4"/>
  <c r="F35" i="4"/>
  <c r="F36" i="4"/>
  <c r="F37" i="4"/>
  <c r="F38" i="4"/>
  <c r="AE15" i="3"/>
  <c r="AE16" i="3"/>
  <c r="AE17" i="3"/>
  <c r="AE18" i="3"/>
  <c r="AE19" i="3"/>
  <c r="AE20" i="3"/>
  <c r="AE21" i="3"/>
  <c r="AE22" i="3"/>
  <c r="AE23" i="3"/>
  <c r="AE24" i="3"/>
  <c r="AE25" i="3"/>
  <c r="AE26" i="3"/>
  <c r="AE27" i="3"/>
  <c r="AE28" i="3"/>
  <c r="AE29" i="3"/>
  <c r="AE30" i="3"/>
  <c r="AE31" i="3"/>
  <c r="AE32" i="3"/>
  <c r="AE38" i="3"/>
  <c r="AE14" i="3"/>
  <c r="Z15" i="3"/>
  <c r="T8" i="27" s="1"/>
  <c r="Z16" i="3"/>
  <c r="T9" i="27" s="1"/>
  <c r="Z17" i="3"/>
  <c r="T10" i="27" s="1"/>
  <c r="Z18" i="3"/>
  <c r="T11" i="27" s="1"/>
  <c r="Z19" i="3"/>
  <c r="T12" i="27" s="1"/>
  <c r="Z20" i="3"/>
  <c r="T13" i="27" s="1"/>
  <c r="Z21" i="3"/>
  <c r="T14" i="27" s="1"/>
  <c r="Z22" i="3"/>
  <c r="T15" i="27" s="1"/>
  <c r="Z23" i="3"/>
  <c r="T16" i="27" s="1"/>
  <c r="Z24" i="3"/>
  <c r="T17" i="27" s="1"/>
  <c r="Z25" i="3"/>
  <c r="T18" i="27" s="1"/>
  <c r="Z26" i="3"/>
  <c r="T19" i="27" s="1"/>
  <c r="Z27" i="3"/>
  <c r="T20" i="27" s="1"/>
  <c r="Z28" i="3"/>
  <c r="T21" i="27" s="1"/>
  <c r="Z29" i="3"/>
  <c r="T22" i="27" s="1"/>
  <c r="Z30" i="3"/>
  <c r="T23" i="27" s="1"/>
  <c r="Z31" i="3"/>
  <c r="T24" i="27" s="1"/>
  <c r="Z32" i="3"/>
  <c r="T25" i="27" s="1"/>
  <c r="Z38" i="3"/>
  <c r="T31" i="27" s="1"/>
  <c r="Z14" i="3"/>
  <c r="K15" i="3"/>
  <c r="K16" i="3"/>
  <c r="L9" i="27" s="1"/>
  <c r="K17" i="3"/>
  <c r="L10" i="27" s="1"/>
  <c r="K18" i="3"/>
  <c r="L11" i="27" s="1"/>
  <c r="K19" i="3"/>
  <c r="L12" i="27" s="1"/>
  <c r="K20" i="3"/>
  <c r="L13" i="27" s="1"/>
  <c r="K21" i="3"/>
  <c r="L14" i="27" s="1"/>
  <c r="K22" i="3"/>
  <c r="L15" i="27" s="1"/>
  <c r="K23" i="3"/>
  <c r="L16" i="27" s="1"/>
  <c r="K24" i="3"/>
  <c r="L17" i="27" s="1"/>
  <c r="K25" i="3"/>
  <c r="L18" i="27" s="1"/>
  <c r="K26" i="3"/>
  <c r="L19" i="27" s="1"/>
  <c r="K27" i="3"/>
  <c r="L20" i="27" s="1"/>
  <c r="K28" i="3"/>
  <c r="L21" i="27" s="1"/>
  <c r="K29" i="3"/>
  <c r="L22" i="27" s="1"/>
  <c r="K30" i="3"/>
  <c r="L23" i="27" s="1"/>
  <c r="K31" i="3"/>
  <c r="L24" i="27" s="1"/>
  <c r="K32" i="3"/>
  <c r="L25" i="27" s="1"/>
  <c r="K38" i="3"/>
  <c r="L31" i="27" s="1"/>
  <c r="T7" i="27" l="1"/>
  <c r="C8" i="7"/>
  <c r="L8" i="27"/>
  <c r="C17" i="7"/>
  <c r="C15" i="7"/>
  <c r="C13" i="7"/>
  <c r="C11" i="7"/>
  <c r="F17" i="7"/>
  <c r="F15" i="7"/>
  <c r="F13" i="7"/>
  <c r="F11" i="7"/>
  <c r="F9" i="7"/>
  <c r="C18" i="7"/>
  <c r="C16" i="7"/>
  <c r="C14" i="7"/>
  <c r="C12" i="7"/>
  <c r="C10" i="7"/>
  <c r="F31" i="7"/>
  <c r="F18" i="7"/>
  <c r="F16" i="7"/>
  <c r="F14" i="7"/>
  <c r="F12" i="7"/>
  <c r="F10" i="7"/>
  <c r="F8" i="7"/>
  <c r="C31" i="7"/>
  <c r="L59" i="27"/>
  <c r="C24" i="7"/>
  <c r="L130" i="27"/>
  <c r="C25" i="7"/>
  <c r="L93" i="27"/>
  <c r="C23" i="7"/>
  <c r="L126" i="27"/>
  <c r="C21" i="7"/>
  <c r="L89" i="27"/>
  <c r="C19" i="7"/>
  <c r="C9" i="7"/>
  <c r="T95" i="27"/>
  <c r="F25" i="7"/>
  <c r="T58" i="27"/>
  <c r="F23" i="7"/>
  <c r="T91" i="27"/>
  <c r="F21" i="7"/>
  <c r="T54" i="27"/>
  <c r="F19" i="7"/>
  <c r="L127" i="27"/>
  <c r="C22" i="7"/>
  <c r="L55" i="27"/>
  <c r="C20" i="7"/>
  <c r="T129" i="27"/>
  <c r="F24" i="7"/>
  <c r="T57" i="27"/>
  <c r="F22" i="7"/>
  <c r="T125" i="27"/>
  <c r="F20" i="7"/>
  <c r="L95" i="27"/>
  <c r="L60" i="27"/>
  <c r="L128" i="27"/>
  <c r="L91" i="27"/>
  <c r="L56" i="27"/>
  <c r="L124" i="27"/>
  <c r="T130" i="27"/>
  <c r="T93" i="27"/>
  <c r="T128" i="27"/>
  <c r="T126" i="27"/>
  <c r="T89" i="27"/>
  <c r="L129" i="27"/>
  <c r="L94" i="27"/>
  <c r="L92" i="27"/>
  <c r="L125" i="27"/>
  <c r="L90" i="27"/>
  <c r="T59" i="27"/>
  <c r="T92" i="27"/>
  <c r="E20" i="11"/>
  <c r="Y28" i="8"/>
  <c r="T21" i="26"/>
  <c r="T58" i="26" s="1"/>
  <c r="T95" i="26" s="1"/>
  <c r="T132" i="26" s="1"/>
  <c r="Y14" i="8"/>
  <c r="T7" i="26"/>
  <c r="T44" i="26" s="1"/>
  <c r="T81" i="26" s="1"/>
  <c r="T118" i="26" s="1"/>
  <c r="Y27" i="8"/>
  <c r="T20" i="26"/>
  <c r="T57" i="26" s="1"/>
  <c r="T94" i="26" s="1"/>
  <c r="T131" i="26" s="1"/>
  <c r="Y15" i="8"/>
  <c r="T8" i="26"/>
  <c r="T45" i="26" s="1"/>
  <c r="T82" i="26" s="1"/>
  <c r="T119" i="26" s="1"/>
  <c r="Y26" i="8"/>
  <c r="T19" i="26"/>
  <c r="T56" i="26" s="1"/>
  <c r="T93" i="26" s="1"/>
  <c r="T130" i="26" s="1"/>
  <c r="Y37" i="8"/>
  <c r="T34" i="26"/>
  <c r="T71" i="26" s="1"/>
  <c r="T108" i="26" s="1"/>
  <c r="T145" i="26" s="1"/>
  <c r="Y25" i="8"/>
  <c r="T18" i="26"/>
  <c r="T55" i="26" s="1"/>
  <c r="T92" i="26" s="1"/>
  <c r="T129" i="26" s="1"/>
  <c r="Y36" i="8"/>
  <c r="T33" i="26"/>
  <c r="T70" i="26" s="1"/>
  <c r="T107" i="26" s="1"/>
  <c r="T144" i="26" s="1"/>
  <c r="Y24" i="8"/>
  <c r="T17" i="26"/>
  <c r="T54" i="26" s="1"/>
  <c r="T91" i="26" s="1"/>
  <c r="T128" i="26" s="1"/>
  <c r="Y35" i="8"/>
  <c r="T32" i="26"/>
  <c r="T69" i="26" s="1"/>
  <c r="T106" i="26" s="1"/>
  <c r="T143" i="26" s="1"/>
  <c r="Y23" i="8"/>
  <c r="T16" i="26"/>
  <c r="T53" i="26" s="1"/>
  <c r="T90" i="26" s="1"/>
  <c r="T127" i="26" s="1"/>
  <c r="Y34" i="8"/>
  <c r="T30" i="26"/>
  <c r="T67" i="26" s="1"/>
  <c r="T104" i="26" s="1"/>
  <c r="T141" i="26" s="1"/>
  <c r="Y22" i="8"/>
  <c r="T15" i="26"/>
  <c r="T52" i="26" s="1"/>
  <c r="T89" i="26" s="1"/>
  <c r="T126" i="26" s="1"/>
  <c r="Y16" i="8"/>
  <c r="T9" i="26"/>
  <c r="T46" i="26" s="1"/>
  <c r="T83" i="26" s="1"/>
  <c r="T120" i="26" s="1"/>
  <c r="Y33" i="8"/>
  <c r="T29" i="26"/>
  <c r="T66" i="26" s="1"/>
  <c r="T103" i="26" s="1"/>
  <c r="T140" i="26" s="1"/>
  <c r="Y21" i="8"/>
  <c r="T14" i="26"/>
  <c r="T51" i="26" s="1"/>
  <c r="T88" i="26" s="1"/>
  <c r="T125" i="26" s="1"/>
  <c r="Y38" i="8"/>
  <c r="T35" i="26"/>
  <c r="T72" i="26" s="1"/>
  <c r="T109" i="26" s="1"/>
  <c r="T146" i="26" s="1"/>
  <c r="Y20" i="8"/>
  <c r="T13" i="26"/>
  <c r="T50" i="26" s="1"/>
  <c r="T87" i="26" s="1"/>
  <c r="T124" i="26" s="1"/>
  <c r="Y31" i="8"/>
  <c r="T25" i="26"/>
  <c r="T62" i="26" s="1"/>
  <c r="T99" i="26" s="1"/>
  <c r="T136" i="26" s="1"/>
  <c r="Y19" i="8"/>
  <c r="T12" i="26"/>
  <c r="T49" i="26" s="1"/>
  <c r="T86" i="26" s="1"/>
  <c r="T123" i="26" s="1"/>
  <c r="Y30" i="8"/>
  <c r="T24" i="26"/>
  <c r="T61" i="26" s="1"/>
  <c r="T98" i="26" s="1"/>
  <c r="T135" i="26" s="1"/>
  <c r="Y18" i="8"/>
  <c r="T11" i="26"/>
  <c r="T48" i="26" s="1"/>
  <c r="T85" i="26" s="1"/>
  <c r="T122" i="26" s="1"/>
  <c r="Y32" i="8"/>
  <c r="T27" i="26"/>
  <c r="T64" i="26" s="1"/>
  <c r="T101" i="26" s="1"/>
  <c r="T138" i="26" s="1"/>
  <c r="Y29" i="8"/>
  <c r="T23" i="26"/>
  <c r="T60" i="26" s="1"/>
  <c r="T97" i="26" s="1"/>
  <c r="T134" i="26" s="1"/>
  <c r="Y17" i="8"/>
  <c r="T10" i="26"/>
  <c r="T47" i="26" s="1"/>
  <c r="T84" i="26" s="1"/>
  <c r="T121" i="26" s="1"/>
  <c r="E37" i="8"/>
  <c r="H34" i="26"/>
  <c r="E25" i="8"/>
  <c r="H18" i="26"/>
  <c r="H55" i="26" s="1"/>
  <c r="H92" i="26" s="1"/>
  <c r="H129" i="26" s="1"/>
  <c r="J26" i="8"/>
  <c r="L19" i="26"/>
  <c r="L56" i="26" s="1"/>
  <c r="L93" i="26" s="1"/>
  <c r="L130" i="26" s="1"/>
  <c r="E36" i="8"/>
  <c r="H33" i="26"/>
  <c r="E24" i="8"/>
  <c r="H17" i="26"/>
  <c r="H54" i="26" s="1"/>
  <c r="H91" i="26" s="1"/>
  <c r="H128" i="26" s="1"/>
  <c r="J37" i="8"/>
  <c r="L71" i="26"/>
  <c r="L108" i="26" s="1"/>
  <c r="L145" i="26" s="1"/>
  <c r="J25" i="8"/>
  <c r="L18" i="26"/>
  <c r="L55" i="26" s="1"/>
  <c r="L92" i="26" s="1"/>
  <c r="L129" i="26" s="1"/>
  <c r="E35" i="8"/>
  <c r="H28" i="26"/>
  <c r="H32" i="26"/>
  <c r="E23" i="8"/>
  <c r="H16" i="26"/>
  <c r="H53" i="26" s="1"/>
  <c r="H90" i="26" s="1"/>
  <c r="H127" i="26" s="1"/>
  <c r="J36" i="8"/>
  <c r="L33" i="26"/>
  <c r="L70" i="26" s="1"/>
  <c r="L107" i="26" s="1"/>
  <c r="L144" i="26" s="1"/>
  <c r="J24" i="8"/>
  <c r="L17" i="26"/>
  <c r="L54" i="26" s="1"/>
  <c r="L91" i="26" s="1"/>
  <c r="L128" i="26" s="1"/>
  <c r="E22" i="8"/>
  <c r="H15" i="26"/>
  <c r="H52" i="26" s="1"/>
  <c r="H89" i="26" s="1"/>
  <c r="H126" i="26" s="1"/>
  <c r="J35" i="8"/>
  <c r="L32" i="26"/>
  <c r="L69" i="26" s="1"/>
  <c r="L106" i="26" s="1"/>
  <c r="L143" i="26" s="1"/>
  <c r="J23" i="8"/>
  <c r="L16" i="26"/>
  <c r="L53" i="26" s="1"/>
  <c r="L90" i="26" s="1"/>
  <c r="L127" i="26" s="1"/>
  <c r="E38" i="8"/>
  <c r="H35" i="26"/>
  <c r="H31" i="26"/>
  <c r="L35" i="26"/>
  <c r="L72" i="26" s="1"/>
  <c r="L109" i="26" s="1"/>
  <c r="L146" i="26" s="1"/>
  <c r="J34" i="8"/>
  <c r="L30" i="26"/>
  <c r="L67" i="26" s="1"/>
  <c r="L104" i="26" s="1"/>
  <c r="L141" i="26" s="1"/>
  <c r="J22" i="8"/>
  <c r="L15" i="26"/>
  <c r="L52" i="26" s="1"/>
  <c r="L89" i="26" s="1"/>
  <c r="L126" i="26" s="1"/>
  <c r="J27" i="8"/>
  <c r="L20" i="26"/>
  <c r="L57" i="26" s="1"/>
  <c r="L94" i="26" s="1"/>
  <c r="L131" i="26" s="1"/>
  <c r="E33" i="8"/>
  <c r="H26" i="26"/>
  <c r="H29" i="26"/>
  <c r="H70" i="26" s="1"/>
  <c r="J21" i="8"/>
  <c r="L14" i="26"/>
  <c r="L51" i="26" s="1"/>
  <c r="L88" i="26" s="1"/>
  <c r="L125" i="26" s="1"/>
  <c r="E31" i="8"/>
  <c r="H25" i="26"/>
  <c r="H64" i="26" s="1"/>
  <c r="H104" i="26" s="1"/>
  <c r="H145" i="26" s="1"/>
  <c r="E19" i="8"/>
  <c r="H12" i="26"/>
  <c r="H49" i="26" s="1"/>
  <c r="H86" i="26" s="1"/>
  <c r="H123" i="26" s="1"/>
  <c r="J32" i="8"/>
  <c r="L27" i="26"/>
  <c r="L64" i="26" s="1"/>
  <c r="L101" i="26" s="1"/>
  <c r="L138" i="26" s="1"/>
  <c r="J20" i="8"/>
  <c r="L13" i="26"/>
  <c r="L50" i="26" s="1"/>
  <c r="L87" i="26" s="1"/>
  <c r="L124" i="26" s="1"/>
  <c r="E20" i="8"/>
  <c r="H13" i="26"/>
  <c r="H50" i="26" s="1"/>
  <c r="H87" i="26" s="1"/>
  <c r="H124" i="26" s="1"/>
  <c r="J19" i="8"/>
  <c r="L12" i="26"/>
  <c r="L49" i="26" s="1"/>
  <c r="L86" i="26" s="1"/>
  <c r="L123" i="26" s="1"/>
  <c r="E26" i="8"/>
  <c r="H19" i="26"/>
  <c r="H56" i="26" s="1"/>
  <c r="H93" i="26" s="1"/>
  <c r="H130" i="26" s="1"/>
  <c r="E21" i="8"/>
  <c r="H14" i="26"/>
  <c r="H51" i="26" s="1"/>
  <c r="H88" i="26" s="1"/>
  <c r="H125" i="26" s="1"/>
  <c r="E30" i="8"/>
  <c r="H24" i="26"/>
  <c r="H62" i="26" s="1"/>
  <c r="H101" i="26" s="1"/>
  <c r="H141" i="26" s="1"/>
  <c r="E29" i="8"/>
  <c r="H22" i="26"/>
  <c r="H23" i="26"/>
  <c r="H61" i="26" s="1"/>
  <c r="H99" i="26" s="1"/>
  <c r="H138" i="26" s="1"/>
  <c r="J18" i="8"/>
  <c r="L11" i="26"/>
  <c r="L48" i="26" s="1"/>
  <c r="L85" i="26" s="1"/>
  <c r="L122" i="26" s="1"/>
  <c r="E34" i="8"/>
  <c r="H30" i="26"/>
  <c r="H71" i="26" s="1"/>
  <c r="J33" i="8"/>
  <c r="L29" i="26"/>
  <c r="L66" i="26" s="1"/>
  <c r="L103" i="26" s="1"/>
  <c r="L140" i="26" s="1"/>
  <c r="E18" i="8"/>
  <c r="H11" i="26"/>
  <c r="H48" i="26" s="1"/>
  <c r="H85" i="26" s="1"/>
  <c r="H122" i="26" s="1"/>
  <c r="J30" i="8"/>
  <c r="L24" i="26"/>
  <c r="L61" i="26" s="1"/>
  <c r="L98" i="26" s="1"/>
  <c r="L135" i="26" s="1"/>
  <c r="E28" i="8"/>
  <c r="H21" i="26"/>
  <c r="H58" i="26" s="1"/>
  <c r="H95" i="26" s="1"/>
  <c r="H132" i="26" s="1"/>
  <c r="J29" i="8"/>
  <c r="L23" i="26"/>
  <c r="L60" i="26" s="1"/>
  <c r="L97" i="26" s="1"/>
  <c r="L134" i="26" s="1"/>
  <c r="E32" i="8"/>
  <c r="H27" i="26"/>
  <c r="H67" i="26" s="1"/>
  <c r="H108" i="26" s="1"/>
  <c r="J31" i="8"/>
  <c r="L25" i="26"/>
  <c r="L62" i="26" s="1"/>
  <c r="L99" i="26" s="1"/>
  <c r="L136" i="26" s="1"/>
  <c r="E27" i="8"/>
  <c r="H20" i="26"/>
  <c r="H57" i="26" s="1"/>
  <c r="H94" i="26" s="1"/>
  <c r="H131" i="26" s="1"/>
  <c r="J28" i="8"/>
  <c r="L21" i="26"/>
  <c r="L58" i="26" s="1"/>
  <c r="L95" i="26" s="1"/>
  <c r="L132" i="26" s="1"/>
  <c r="E17" i="8"/>
  <c r="H10" i="26"/>
  <c r="H47" i="26" s="1"/>
  <c r="H84" i="26" s="1"/>
  <c r="H121" i="26" s="1"/>
  <c r="J17" i="8"/>
  <c r="L10" i="26"/>
  <c r="L47" i="26" s="1"/>
  <c r="L84" i="26" s="1"/>
  <c r="L121" i="26" s="1"/>
  <c r="E16" i="8"/>
  <c r="H9" i="26"/>
  <c r="H46" i="26" s="1"/>
  <c r="H83" i="26" s="1"/>
  <c r="H120" i="26" s="1"/>
  <c r="J16" i="8"/>
  <c r="L9" i="26"/>
  <c r="L46" i="26" s="1"/>
  <c r="L83" i="26" s="1"/>
  <c r="L120" i="26" s="1"/>
  <c r="J15" i="8"/>
  <c r="L8" i="26"/>
  <c r="L45" i="26" s="1"/>
  <c r="L82" i="26" s="1"/>
  <c r="L119" i="26" s="1"/>
  <c r="E15" i="8"/>
  <c r="H8" i="26"/>
  <c r="H45" i="26" s="1"/>
  <c r="H82" i="26" s="1"/>
  <c r="H119" i="26" s="1"/>
  <c r="J14" i="8"/>
  <c r="L7" i="26"/>
  <c r="L44" i="26" s="1"/>
  <c r="L81" i="26" s="1"/>
  <c r="L118" i="26" s="1"/>
  <c r="E14" i="8"/>
  <c r="H7" i="26"/>
  <c r="H44" i="26" s="1"/>
  <c r="H81" i="26" s="1"/>
  <c r="H118" i="26" s="1"/>
  <c r="E22" i="11"/>
  <c r="E21" i="11"/>
  <c r="AQ34" i="12"/>
  <c r="AQ34" i="10"/>
  <c r="C34" i="10"/>
  <c r="C34" i="12"/>
  <c r="Q4" i="12"/>
  <c r="J2" i="9"/>
  <c r="Q4" i="10"/>
  <c r="I2" i="6"/>
  <c r="F15" i="3"/>
  <c r="F16" i="3"/>
  <c r="F17" i="3"/>
  <c r="F18" i="3"/>
  <c r="F19" i="3"/>
  <c r="F20" i="3"/>
  <c r="F21" i="3"/>
  <c r="F22" i="3"/>
  <c r="F23" i="3"/>
  <c r="F24" i="3"/>
  <c r="F25" i="3"/>
  <c r="F26" i="3"/>
  <c r="H19" i="27" s="1"/>
  <c r="F27" i="3"/>
  <c r="H20" i="27" s="1"/>
  <c r="F28" i="3"/>
  <c r="H21" i="27" s="1"/>
  <c r="F29" i="3"/>
  <c r="H22" i="27" s="1"/>
  <c r="F30" i="3"/>
  <c r="H23" i="27" s="1"/>
  <c r="F31" i="3"/>
  <c r="H24" i="27" s="1"/>
  <c r="F32" i="3"/>
  <c r="H25" i="27" s="1"/>
  <c r="F38" i="3"/>
  <c r="F14" i="3"/>
  <c r="H7" i="27" l="1"/>
  <c r="B7" i="7"/>
  <c r="L136" i="27"/>
  <c r="L101" i="27"/>
  <c r="L114" i="27"/>
  <c r="L44" i="27"/>
  <c r="L79" i="27"/>
  <c r="L43" i="27"/>
  <c r="L113" i="27"/>
  <c r="L77" i="27"/>
  <c r="L42" i="27"/>
  <c r="L112" i="27"/>
  <c r="B18" i="7"/>
  <c r="H18" i="27"/>
  <c r="B14" i="7"/>
  <c r="H14" i="27"/>
  <c r="B12" i="7"/>
  <c r="H12" i="27"/>
  <c r="B10" i="7"/>
  <c r="H10" i="27"/>
  <c r="B8" i="7"/>
  <c r="H8" i="27"/>
  <c r="B17" i="7"/>
  <c r="H17" i="27"/>
  <c r="B15" i="7"/>
  <c r="H15" i="27"/>
  <c r="B13" i="7"/>
  <c r="H13" i="27"/>
  <c r="B11" i="7"/>
  <c r="H11" i="27"/>
  <c r="B9" i="7"/>
  <c r="H9" i="27"/>
  <c r="B31" i="7"/>
  <c r="H31" i="27"/>
  <c r="B16" i="7"/>
  <c r="H16" i="27"/>
  <c r="T55" i="27"/>
  <c r="T127" i="27"/>
  <c r="T124" i="27"/>
  <c r="B25" i="7"/>
  <c r="B21" i="7"/>
  <c r="B19" i="7"/>
  <c r="B24" i="7"/>
  <c r="B22" i="7"/>
  <c r="B20" i="7"/>
  <c r="T90" i="27"/>
  <c r="T94" i="27"/>
  <c r="L78" i="27"/>
  <c r="L57" i="27"/>
  <c r="L66" i="27"/>
  <c r="T56" i="27"/>
  <c r="T60" i="27"/>
  <c r="L54" i="27"/>
  <c r="L58" i="27"/>
  <c r="B23" i="7"/>
  <c r="H129" i="27"/>
  <c r="H94" i="27"/>
  <c r="H59" i="27"/>
  <c r="H125" i="27"/>
  <c r="H90" i="27"/>
  <c r="H55" i="27"/>
  <c r="H95" i="27"/>
  <c r="H130" i="27"/>
  <c r="H60" i="27"/>
  <c r="H93" i="27"/>
  <c r="H58" i="27"/>
  <c r="H128" i="27"/>
  <c r="H91" i="27"/>
  <c r="H126" i="27"/>
  <c r="H56" i="27"/>
  <c r="H89" i="27"/>
  <c r="H54" i="27"/>
  <c r="H124" i="27"/>
  <c r="L115" i="27"/>
  <c r="L80" i="27"/>
  <c r="L45" i="27"/>
  <c r="L117" i="27"/>
  <c r="L47" i="27"/>
  <c r="L82" i="27"/>
  <c r="L119" i="27"/>
  <c r="L84" i="27"/>
  <c r="L49" i="27"/>
  <c r="L121" i="27"/>
  <c r="L51" i="27"/>
  <c r="L86" i="27"/>
  <c r="L123" i="27"/>
  <c r="L88" i="27"/>
  <c r="L53" i="27"/>
  <c r="T79" i="27"/>
  <c r="T114" i="27"/>
  <c r="T44" i="27"/>
  <c r="T81" i="27"/>
  <c r="T46" i="27"/>
  <c r="T116" i="27"/>
  <c r="T83" i="27"/>
  <c r="T118" i="27"/>
  <c r="T48" i="27"/>
  <c r="T85" i="27"/>
  <c r="T50" i="27"/>
  <c r="T120" i="27"/>
  <c r="T87" i="27"/>
  <c r="T122" i="27"/>
  <c r="T52" i="27"/>
  <c r="T112" i="27"/>
  <c r="T77" i="27"/>
  <c r="T42" i="27"/>
  <c r="L81" i="27"/>
  <c r="L116" i="27"/>
  <c r="L46" i="27"/>
  <c r="L83" i="27"/>
  <c r="L118" i="27"/>
  <c r="L48" i="27"/>
  <c r="L85" i="27"/>
  <c r="L120" i="27"/>
  <c r="L50" i="27"/>
  <c r="L87" i="27"/>
  <c r="L122" i="27"/>
  <c r="L52" i="27"/>
  <c r="T101" i="27"/>
  <c r="T66" i="27"/>
  <c r="T136" i="27"/>
  <c r="H127" i="27"/>
  <c r="H92" i="27"/>
  <c r="H57" i="27"/>
  <c r="T113" i="27"/>
  <c r="T43" i="27"/>
  <c r="T78" i="27"/>
  <c r="T115" i="27"/>
  <c r="T45" i="27"/>
  <c r="T80" i="27"/>
  <c r="T117" i="27"/>
  <c r="T47" i="27"/>
  <c r="T82" i="27"/>
  <c r="T119" i="27"/>
  <c r="T49" i="27"/>
  <c r="T84" i="27"/>
  <c r="T121" i="27"/>
  <c r="T51" i="27"/>
  <c r="T86" i="27"/>
  <c r="T123" i="27"/>
  <c r="T53" i="27"/>
  <c r="T88" i="27"/>
  <c r="H72" i="26"/>
  <c r="H68" i="26"/>
  <c r="H66" i="26"/>
  <c r="H107" i="26" s="1"/>
  <c r="H63" i="26"/>
  <c r="H60" i="26"/>
  <c r="H98" i="26" s="1"/>
  <c r="H136" i="26" s="1"/>
  <c r="H59" i="26"/>
  <c r="H69" i="26"/>
  <c r="H65" i="26"/>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 r="H79" i="27" l="1"/>
  <c r="H114" i="27"/>
  <c r="H44" i="27"/>
  <c r="H81" i="27"/>
  <c r="H46" i="27"/>
  <c r="H116" i="27"/>
  <c r="H83" i="27"/>
  <c r="H118" i="27"/>
  <c r="H48" i="27"/>
  <c r="H85" i="27"/>
  <c r="H50" i="27"/>
  <c r="H120" i="27"/>
  <c r="H87" i="27"/>
  <c r="H122" i="27"/>
  <c r="H52" i="27"/>
  <c r="H112" i="27"/>
  <c r="H77" i="27"/>
  <c r="H42" i="27"/>
  <c r="H113" i="27"/>
  <c r="H78" i="27"/>
  <c r="H43" i="27"/>
  <c r="H115" i="27"/>
  <c r="H80" i="27"/>
  <c r="H45" i="27"/>
  <c r="H119" i="27"/>
  <c r="H84" i="27"/>
  <c r="H49" i="27"/>
  <c r="H123" i="27"/>
  <c r="H88" i="27"/>
  <c r="H53" i="27"/>
  <c r="H117" i="27"/>
  <c r="H82" i="27"/>
  <c r="H47" i="27"/>
  <c r="H121" i="27"/>
  <c r="H86" i="27"/>
  <c r="H51" i="27"/>
  <c r="H101" i="27"/>
  <c r="H66" i="27"/>
  <c r="H136" i="27"/>
  <c r="H106" i="26"/>
  <c r="H102" i="26"/>
  <c r="H96" i="26"/>
  <c r="H97" i="26"/>
  <c r="H135" i="26" s="1"/>
  <c r="H103" i="26"/>
  <c r="H144" i="26" s="1"/>
  <c r="H100" i="26"/>
  <c r="H105" i="26"/>
  <c r="H109" i="26"/>
  <c r="H146" i="26" l="1"/>
  <c r="H142" i="26"/>
  <c r="H133" i="26"/>
  <c r="H134" i="26"/>
  <c r="H140" i="26"/>
  <c r="H137" i="26"/>
  <c r="H139" i="26"/>
  <c r="H143"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D5" authorId="0" shapeId="0" xr:uid="{00000000-0006-0000-0000-00000100000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AW5" authorId="0" shapeId="0" xr:uid="{00000000-0006-0000-0A00-00000100000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shapeId="0" xr:uid="{00000000-0006-0000-0A00-000002000000}">
      <text>
        <r>
          <rPr>
            <sz val="10"/>
            <color indexed="81"/>
            <rFont val="ＭＳ ゴシック"/>
            <family val="3"/>
            <charset val="128"/>
          </rPr>
          <t>この大会は、固有の番号(背番号)です。</t>
        </r>
      </text>
    </comment>
    <comment ref="AX15" authorId="0" shapeId="0" xr:uid="{00000000-0006-0000-0A00-000003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40" authorId="1" shapeId="0" xr:uid="{00000000-0006-0000-0A00-000004000000}">
      <text>
        <r>
          <rPr>
            <sz val="10"/>
            <color indexed="81"/>
            <rFont val="ＭＳ ゴシック"/>
            <family val="3"/>
            <charset val="128"/>
          </rPr>
          <t>・ユニフォームの色
・日付
・身長
・前登録チーム　　　　は、
自力で入力をお願いします。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Q3" authorId="0" shapeId="0" xr:uid="{00000000-0006-0000-0B00-000001000000}">
      <text>
        <r>
          <rPr>
            <sz val="14"/>
            <color indexed="81"/>
            <rFont val="MS P ゴシック"/>
            <family val="3"/>
            <charset val="128"/>
          </rPr>
          <t>この下には計算式が入っていますので、
ちょさないでください。
エントリー変更後にも対応しています。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funaki</author>
    <author>funaki1</author>
    <author>北海道札幌厚別高等学校</author>
  </authors>
  <commentList>
    <comment ref="AL8" authorId="0" shapeId="0" xr:uid="{00000000-0006-0000-0C00-000001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shapeId="0" xr:uid="{00000000-0006-0000-0C00-000002000000}">
      <text>
        <r>
          <rPr>
            <sz val="9"/>
            <color indexed="81"/>
            <rFont val="ＭＳ ゴシック"/>
            <family val="3"/>
            <charset val="128"/>
          </rPr>
          <t>最初にこの大会にエントリーした番号を入力してください↓</t>
        </r>
      </text>
    </comment>
    <comment ref="F23" authorId="2" shapeId="0" xr:uid="{00000000-0006-0000-0C00-000003000000}">
      <text>
        <r>
          <rPr>
            <b/>
            <sz val="9"/>
            <color indexed="81"/>
            <rFont val="ＭＳ Ｐゴシック"/>
            <family val="3"/>
            <charset val="128"/>
          </rPr>
          <t>↑昇順で入力してください。
なお、番号の変更は、できません。</t>
        </r>
      </text>
    </comment>
    <comment ref="S24" authorId="1" shapeId="0" xr:uid="{00000000-0006-0000-0C00-000004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3" authorId="0" shapeId="0" xr:uid="{00000000-0006-0000-0D00-000001000000}">
      <text>
        <r>
          <rPr>
            <sz val="14"/>
            <color indexed="81"/>
            <rFont val="ＭＳ ゴシック"/>
            <family val="3"/>
            <charset val="128"/>
          </rPr>
          <t>Ｂ５用紙で
プリントアウトしてください</t>
        </r>
      </text>
    </comment>
    <comment ref="AH7" authorId="0" shapeId="0" xr:uid="{00000000-0006-0000-0D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←ユニフォームの色は、
←エントリー申込書から自動で出てきます
←
←プリントアウトして、相手チームと調整
←がついたら、○印をつけてください
←
←
←
←
←
←
←
←
←
←
←
←
←
このコメントの下には計算式が入っていますので、ちょさないでください
（エントリー変更後にも対応しています）</t>
        </r>
      </text>
    </comment>
    <comment ref="AG38" authorId="0" shapeId="0" xr:uid="{00000000-0006-0000-0D00-000003000000}">
      <text>
        <r>
          <rPr>
            <sz val="16"/>
            <color indexed="81"/>
            <rFont val="MS P ゴシック"/>
            <family val="3"/>
            <charset val="128"/>
          </rPr>
          <t xml:space="preserve">
</t>
        </r>
        <r>
          <rPr>
            <sz val="20"/>
            <color indexed="81"/>
            <rFont val="MS P ゴシック"/>
            <family val="3"/>
            <charset val="128"/>
          </rPr>
          <t>この下には２～４枚目の用紙があります。
計算式が入っていますので
ちょさないでください。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厚別高校</author>
  </authors>
  <commentList>
    <comment ref="G43" authorId="0" shapeId="0" xr:uid="{00000000-0006-0000-0E00-000001000000}">
      <text>
        <r>
          <rPr>
            <b/>
            <sz val="9"/>
            <color indexed="81"/>
            <rFont val="ＭＳ Ｐゴシック"/>
            <family val="3"/>
            <charset val="128"/>
          </rPr>
          <t>校長の氏名を
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funaki1</author>
  </authors>
  <commentList>
    <comment ref="AW3" authorId="0" shapeId="0" xr:uid="{00000000-0006-0000-0F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shapeId="0" xr:uid="{00000000-0006-0000-0F00-000002000000}">
      <text>
        <r>
          <rPr>
            <sz val="10"/>
            <color indexed="81"/>
            <rFont val="ＭＳ ゴシック"/>
            <family val="3"/>
            <charset val="128"/>
          </rPr>
          <t>この大会は、固有の番号(背番号・胸番号）です。</t>
        </r>
      </text>
    </comment>
    <comment ref="AW15" authorId="2" shapeId="0" xr:uid="{00000000-0006-0000-0F00-000003000000}">
      <text>
        <r>
          <rPr>
            <sz val="10"/>
            <color indexed="81"/>
            <rFont val="ＭＳ ゴシック"/>
            <family val="3"/>
            <charset val="128"/>
          </rPr>
          <t>「Ａ列」に、『基本情報ワークシート』の番号を
入力すると、選手の位置・選手氏名・学年・
登録番号が表示されます。</t>
        </r>
      </text>
    </comment>
    <comment ref="AW40" authorId="1" shapeId="0" xr:uid="{00000000-0006-0000-0F00-000004000000}">
      <text>
        <r>
          <rPr>
            <sz val="10"/>
            <color indexed="81"/>
            <rFont val="ＭＳ ゴシック"/>
            <family val="3"/>
            <charset val="128"/>
          </rPr>
          <t>・ユニフォームの色
・日付　　　　　　　は、
自力で入力をお願いします。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H2" authorId="0" shapeId="0" xr:uid="{00000000-0006-0000-1000-000001000000}">
      <text>
        <r>
          <rPr>
            <sz val="14"/>
            <color indexed="81"/>
            <rFont val="ＭＳ ゴシック"/>
            <family val="3"/>
            <charset val="128"/>
          </rPr>
          <t>Ｂ５用紙で印刷されます</t>
        </r>
      </text>
    </comment>
    <comment ref="AH7" authorId="0" shapeId="0" xr:uid="{00000000-0006-0000-1000-000002000000}">
      <text>
        <r>
          <rPr>
            <sz val="10"/>
            <color indexed="81"/>
            <rFont val="ＭＳ ゴシック"/>
            <family val="3"/>
            <charset val="128"/>
          </rPr>
          <t xml:space="preserve">
←開催日は、自力入力してください
←会場は、自力入力してください
←対戦チームは、自力入力してください
←監督名は、
　エントリー申込書から自動で出てきます
←その他のスタッフは、役職・氏名を自力　
←で入力してください
←
←
←
←
←
←ユニフォームの色は、
←エントリー申込書から自動で出てきます
←
←プリントアウトして、相手チームと調整
←がついたら、○印をつけてください
←
←
←
←
←
←
←
←
←
←
←
←</t>
        </r>
      </text>
    </comment>
    <comment ref="AH39" authorId="0" shapeId="0" xr:uid="{00000000-0006-0000-1000-000003000000}">
      <text>
        <r>
          <rPr>
            <b/>
            <sz val="14"/>
            <color indexed="81"/>
            <rFont val="ＭＳ ゴシック"/>
            <family val="3"/>
            <charset val="128"/>
          </rPr>
          <t xml:space="preserve">
　ここから下は、ちょさないでください。
　２～４枚目の用紙があります。
　計算式が入っています。普通に印刷してもらえば、
　Ｂ５サイズで４枚プリントアウトされます。
　　「本部提出用」
　　「審判員用」
　　「相手チーム用」
　　「自チーム控」　　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11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1100-000002000000}">
      <text>
        <r>
          <rPr>
            <sz val="10"/>
            <color indexed="81"/>
            <rFont val="ＭＳ ゴシック"/>
            <family val="3"/>
            <charset val="128"/>
          </rPr>
          <t>・ユニフォームの色
・日付　　　　　　　は、
自力で入力をお願いします。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12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1300-000001000000}">
      <text>
        <r>
          <rPr>
            <sz val="9"/>
            <color indexed="81"/>
            <rFont val="ＭＳ ゴシック"/>
            <family val="3"/>
            <charset val="128"/>
          </rPr>
          <t>ここに
基本情報の選手の
番号を
入力する
　　↓↓</t>
        </r>
      </text>
    </comment>
    <comment ref="D4" authorId="0" shapeId="0" xr:uid="{00000000-0006-0000-13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1300-000003000000}">
      <text>
        <r>
          <rPr>
            <sz val="9"/>
            <color indexed="81"/>
            <rFont val="ＭＳ ゴシック"/>
            <family val="3"/>
            <charset val="128"/>
          </rPr>
          <t>実際に試合で着用するユニフォームの番号を入力する
↓↓↓</t>
        </r>
      </text>
    </comment>
    <comment ref="AL5" authorId="1" shapeId="0" xr:uid="{00000000-0006-0000-13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Y39" authorId="1" shapeId="0" xr:uid="{00000000-0006-0000-1300-000005000000}">
      <text>
        <r>
          <rPr>
            <b/>
            <sz val="10"/>
            <color indexed="81"/>
            <rFont val="ＭＳ ゴシック"/>
            <family val="3"/>
            <charset val="128"/>
          </rPr>
          <t>☆普通に印刷してもらえば、
　４枚プリントアウトされます
　「本部用」
　「審判員用」
　「相手チーム用」
　「自チーム控」
☆１ページ目に入力してもらえば、
　２～４ページは自動的に入力さ
　れます。</t>
        </r>
      </text>
    </comment>
    <comment ref="B53" authorId="0" shapeId="0" xr:uid="{00000000-0006-0000-1300-000006000000}">
      <text>
        <r>
          <rPr>
            <b/>
            <sz val="12"/>
            <color indexed="81"/>
            <rFont val="ＭＳ ゴシック"/>
            <family val="3"/>
            <charset val="128"/>
          </rPr>
          <t xml:space="preserve">
　※ここから下は、ちょさないでください。２～４枚目の用紙があります。
　　計算式が入っています
　　印刷すると、Ａ４サイズで４枚プリントアウトされます）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2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200-000002000000}">
      <text>
        <r>
          <rPr>
            <sz val="8"/>
            <color indexed="81"/>
            <rFont val="MS P ゴシック"/>
            <family val="3"/>
            <charset val="128"/>
          </rPr>
          <t>ここに
「基本情報」の通し番号を入力する
↓↓</t>
        </r>
      </text>
    </comment>
    <comment ref="AU8" authorId="1" shapeId="0" xr:uid="{00000000-0006-0000-0200-000003000000}">
      <text>
        <r>
          <rPr>
            <sz val="8"/>
            <color indexed="81"/>
            <rFont val="MS P ゴシック"/>
            <family val="3"/>
            <charset val="128"/>
          </rPr>
          <t>ここに
「基本情報」の通し番号を入力する
↓↓</t>
        </r>
      </text>
    </comment>
    <comment ref="AV18" authorId="1" shapeId="0" xr:uid="{00000000-0006-0000-02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200-000005000000}">
      <text>
        <r>
          <rPr>
            <sz val="11"/>
            <color indexed="81"/>
            <rFont val="ＭＳ Ｐゴシック"/>
            <family val="3"/>
            <charset val="128"/>
          </rPr>
          <t>120名を超える場合は、
２枚目を作成して121人目から入力してください</t>
        </r>
      </text>
    </comment>
    <comment ref="S74" authorId="3" shapeId="0" xr:uid="{00000000-0006-0000-02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H17" authorId="0" shapeId="0" xr:uid="{00000000-0006-0000-1400-00000100000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I14" authorId="0" shapeId="0" xr:uid="{00000000-0006-0000-1500-00000100000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E14" authorId="0" shapeId="0" xr:uid="{00000000-0006-0000-1600-00000100000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BH8" authorId="0" shapeId="0" xr:uid="{00000000-0006-0000-1700-00000100000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3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300-000002000000}">
      <text>
        <r>
          <rPr>
            <sz val="8"/>
            <color indexed="81"/>
            <rFont val="MS P ゴシック"/>
            <family val="3"/>
            <charset val="128"/>
          </rPr>
          <t>ここに
「基本情報」の通し番号を入力する
↓↓</t>
        </r>
      </text>
    </comment>
    <comment ref="AU8" authorId="1" shapeId="0" xr:uid="{00000000-0006-0000-0300-000003000000}">
      <text>
        <r>
          <rPr>
            <sz val="8"/>
            <color indexed="81"/>
            <rFont val="MS P ゴシック"/>
            <family val="3"/>
            <charset val="128"/>
          </rPr>
          <t>ここに
「基本情報」の通し番号を入力する
↓↓</t>
        </r>
      </text>
    </comment>
    <comment ref="AV18" authorId="1" shapeId="0" xr:uid="{00000000-0006-0000-03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300-000005000000}">
      <text>
        <r>
          <rPr>
            <sz val="11"/>
            <color indexed="81"/>
            <rFont val="ＭＳ Ｐゴシック"/>
            <family val="3"/>
            <charset val="128"/>
          </rPr>
          <t>120名を超える場合は、
２枚目を作成して121人目から入力してください</t>
        </r>
      </text>
    </comment>
    <comment ref="S74" authorId="3" shapeId="0" xr:uid="{00000000-0006-0000-03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funaki</author>
    <author>kudo-ta</author>
  </authors>
  <commentList>
    <comment ref="BR1" authorId="0" shapeId="0" xr:uid="{00000000-0006-0000-0400-000001000000}">
      <text>
        <r>
          <rPr>
            <sz val="9"/>
            <color indexed="81"/>
            <rFont val="ＭＳ ゴシック"/>
            <family val="3"/>
            <charset val="128"/>
          </rPr>
          <t>【追加登録の手順について】
《初めて(１回目)の追加登録…おおよそ高体連札幌支部予選後１週間以内》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《２回目以降の追加登録…おおよそ６月以降》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⑤「ﾌﾞﾛｯｸﾘｰｸﾞ_試合で使用するメンバー票」のワークシートにも追加登録
　選手の通し番号を入力して表示させる。</t>
        </r>
      </text>
    </comment>
    <comment ref="BA4" authorId="0" shapeId="0" xr:uid="{00000000-0006-0000-0400-000002000000}">
      <text>
        <r>
          <rPr>
            <sz val="10"/>
            <color indexed="81"/>
            <rFont val="ＭＳ ゴシック"/>
            <family val="3"/>
            <charset val="128"/>
          </rPr>
          <t>ドロップダウンリストからお願いします。</t>
        </r>
      </text>
    </comment>
    <comment ref="AM6" authorId="0" shapeId="0" xr:uid="{00000000-0006-0000-0400-000003000000}">
      <text>
        <r>
          <rPr>
            <sz val="10"/>
            <color indexed="81"/>
            <rFont val="ＭＳ ゴシック"/>
            <family val="3"/>
            <charset val="128"/>
          </rPr>
          <t>監督名は自力で入力をお願いします。</t>
        </r>
      </text>
    </comment>
    <comment ref="AL37" authorId="1" shapeId="0" xr:uid="{00000000-0006-0000-0400-000004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te</author>
    <author>funaki</author>
    <author>札幌厚別高校</author>
  </authors>
  <commentList>
    <comment ref="AK7" authorId="0" shapeId="0" xr:uid="{00000000-0006-0000-0500-000001000000}">
      <text>
        <r>
          <rPr>
            <sz val="10"/>
            <color indexed="81"/>
            <rFont val="ＭＳ ゴシック"/>
            <family val="3"/>
            <charset val="128"/>
          </rPr>
          <t>チーム名は、「〇〇高等学校(3rd)」など、
()をつけて
3rd、4th、5thをつけてください
※自力入力です！</t>
        </r>
      </text>
    </comment>
    <comment ref="Q9" authorId="1" shapeId="0" xr:uid="{00000000-0006-0000-0500-000002000000}">
      <text>
        <r>
          <rPr>
            <sz val="10"/>
            <color indexed="81"/>
            <rFont val="ＭＳ ゴシック"/>
            <family val="3"/>
            <charset val="128"/>
          </rPr>
          <t>逆方向への移動は、下の２ページ目へお願いします</t>
        </r>
      </text>
    </comment>
    <comment ref="N44" authorId="2" shapeId="0" xr:uid="{00000000-0006-0000-0500-000003000000}">
      <text>
        <r>
          <rPr>
            <sz val="9"/>
            <color indexed="81"/>
            <rFont val="ＭＳ ゴシック"/>
            <family val="3"/>
            <charset val="128"/>
          </rPr>
          <t>チーム名は、自力で入力してください</t>
        </r>
      </text>
    </comment>
    <comment ref="W47" authorId="2" shapeId="0" xr:uid="{00000000-0006-0000-0500-000004000000}">
      <text>
        <r>
          <rPr>
            <sz val="9"/>
            <color indexed="81"/>
            <rFont val="ＭＳ ゴシック"/>
            <family val="3"/>
            <charset val="128"/>
          </rPr>
          <t>監督の氏名を入力してください。</t>
        </r>
      </text>
    </comment>
    <comment ref="Q56" authorId="1" shapeId="0" xr:uid="{00000000-0006-0000-0500-000005000000}">
      <text>
        <r>
          <rPr>
            <sz val="10"/>
            <color indexed="81"/>
            <rFont val="ＭＳ ゴシック"/>
            <family val="3"/>
            <charset val="128"/>
          </rPr>
          <t>逆方向への移動は、上の１ページ目へお願いします</t>
        </r>
      </text>
    </comment>
    <comment ref="M90" authorId="2" shapeId="0" xr:uid="{00000000-0006-0000-0500-000006000000}">
      <text>
        <r>
          <rPr>
            <sz val="9"/>
            <color indexed="81"/>
            <rFont val="ＭＳ ゴシック"/>
            <family val="3"/>
            <charset val="128"/>
          </rPr>
          <t>チーム名は、自力で入力をお願いします。</t>
        </r>
      </text>
    </comment>
    <comment ref="W94" authorId="2" shapeId="0" xr:uid="{00000000-0006-0000-0500-000007000000}">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funaki</author>
    <author>te</author>
  </authors>
  <commentList>
    <comment ref="E3" authorId="0" shapeId="0" xr:uid="{00000000-0006-0000-0600-000001000000}">
      <text>
        <r>
          <rPr>
            <sz val="8"/>
            <color indexed="81"/>
            <rFont val="ＭＳ ゴシック"/>
            <family val="3"/>
            <charset val="128"/>
          </rPr>
          <t>○印を入力してからプリントアウトしてもいいし、プリントアウトしてから○印を記入してもいい</t>
        </r>
      </text>
    </comment>
    <comment ref="H4" authorId="0" shapeId="0" xr:uid="{00000000-0006-0000-0600-000002000000}">
      <text>
        <r>
          <rPr>
            <sz val="9"/>
            <color indexed="81"/>
            <rFont val="ＭＳ ゴシック"/>
            <family val="3"/>
            <charset val="128"/>
          </rPr>
          <t>試合で着用するユニフォームの番号を入力する
↓↓↓↓</t>
        </r>
      </text>
    </comment>
    <comment ref="C5" authorId="0" shapeId="0" xr:uid="{00000000-0006-0000-0600-000003000000}">
      <text>
        <r>
          <rPr>
            <sz val="8"/>
            <color indexed="81"/>
            <rFont val="MS P ゴシック"/>
            <family val="3"/>
            <charset val="128"/>
          </rPr>
          <t>ここに
「基本情報」の通し番号を入力する
　　　↓↓</t>
        </r>
      </text>
    </comment>
    <comment ref="AK5" authorId="0" shapeId="0" xr:uid="{00000000-0006-0000-0600-000004000000}">
      <text>
        <r>
          <rPr>
            <sz val="11"/>
            <color indexed="81"/>
            <rFont val="ＭＳ ゴシック"/>
            <family val="3"/>
            <charset val="128"/>
          </rPr>
          <t>←チーム名は直接入力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Y43" authorId="0" shapeId="0" xr:uid="{00000000-0006-0000-0600-000005000000}">
      <text>
        <r>
          <rPr>
            <b/>
            <sz val="10"/>
            <color indexed="81"/>
            <rFont val="ＭＳ ゴシック"/>
            <family val="3"/>
            <charset val="128"/>
          </rPr>
          <t>☆普通に印刷してもらえば、
　４枚プリントアウトされます
　「本部提出用」
　「審判員用」
　「相手チーム用」
　「自チーム控」
☆１ページ目に入力してもらえば、
　２～４ページは自動的に入力さ
　れます。</t>
        </r>
      </text>
    </comment>
    <comment ref="A58" authorId="1" shapeId="0" xr:uid="{00000000-0006-0000-0600-000006000000}">
      <text>
        <r>
          <rPr>
            <b/>
            <sz val="12"/>
            <color indexed="81"/>
            <rFont val="ＭＳ ゴシック"/>
            <family val="3"/>
            <charset val="128"/>
          </rPr>
          <t xml:space="preserve">
        ここから下は、ちょさないでください。
　　　　２～４枚目の計算式が入っています。
　　　　　（プリントアウトすれば、Ａ４サイズで４枚印刷されます）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kudo-ta</author>
  </authors>
  <commentList>
    <comment ref="BR4" authorId="0" shapeId="0" xr:uid="{00000000-0006-0000-0700-000001000000}">
      <text>
        <r>
          <rPr>
            <sz val="10"/>
            <color indexed="81"/>
            <rFont val="ＭＳ ゴシック"/>
            <family val="3"/>
            <charset val="128"/>
          </rPr>
          <t>引率責任者・監督・コーチ・審判員
マネージャー・主将　の氏名は
○　○　○　○
○○○　○　○
○　　　○　○　などのレイアウト
で各大会ごとに自力で入力をお願いします。</t>
        </r>
      </text>
    </comment>
    <comment ref="BR47" authorId="1" shapeId="0" xr:uid="{00000000-0006-0000-0700-000002000000}">
      <text>
        <r>
          <rPr>
            <sz val="10"/>
            <color indexed="81"/>
            <rFont val="ＭＳ ゴシック"/>
            <family val="3"/>
            <charset val="128"/>
          </rPr>
          <t>・ユニフォームの色
・日付　　　　　　　は、
自力で入力をお願いします。</t>
        </r>
      </text>
    </comment>
    <comment ref="AK50" authorId="2" shapeId="0" xr:uid="{00000000-0006-0000-0700-000003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8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author>
    <author>funaki</author>
  </authors>
  <commentList>
    <comment ref="B4" authorId="0" shapeId="0" xr:uid="{00000000-0006-0000-0900-000001000000}">
      <text>
        <r>
          <rPr>
            <sz val="9"/>
            <color indexed="81"/>
            <rFont val="ＭＳ ゴシック"/>
            <family val="3"/>
            <charset val="128"/>
          </rPr>
          <t>ここに
基本情報の選手の
番号を
入力する
　　↓↓</t>
        </r>
      </text>
    </comment>
    <comment ref="D4" authorId="0" shapeId="0" xr:uid="{00000000-0006-0000-0900-000002000000}">
      <text>
        <r>
          <rPr>
            <sz val="8"/>
            <color indexed="81"/>
            <rFont val="ＭＳ ゴシック"/>
            <family val="3"/>
            <charset val="128"/>
          </rPr>
          <t>〇印をつけてからプリントアウトか、プリントアウトしてから〇印を記入する
↓↓↓↓↓↓↓</t>
        </r>
      </text>
    </comment>
    <comment ref="G4" authorId="0" shapeId="0" xr:uid="{00000000-0006-0000-0900-000003000000}">
      <text>
        <r>
          <rPr>
            <sz val="9"/>
            <color indexed="81"/>
            <rFont val="ＭＳ ゴシック"/>
            <family val="3"/>
            <charset val="128"/>
          </rPr>
          <t>実際に試合で着用するユニフォームの番号を入力する
↓↓↓</t>
        </r>
      </text>
    </comment>
    <comment ref="AL4" authorId="1" shapeId="0" xr:uid="{00000000-0006-0000-0900-000004000000}">
      <text>
        <r>
          <rPr>
            <sz val="11"/>
            <color indexed="81"/>
            <rFont val="ＭＳ ゴシック"/>
            <family val="3"/>
            <charset val="128"/>
          </rPr>
          <t xml:space="preserve">
←開催日・会場
←・対戦チームは直接入力
←
←
←
←
←ベンチ入りスタッフは
←直接入力
←役職も直接入力
←
←
←
←
←
←
←
←ユニフォームの色は
←直接入力
←あらかじめ入力しておい
←て、プリントアウトして
←相手チームと調整がつい
←たら○で囲んでほしい
←
←
←
←
←
←
←</t>
        </r>
      </text>
    </comment>
    <comment ref="BJ37" authorId="1" shapeId="0" xr:uid="{00000000-0006-0000-0900-000005000000}">
      <text>
        <r>
          <rPr>
            <b/>
            <sz val="10"/>
            <color indexed="81"/>
            <rFont val="ＭＳ ゴシック"/>
            <family val="3"/>
            <charset val="128"/>
          </rPr>
          <t>☆普通に印刷してもらえば、
　４枚プリントアウトされます
　「本部提出用」
　「審判員用」
　「相手チーム用」
　「自チーム控」
☆１ページ目に入力してもらえば、
　２～４ページは自動的に入力さ
　れます。</t>
        </r>
      </text>
    </comment>
    <comment ref="B43" authorId="0" shapeId="0" xr:uid="{00000000-0006-0000-0900-000006000000}">
      <text>
        <r>
          <rPr>
            <b/>
            <sz val="14"/>
            <color indexed="81"/>
            <rFont val="ＭＳ ゴシック"/>
            <family val="3"/>
            <charset val="128"/>
          </rPr>
          <t xml:space="preserve">
　ここから下は、ちょさないでください。
　２～４枚目の用紙があります。計算式が入っています。
　（印刷すると、自動的にＡ４サイズで４枚プリントアウトされます）</t>
        </r>
      </text>
    </comment>
  </commentList>
</comments>
</file>

<file path=xl/sharedStrings.xml><?xml version="1.0" encoding="utf-8"?>
<sst xmlns="http://schemas.openxmlformats.org/spreadsheetml/2006/main" count="1607" uniqueCount="459">
  <si>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</si>
  <si>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</si>
  <si>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</si>
  <si>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</si>
  <si>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</si>
  <si>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</si>
  <si>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</si>
  <si>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</si>
  <si>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</si>
  <si>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</si>
  <si>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</si>
  <si>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</si>
  <si>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</si>
  <si>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</si>
  <si>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</si>
  <si>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</si>
  <si>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</si>
  <si>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</si>
  <si>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</si>
  <si>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</si>
  <si>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</si>
  <si>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</si>
  <si>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</si>
  <si>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</si>
  <si>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</si>
  <si>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</si>
  <si>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</si>
  <si>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</si>
  <si>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</si>
  <si>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</si>
  <si>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</si>
  <si>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</si>
  <si>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</si>
  <si>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</si>
  <si>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</si>
  <si>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</si>
  <si>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</si>
  <si>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</si>
  <si>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</si>
  <si>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</si>
  <si>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</si>
  <si>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</si>
  <si>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</si>
  <si>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</si>
  <si>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</si>
  <si>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</si>
  <si>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</si>
  <si>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</si>
  <si>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</si>
  <si>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</si>
  <si>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</si>
  <si>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</si>
  <si>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</si>
  <si>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</si>
  <si>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</si>
  <si>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</si>
  <si>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</si>
  <si>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</si>
  <si>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</si>
  <si>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</si>
  <si>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</si>
  <si>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</si>
  <si>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</si>
  <si>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</si>
  <si>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</si>
  <si>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</si>
  <si>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</si>
  <si>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</si>
  <si>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</si>
  <si>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</si>
  <si>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</si>
  <si>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</si>
  <si>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</si>
  <si>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</si>
  <si>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</si>
  <si>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</si>
  <si>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</si>
  <si>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</si>
  <si>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</si>
  <si>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</si>
  <si>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</si>
  <si>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</si>
  <si>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</si>
  <si>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</si>
  <si>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</si>
  <si>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</si>
  <si>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</si>
  <si>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</si>
  <si>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</si>
  <si>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</si>
  <si>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</si>
  <si>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</si>
  <si>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</si>
  <si>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</si>
  <si>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</si>
  <si>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</si>
  <si>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</si>
  <si>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</si>
  <si>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</si>
  <si>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</si>
  <si>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</si>
  <si>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</si>
  <si>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</si>
  <si>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</si>
  <si>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</si>
  <si>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</si>
  <si>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</si>
  <si>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</si>
  <si>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</si>
  <si>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</si>
  <si>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</si>
  <si>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</si>
  <si>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</si>
  <si>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</si>
  <si>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</si>
  <si>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</si>
  <si>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</si>
  <si>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</si>
  <si>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</si>
  <si>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</si>
  <si>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</si>
  <si>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</si>
  <si>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</si>
  <si>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</si>
  <si>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</si>
  <si>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</si>
  <si>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</si>
  <si>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</si>
  <si>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</si>
  <si>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</si>
  <si>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</si>
  <si>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</si>
  <si>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</si>
  <si>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</si>
  <si>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</si>
  <si>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</si>
  <si>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</si>
  <si>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</si>
  <si>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</si>
  <si>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</si>
  <si>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</si>
  <si>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</si>
  <si>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</si>
  <si>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</si>
  <si>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</si>
  <si>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</si>
  <si>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</si>
  <si>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</si>
  <si>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</si>
  <si>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</si>
  <si>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</si>
  <si>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</si>
  <si>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</si>
  <si>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</si>
  <si>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</si>
  <si>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</si>
  <si>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</si>
  <si>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</si>
  <si>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</si>
  <si>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</si>
  <si>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</si>
  <si>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</si>
  <si>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</si>
  <si>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</si>
  <si>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</si>
  <si>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</si>
  <si>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</si>
  <si>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</si>
  <si>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</si>
  <si>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</si>
  <si>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</si>
  <si>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</si>
  <si>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</si>
  <si>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</si>
  <si>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</si>
  <si>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</si>
  <si>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</si>
  <si>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</si>
  <si>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</si>
  <si>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</si>
  <si>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</si>
  <si>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</si>
  <si>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</si>
  <si>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</si>
  <si>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</si>
  <si>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</si>
  <si>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</si>
  <si>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</si>
  <si>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</si>
  <si>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</si>
  <si>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</si>
  <si>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</si>
  <si>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</si>
  <si>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</si>
  <si>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</si>
  <si>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</si>
  <si>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</si>
  <si>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</si>
  <si>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</si>
  <si>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</si>
  <si>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</si>
  <si>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</si>
  <si>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</si>
  <si>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</si>
  <si>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</si>
  <si>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</si>
  <si>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</si>
  <si>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</si>
  <si>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</si>
  <si>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</si>
  <si>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</si>
  <si>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</si>
  <si>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</si>
  <si>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</si>
  <si>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</si>
  <si>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</si>
  <si>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</si>
  <si>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</si>
  <si>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</si>
  <si>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</si>
  <si>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</si>
  <si>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</si>
  <si>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</si>
  <si>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</si>
  <si>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</si>
  <si>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</si>
  <si>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</si>
  <si>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</si>
  <si>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</si>
  <si>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</si>
  <si>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</si>
  <si>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</si>
  <si>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</si>
  <si>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</si>
  <si>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</si>
  <si>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</si>
  <si>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</si>
  <si>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</si>
  <si>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</si>
  <si>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</si>
  <si>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</si>
  <si>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</si>
  <si>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</si>
  <si>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</si>
  <si>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</si>
  <si>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</si>
  <si>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</si>
  <si>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</si>
  <si>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</si>
  <si>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</si>
  <si>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</si>
  <si>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</si>
  <si>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</si>
  <si>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</si>
  <si>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</si>
  <si>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</si>
  <si>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</si>
  <si>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</si>
  <si>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</si>
  <si>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</si>
  <si>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</si>
  <si>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</si>
  <si>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</si>
  <si>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</si>
  <si>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</si>
  <si>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</si>
  <si>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</si>
  <si>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</si>
  <si>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</si>
  <si>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</si>
  <si>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</si>
  <si>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</si>
  <si>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</si>
  <si>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</si>
  <si>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</si>
  <si>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</si>
  <si>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</si>
  <si>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</si>
  <si>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</si>
  <si>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</si>
  <si>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</si>
  <si>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</si>
  <si>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</si>
  <si>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</si>
  <si>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</si>
  <si>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</si>
  <si>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</si>
  <si>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</si>
  <si>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</si>
  <si>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</si>
  <si>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</si>
  <si>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</si>
  <si>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</si>
  <si>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</si>
  <si>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</si>
  <si>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</si>
  <si>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</si>
  <si>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</si>
  <si>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</si>
  <si>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</si>
  <si>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</si>
  <si>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</si>
  <si>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</si>
  <si>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</si>
  <si>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</si>
  <si>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４</t>
    <phoneticPr fontId="2"/>
  </si>
  <si>
    <t>８</t>
    <phoneticPr fontId="2"/>
  </si>
  <si>
    <t>　追加登録申込書</t>
    <phoneticPr fontId="2"/>
  </si>
  <si>
    <t>年</t>
    <rPh sb="0" eb="1">
      <t>ネン</t>
    </rPh>
    <phoneticPr fontId="6"/>
  </si>
  <si>
    <t>へ</t>
    <phoneticPr fontId="6"/>
  </si>
  <si>
    <t>から</t>
    <phoneticPr fontId="6"/>
  </si>
  <si>
    <t>ブロックリーグ札幌</t>
    <rPh sb="7" eb="9">
      <t>サッポロ</t>
    </rPh>
    <phoneticPr fontId="6"/>
  </si>
  <si>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</si>
  <si>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</si>
  <si>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</si>
  <si>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</si>
  <si>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</si>
  <si>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</si>
  <si>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</si>
  <si>
    <t>北海道文教大学附属高等学校</t>
    <rPh sb="0" eb="3">
      <t>ホッカイドウ</t>
    </rPh>
    <rPh sb="3" eb="5">
      <t>ブンキョウ</t>
    </rPh>
    <rPh sb="5" eb="7">
      <t>ダイガク</t>
    </rPh>
    <rPh sb="7" eb="9">
      <t>フゾク</t>
    </rPh>
    <rPh sb="9" eb="11">
      <t>コウトウ</t>
    </rPh>
    <rPh sb="11" eb="13">
      <t>ガッコウ</t>
    </rPh>
    <phoneticPr fontId="6"/>
  </si>
  <si>
    <t>道文教大附属</t>
    <rPh sb="0" eb="1">
      <t>ドウ</t>
    </rPh>
    <rPh sb="1" eb="3">
      <t>ブンキョウ</t>
    </rPh>
    <rPh sb="3" eb="4">
      <t>ダイ</t>
    </rPh>
    <rPh sb="4" eb="6">
      <t>フゾク</t>
    </rPh>
    <phoneticPr fontId="2"/>
  </si>
  <si>
    <t>高円宮杯 JFA U-18 サッカー2022北海道 ブロックリーグ札幌</t>
    <rPh sb="0" eb="3">
      <t>タカマドノミヤ</t>
    </rPh>
    <rPh sb="3" eb="4">
      <t>ハイ</t>
    </rPh>
    <rPh sb="22" eb="25">
      <t>ホッカイドウ</t>
    </rPh>
    <rPh sb="33" eb="35">
      <t>サッポロ</t>
    </rPh>
    <phoneticPr fontId="6"/>
  </si>
  <si>
    <t>高円宮杯 JFA U-18 サッカー2022北海道 ブロックリーグ札幌</t>
    <phoneticPr fontId="6"/>
  </si>
  <si>
    <t>高円宮杯 JFA U-18 サッカー2022北海道</t>
    <rPh sb="0" eb="3">
      <t>タカマドノミヤ</t>
    </rPh>
    <rPh sb="3" eb="4">
      <t>ハイ</t>
    </rPh>
    <rPh sb="22" eb="25">
      <t>ホッカイドウ</t>
    </rPh>
    <phoneticPr fontId="6"/>
  </si>
  <si>
    <t>2022年度　札幌支部高等学校サッカー春季大会　参加申込書</t>
    <phoneticPr fontId="6"/>
  </si>
  <si>
    <t>2022</t>
    <phoneticPr fontId="2"/>
  </si>
  <si>
    <t>2022年度　札幌支部高等学校サッカー春季大会　追加登録申込書</t>
    <rPh sb="24" eb="26">
      <t>ツイカ</t>
    </rPh>
    <rPh sb="26" eb="28">
      <t>トウロク</t>
    </rPh>
    <phoneticPr fontId="6"/>
  </si>
  <si>
    <t>第75回札幌支部高等学校サッカー選手権大会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</si>
  <si>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第75回北海道高等学校サッカー選手権大会札幌支部予選会　参加申込書</t>
    <phoneticPr fontId="6"/>
  </si>
  <si>
    <t>先発</t>
    <rPh sb="0" eb="2">
      <t>センパツ</t>
    </rPh>
    <phoneticPr fontId="2"/>
  </si>
  <si>
    <t>ﾘｻﾞｰﾌﾞ</t>
    <phoneticPr fontId="2"/>
  </si>
  <si>
    <t>☆着用するユニフォームに○印をつける</t>
    <rPh sb="1" eb="3">
      <t>チャクヨウ</t>
    </rPh>
    <rPh sb="13" eb="14">
      <t>シルシ</t>
    </rPh>
    <phoneticPr fontId="2"/>
  </si>
  <si>
    <t>☆ゲームキャプテンの番号に○印をつける</t>
    <rPh sb="10" eb="12">
      <t>バンゴウ</t>
    </rPh>
    <rPh sb="14" eb="15">
      <t>シルシ</t>
    </rPh>
    <phoneticPr fontId="2"/>
  </si>
  <si>
    <t>開催日</t>
    <rPh sb="0" eb="3">
      <t>カイサイビ</t>
    </rPh>
    <phoneticPr fontId="2"/>
  </si>
  <si>
    <t>日</t>
    <rPh sb="0" eb="1">
      <t>ニチ</t>
    </rPh>
    <phoneticPr fontId="2"/>
  </si>
  <si>
    <t>月</t>
    <rPh sb="0" eb="1">
      <t>ガツ</t>
    </rPh>
    <phoneticPr fontId="2"/>
  </si>
  <si>
    <t>年</t>
    <rPh sb="0" eb="1">
      <t>ネン</t>
    </rPh>
    <phoneticPr fontId="2"/>
  </si>
  <si>
    <t>会　場</t>
    <rPh sb="0" eb="1">
      <t>カイ</t>
    </rPh>
    <rPh sb="2" eb="3">
      <t>バ</t>
    </rPh>
    <phoneticPr fontId="2"/>
  </si>
  <si>
    <t>対戦ﾁｰﾑ</t>
    <rPh sb="0" eb="2">
      <t>タイセン</t>
    </rPh>
    <phoneticPr fontId="2"/>
  </si>
  <si>
    <t>ベンチ入りスタッフ</t>
    <rPh sb="3" eb="4">
      <t>イ</t>
    </rPh>
    <phoneticPr fontId="2"/>
  </si>
  <si>
    <t>監　督</t>
    <rPh sb="0" eb="1">
      <t>カン</t>
    </rPh>
    <rPh sb="2" eb="3">
      <t>トク</t>
    </rPh>
    <phoneticPr fontId="2"/>
  </si>
  <si>
    <t>ユニフォームの色</t>
    <rPh sb="7" eb="8">
      <t>イロ</t>
    </rPh>
    <phoneticPr fontId="2"/>
  </si>
  <si>
    <t>ﾌｨｰﾙﾄﾞ
ﾌﾟﾚｰﾔｰ</t>
    <phoneticPr fontId="2"/>
  </si>
  <si>
    <t>ｼｬﾂ</t>
    <phoneticPr fontId="2"/>
  </si>
  <si>
    <t>ｿｯｸｽ</t>
    <phoneticPr fontId="2"/>
  </si>
  <si>
    <t>ｼｮｰﾂ</t>
    <phoneticPr fontId="2"/>
  </si>
  <si>
    <t>正</t>
    <rPh sb="0" eb="1">
      <t>セイ</t>
    </rPh>
    <phoneticPr fontId="2"/>
  </si>
  <si>
    <t>副</t>
    <rPh sb="0" eb="1">
      <t>フク</t>
    </rPh>
    <phoneticPr fontId="2"/>
  </si>
  <si>
    <t>ｺﾞｰﾙ
ｷｰﾊﾟｰ</t>
    <phoneticPr fontId="2"/>
  </si>
  <si>
    <t>出場メンバーエントリー票</t>
    <rPh sb="0" eb="2">
      <t>シュツジョウ</t>
    </rPh>
    <rPh sb="11" eb="12">
      <t>ヒョウ</t>
    </rPh>
    <phoneticPr fontId="2"/>
  </si>
  <si>
    <t>ﾘｻﾞｰﾌﾞ</t>
    <phoneticPr fontId="2"/>
  </si>
  <si>
    <t>月</t>
    <rPh sb="0" eb="1">
      <t>ツキ</t>
    </rPh>
    <phoneticPr fontId="2"/>
  </si>
  <si>
    <t>氏　　　名</t>
    <rPh sb="0" eb="1">
      <t>シ</t>
    </rPh>
    <rPh sb="4" eb="5">
      <t>メイ</t>
    </rPh>
    <phoneticPr fontId="2"/>
  </si>
  <si>
    <t>2022年度　札幌支部高等学校サッカー春季大会</t>
    <phoneticPr fontId="6"/>
  </si>
  <si>
    <t>(本部提出用)</t>
    <rPh sb="1" eb="3">
      <t>ホンブ</t>
    </rPh>
    <rPh sb="3" eb="6">
      <t>テイシュツヨウ</t>
    </rPh>
    <phoneticPr fontId="2"/>
  </si>
  <si>
    <t>(審判員用)</t>
    <rPh sb="1" eb="4">
      <t>シンパンイン</t>
    </rPh>
    <rPh sb="4" eb="5">
      <t>ヨウ</t>
    </rPh>
    <phoneticPr fontId="2"/>
  </si>
  <si>
    <t>(相手チーム用)</t>
    <rPh sb="1" eb="3">
      <t>アイテ</t>
    </rPh>
    <rPh sb="6" eb="7">
      <t>ヨウ</t>
    </rPh>
    <phoneticPr fontId="2"/>
  </si>
  <si>
    <t>(自チーム控)</t>
    <rPh sb="1" eb="2">
      <t>ジ</t>
    </rPh>
    <rPh sb="5" eb="6">
      <t>ヒカ</t>
    </rPh>
    <phoneticPr fontId="2"/>
  </si>
  <si>
    <t>高円宮杯 JFA U-18 サッカー2022北海道 ブロックリーグ札幌</t>
    <rPh sb="0" eb="3">
      <t>タカマドノミヤ</t>
    </rPh>
    <rPh sb="3" eb="4">
      <t>ハイ</t>
    </rPh>
    <rPh sb="22" eb="25">
      <t>ホッカイドウ</t>
    </rPh>
    <rPh sb="33" eb="35">
      <t>サッポロ</t>
    </rPh>
    <phoneticPr fontId="2"/>
  </si>
  <si>
    <t>(本部提出用)</t>
    <rPh sb="1" eb="3">
      <t>ホンブ</t>
    </rPh>
    <rPh sb="3" eb="5">
      <t>テイシュツ</t>
    </rPh>
    <rPh sb="5" eb="6">
      <t>ヨウ</t>
    </rPh>
    <phoneticPr fontId="2"/>
  </si>
  <si>
    <t>2022年度 第11回札幌地区高校ユース(U-17)サッカー選手権大会</t>
    <phoneticPr fontId="6"/>
  </si>
  <si>
    <t>2022年度 第101回 全国高校サッカー選手権大会 札幌地区予選会</t>
    <rPh sb="15" eb="17">
      <t>コウコウ</t>
    </rPh>
    <phoneticPr fontId="6"/>
  </si>
  <si>
    <t>試　合　会　場</t>
    <rPh sb="0" eb="1">
      <t>タメシ</t>
    </rPh>
    <rPh sb="2" eb="3">
      <t>ゴウ</t>
    </rPh>
    <rPh sb="4" eb="5">
      <t>カイ</t>
    </rPh>
    <rPh sb="6" eb="7">
      <t>バ</t>
    </rPh>
    <phoneticPr fontId="2"/>
  </si>
  <si>
    <t>開　　催　　日</t>
    <rPh sb="0" eb="1">
      <t>カイ</t>
    </rPh>
    <rPh sb="3" eb="4">
      <t>サイ</t>
    </rPh>
    <rPh sb="6" eb="7">
      <t>ヒ</t>
    </rPh>
    <phoneticPr fontId="2"/>
  </si>
  <si>
    <t>対 戦 チ ー ム</t>
    <rPh sb="0" eb="1">
      <t>タイ</t>
    </rPh>
    <rPh sb="2" eb="3">
      <t>イクサ</t>
    </rPh>
    <phoneticPr fontId="2"/>
  </si>
  <si>
    <t>ベンチ入りするスタッフ</t>
    <rPh sb="3" eb="4">
      <t>イ</t>
    </rPh>
    <phoneticPr fontId="2"/>
  </si>
  <si>
    <t>監 督</t>
    <rPh sb="0" eb="1">
      <t>カン</t>
    </rPh>
    <rPh sb="2" eb="3">
      <t>トク</t>
    </rPh>
    <phoneticPr fontId="2"/>
  </si>
  <si>
    <t>シャツ</t>
    <phoneticPr fontId="2"/>
  </si>
  <si>
    <t>ショーツ</t>
    <phoneticPr fontId="2"/>
  </si>
  <si>
    <t>ソックス</t>
    <phoneticPr fontId="2"/>
  </si>
  <si>
    <t>プレーヤー
フィールド</t>
    <phoneticPr fontId="2"/>
  </si>
  <si>
    <t>キーパー
ゴール</t>
    <phoneticPr fontId="2"/>
  </si>
  <si>
    <t>2022年度 第101回 全国高校サッカー選手権大会 札幌地区予選会 エントリー申込書</t>
    <rPh sb="15" eb="17">
      <t>コウコウ</t>
    </rPh>
    <phoneticPr fontId="6"/>
  </si>
  <si>
    <t>☆ゲームキャプテンの番号に○印を
　つける</t>
    <rPh sb="10" eb="12">
      <t>バンゴウ</t>
    </rPh>
    <rPh sb="14" eb="15">
      <t>シルシ</t>
    </rPh>
    <phoneticPr fontId="2"/>
  </si>
  <si>
    <t>☆着用するユニフォームに○印を
　つける</t>
    <rPh sb="1" eb="3">
      <t>チャクヨウ</t>
    </rPh>
    <rPh sb="13" eb="14">
      <t>シルシ</t>
    </rPh>
    <phoneticPr fontId="2"/>
  </si>
  <si>
    <t>2022年度 第11回札幌地区高校ユース(Ｕ－17)サッカー選手権大会 参加申込書</t>
    <rPh sb="36" eb="38">
      <t>サンカ</t>
    </rPh>
    <rPh sb="38" eb="41">
      <t>モウシコミショ</t>
    </rPh>
    <phoneticPr fontId="6"/>
  </si>
  <si>
    <t>2022年度 第11回札幌地区高校ユース(Ｕ－17)サッカー選手権大会</t>
    <phoneticPr fontId="2"/>
  </si>
  <si>
    <t>第75回札幌支部高等学校サッカー選手権大会</t>
    <phoneticPr fontId="2"/>
  </si>
  <si>
    <t>兼　第75回北海道高等学校サッカー選手権大会札幌支部予選会</t>
    <phoneticPr fontId="2"/>
  </si>
  <si>
    <t>☆着用するユニフォームに○印をつける</t>
    <phoneticPr fontId="2"/>
  </si>
  <si>
    <t>☆ゲームキャプテンの番号に○印をつける</t>
    <phoneticPr fontId="2"/>
  </si>
  <si>
    <t>1</t>
    <phoneticPr fontId="6"/>
  </si>
  <si>
    <t>2</t>
    <phoneticPr fontId="2"/>
  </si>
  <si>
    <t>3</t>
    <phoneticPr fontId="2"/>
  </si>
  <si>
    <t>4</t>
    <phoneticPr fontId="2"/>
  </si>
  <si>
    <t>5</t>
    <phoneticPr fontId="2"/>
  </si>
  <si>
    <t>6</t>
    <phoneticPr fontId="2"/>
  </si>
  <si>
    <t>7</t>
    <phoneticPr fontId="2"/>
  </si>
  <si>
    <t>8</t>
    <phoneticPr fontId="2"/>
  </si>
  <si>
    <t>9</t>
    <phoneticPr fontId="2"/>
  </si>
  <si>
    <t>参　加　申　込　書</t>
    <rPh sb="0" eb="1">
      <t>サン</t>
    </rPh>
    <rPh sb="2" eb="3">
      <t>カ</t>
    </rPh>
    <rPh sb="4" eb="5">
      <t>サル</t>
    </rPh>
    <rPh sb="6" eb="7">
      <t>コミ</t>
    </rPh>
    <rPh sb="8" eb="9">
      <t>ショ</t>
    </rPh>
    <phoneticPr fontId="6"/>
  </si>
  <si>
    <t>札幌地区予選会に　</t>
    <rPh sb="0" eb="2">
      <t>サッポロ</t>
    </rPh>
    <rPh sb="2" eb="4">
      <t>チク</t>
    </rPh>
    <rPh sb="4" eb="7">
      <t>ヨセンカイ</t>
    </rPh>
    <phoneticPr fontId="6"/>
  </si>
  <si>
    <t>参加します</t>
    <rPh sb="0" eb="1">
      <t>サン</t>
    </rPh>
    <rPh sb="1" eb="2">
      <t>カ</t>
    </rPh>
    <phoneticPr fontId="6"/>
  </si>
  <si>
    <t>（どちらかに○印をつけてください）</t>
    <rPh sb="7" eb="8">
      <t>シルシ</t>
    </rPh>
    <phoneticPr fontId="6"/>
  </si>
  <si>
    <t>参加しません</t>
    <rPh sb="0" eb="2">
      <t>サンカ</t>
    </rPh>
    <phoneticPr fontId="6"/>
  </si>
  <si>
    <t>顧問名</t>
    <rPh sb="0" eb="2">
      <t>コモン</t>
    </rPh>
    <rPh sb="2" eb="3">
      <t>メイ</t>
    </rPh>
    <phoneticPr fontId="6"/>
  </si>
  <si>
    <t>　校　長</t>
    <rPh sb="1" eb="2">
      <t>コウ</t>
    </rPh>
    <rPh sb="3" eb="4">
      <t>チョウ</t>
    </rPh>
    <phoneticPr fontId="6"/>
  </si>
  <si>
    <t>　印</t>
    <rPh sb="1" eb="2">
      <t>イン</t>
    </rPh>
    <phoneticPr fontId="6"/>
  </si>
  <si>
    <t>北海道札幌東高等学校</t>
    <rPh sb="0" eb="3">
      <t>ホッカイドウ</t>
    </rPh>
    <rPh sb="3" eb="5">
      <t>サッポロ</t>
    </rPh>
    <rPh sb="5" eb="6">
      <t>ヒガシ</t>
    </rPh>
    <rPh sb="6" eb="8">
      <t>コウトウ</t>
    </rPh>
    <rPh sb="8" eb="10">
      <t>ガッコウ</t>
    </rPh>
    <phoneticPr fontId="6"/>
  </si>
  <si>
    <t>北海道札幌西高等学校</t>
    <rPh sb="0" eb="3">
      <t>ホッカイドウ</t>
    </rPh>
    <rPh sb="3" eb="5">
      <t>サッポロ</t>
    </rPh>
    <rPh sb="5" eb="6">
      <t>ニシ</t>
    </rPh>
    <rPh sb="6" eb="8">
      <t>コウトウ</t>
    </rPh>
    <rPh sb="8" eb="10">
      <t>ガッコウ</t>
    </rPh>
    <phoneticPr fontId="6"/>
  </si>
  <si>
    <t>北海道札幌南高等学校</t>
    <rPh sb="0" eb="3">
      <t>ホッカイドウ</t>
    </rPh>
    <rPh sb="3" eb="5">
      <t>サッポロ</t>
    </rPh>
    <rPh sb="5" eb="6">
      <t>ミナミ</t>
    </rPh>
    <rPh sb="6" eb="8">
      <t>コウトウ</t>
    </rPh>
    <rPh sb="8" eb="10">
      <t>ガッコウ</t>
    </rPh>
    <phoneticPr fontId="6"/>
  </si>
  <si>
    <t>北海道札幌北高等学校</t>
    <rPh sb="0" eb="3">
      <t>ホッカイドウ</t>
    </rPh>
    <rPh sb="3" eb="5">
      <t>サッポロ</t>
    </rPh>
    <rPh sb="5" eb="6">
      <t>キタ</t>
    </rPh>
    <rPh sb="6" eb="8">
      <t>コウトウ</t>
    </rPh>
    <rPh sb="8" eb="10">
      <t>ガッコウ</t>
    </rPh>
    <phoneticPr fontId="6"/>
  </si>
  <si>
    <t>北海道札幌月寒高等学校</t>
    <rPh sb="0" eb="3">
      <t>ホッカイドウ</t>
    </rPh>
    <rPh sb="3" eb="5">
      <t>サッポロ</t>
    </rPh>
    <rPh sb="5" eb="7">
      <t>ツキサム</t>
    </rPh>
    <rPh sb="7" eb="9">
      <t>コウトウ</t>
    </rPh>
    <rPh sb="9" eb="11">
      <t>ガッコウ</t>
    </rPh>
    <phoneticPr fontId="6"/>
  </si>
  <si>
    <t>北海道札幌啓成高等学校</t>
    <rPh sb="0" eb="3">
      <t>ホッカイドウ</t>
    </rPh>
    <rPh sb="3" eb="5">
      <t>サッポロ</t>
    </rPh>
    <rPh sb="5" eb="7">
      <t>ケイセイ</t>
    </rPh>
    <rPh sb="7" eb="9">
      <t>コウトウ</t>
    </rPh>
    <rPh sb="9" eb="11">
      <t>ガッコウ</t>
    </rPh>
    <phoneticPr fontId="6"/>
  </si>
  <si>
    <t>北海道札幌手稲高等学校</t>
    <rPh sb="0" eb="3">
      <t>ホッカイドウ</t>
    </rPh>
    <rPh sb="3" eb="5">
      <t>サッポロ</t>
    </rPh>
    <rPh sb="5" eb="7">
      <t>テイネ</t>
    </rPh>
    <rPh sb="7" eb="9">
      <t>コウトウ</t>
    </rPh>
    <rPh sb="9" eb="11">
      <t>ガッコウ</t>
    </rPh>
    <phoneticPr fontId="6"/>
  </si>
  <si>
    <t>北海道札幌丘珠高等学校</t>
    <rPh sb="0" eb="3">
      <t>ホッカイドウ</t>
    </rPh>
    <rPh sb="3" eb="5">
      <t>サッポロ</t>
    </rPh>
    <rPh sb="5" eb="7">
      <t>オカダマ</t>
    </rPh>
    <rPh sb="7" eb="9">
      <t>コウトウ</t>
    </rPh>
    <rPh sb="9" eb="11">
      <t>ガッコウ</t>
    </rPh>
    <phoneticPr fontId="6"/>
  </si>
  <si>
    <t>北海道札幌東陵高等学校</t>
    <rPh sb="0" eb="3">
      <t>ホッカイドウ</t>
    </rPh>
    <rPh sb="3" eb="5">
      <t>サッポロ</t>
    </rPh>
    <rPh sb="5" eb="7">
      <t>トウリョウ</t>
    </rPh>
    <rPh sb="7" eb="9">
      <t>コウトウ</t>
    </rPh>
    <rPh sb="9" eb="11">
      <t>ガッコウ</t>
    </rPh>
    <phoneticPr fontId="6"/>
  </si>
  <si>
    <t>北海道札幌西陵高等学校</t>
    <rPh sb="0" eb="3">
      <t>ホッカイドウ</t>
    </rPh>
    <rPh sb="3" eb="5">
      <t>サッポロ</t>
    </rPh>
    <rPh sb="5" eb="7">
      <t>セイリョウ</t>
    </rPh>
    <rPh sb="7" eb="9">
      <t>コウトウ</t>
    </rPh>
    <rPh sb="9" eb="11">
      <t>ガッコウ</t>
    </rPh>
    <phoneticPr fontId="6"/>
  </si>
  <si>
    <t>北海道札幌南陵高等学校</t>
    <rPh sb="0" eb="3">
      <t>ホッカイドウ</t>
    </rPh>
    <rPh sb="3" eb="5">
      <t>サッポロ</t>
    </rPh>
    <rPh sb="5" eb="7">
      <t>ナンリョウ</t>
    </rPh>
    <rPh sb="7" eb="9">
      <t>コウトウ</t>
    </rPh>
    <rPh sb="9" eb="11">
      <t>ガッコウ</t>
    </rPh>
    <phoneticPr fontId="6"/>
  </si>
  <si>
    <t>北海道札幌北陵高等学校</t>
    <rPh sb="0" eb="3">
      <t>ホッカイドウ</t>
    </rPh>
    <rPh sb="3" eb="5">
      <t>サッポロ</t>
    </rPh>
    <rPh sb="5" eb="7">
      <t>ホクリョウ</t>
    </rPh>
    <rPh sb="7" eb="9">
      <t>コウトウ</t>
    </rPh>
    <rPh sb="9" eb="11">
      <t>ガッコウ</t>
    </rPh>
    <phoneticPr fontId="6"/>
  </si>
  <si>
    <t>北海道札幌白石高等学校</t>
    <rPh sb="0" eb="3">
      <t>ホッカイドウ</t>
    </rPh>
    <rPh sb="3" eb="5">
      <t>サッポロ</t>
    </rPh>
    <rPh sb="5" eb="7">
      <t>シロイシ</t>
    </rPh>
    <rPh sb="7" eb="9">
      <t>コウトウ</t>
    </rPh>
    <rPh sb="9" eb="11">
      <t>ガッコウ</t>
    </rPh>
    <phoneticPr fontId="6"/>
  </si>
  <si>
    <t>北海道札幌厚別高等学校</t>
    <rPh sb="0" eb="3">
      <t>ホッカイドウ</t>
    </rPh>
    <rPh sb="3" eb="5">
      <t>サッポロ</t>
    </rPh>
    <rPh sb="5" eb="7">
      <t>アツベツ</t>
    </rPh>
    <rPh sb="7" eb="9">
      <t>コウトウ</t>
    </rPh>
    <rPh sb="9" eb="11">
      <t>ガッコウ</t>
    </rPh>
    <phoneticPr fontId="6"/>
  </si>
  <si>
    <t>北海道札幌あすかぜ高等学校</t>
    <rPh sb="0" eb="3">
      <t>ホッカイドウ</t>
    </rPh>
    <rPh sb="3" eb="5">
      <t>サッポロ</t>
    </rPh>
    <rPh sb="9" eb="11">
      <t>コウトウ</t>
    </rPh>
    <rPh sb="11" eb="13">
      <t>ガッコウ</t>
    </rPh>
    <phoneticPr fontId="6"/>
  </si>
  <si>
    <t>北海道札幌稲雲高等学校</t>
    <rPh sb="0" eb="3">
      <t>ホッカイドウ</t>
    </rPh>
    <rPh sb="3" eb="5">
      <t>サッポロ</t>
    </rPh>
    <rPh sb="5" eb="7">
      <t>トウウン</t>
    </rPh>
    <rPh sb="7" eb="9">
      <t>コウトウ</t>
    </rPh>
    <rPh sb="9" eb="11">
      <t>ガッコウ</t>
    </rPh>
    <phoneticPr fontId="6"/>
  </si>
  <si>
    <t>北海道札幌東豊高等学校</t>
    <rPh sb="0" eb="3">
      <t>ホッカイドウ</t>
    </rPh>
    <rPh sb="3" eb="5">
      <t>サッポロ</t>
    </rPh>
    <rPh sb="5" eb="7">
      <t>トウホウ</t>
    </rPh>
    <rPh sb="7" eb="9">
      <t>コウトウ</t>
    </rPh>
    <rPh sb="9" eb="11">
      <t>ガッコウ</t>
    </rPh>
    <phoneticPr fontId="6"/>
  </si>
  <si>
    <t>北海道札幌英藍高等学校</t>
    <rPh sb="0" eb="3">
      <t>ホッカイドウ</t>
    </rPh>
    <rPh sb="3" eb="5">
      <t>サッポロ</t>
    </rPh>
    <rPh sb="5" eb="6">
      <t>エイ</t>
    </rPh>
    <rPh sb="6" eb="7">
      <t>アイ</t>
    </rPh>
    <rPh sb="7" eb="9">
      <t>コウトウ</t>
    </rPh>
    <rPh sb="9" eb="11">
      <t>ガッコウ</t>
    </rPh>
    <phoneticPr fontId="6"/>
  </si>
  <si>
    <t>北海道札幌平岡高等学校</t>
    <rPh sb="0" eb="3">
      <t>ホッカイドウ</t>
    </rPh>
    <rPh sb="3" eb="5">
      <t>サッポロ</t>
    </rPh>
    <rPh sb="5" eb="7">
      <t>ヒラオカ</t>
    </rPh>
    <rPh sb="7" eb="9">
      <t>コウトウ</t>
    </rPh>
    <rPh sb="9" eb="11">
      <t>ガッコウ</t>
    </rPh>
    <phoneticPr fontId="6"/>
  </si>
  <si>
    <t>北海道札幌白陵高等学校</t>
    <rPh sb="0" eb="3">
      <t>ホッカイドウ</t>
    </rPh>
    <rPh sb="3" eb="5">
      <t>サッポロ</t>
    </rPh>
    <rPh sb="5" eb="7">
      <t>ハクリョウ</t>
    </rPh>
    <rPh sb="7" eb="9">
      <t>コウトウ</t>
    </rPh>
    <rPh sb="9" eb="11">
      <t>ガッコウ</t>
    </rPh>
    <phoneticPr fontId="6"/>
  </si>
  <si>
    <t>北海道札幌工業高等学校</t>
    <rPh sb="0" eb="3">
      <t>ホッカイドウ</t>
    </rPh>
    <rPh sb="3" eb="5">
      <t>サッポロ</t>
    </rPh>
    <rPh sb="5" eb="7">
      <t>コウギョウ</t>
    </rPh>
    <rPh sb="7" eb="9">
      <t>コウトウ</t>
    </rPh>
    <rPh sb="9" eb="11">
      <t>ガッコウ</t>
    </rPh>
    <phoneticPr fontId="6"/>
  </si>
  <si>
    <t>北海道札幌琴似工業高等学校</t>
    <rPh sb="0" eb="3">
      <t>ホッカイドウ</t>
    </rPh>
    <rPh sb="3" eb="5">
      <t>サッポロ</t>
    </rPh>
    <rPh sb="5" eb="7">
      <t>コトニ</t>
    </rPh>
    <rPh sb="7" eb="9">
      <t>コウギョウ</t>
    </rPh>
    <rPh sb="9" eb="11">
      <t>コウトウ</t>
    </rPh>
    <rPh sb="11" eb="13">
      <t>ガッコウ</t>
    </rPh>
    <phoneticPr fontId="6"/>
  </si>
  <si>
    <t>北海道札幌国際情報高等学校</t>
    <rPh sb="0" eb="3">
      <t>ホッカイドウ</t>
    </rPh>
    <rPh sb="3" eb="5">
      <t>サッポロ</t>
    </rPh>
    <rPh sb="5" eb="7">
      <t>コクサイ</t>
    </rPh>
    <rPh sb="7" eb="9">
      <t>ジョウホウ</t>
    </rPh>
    <rPh sb="9" eb="11">
      <t>コウトウ</t>
    </rPh>
    <rPh sb="11" eb="13">
      <t>ガッコウ</t>
    </rPh>
    <phoneticPr fontId="6"/>
  </si>
  <si>
    <t>北海道江別高等学校</t>
    <rPh sb="0" eb="3">
      <t>ホッカイドウ</t>
    </rPh>
    <rPh sb="3" eb="5">
      <t>エベツ</t>
    </rPh>
    <rPh sb="5" eb="7">
      <t>コウトウ</t>
    </rPh>
    <rPh sb="7" eb="9">
      <t>ガッコウ</t>
    </rPh>
    <phoneticPr fontId="6"/>
  </si>
  <si>
    <t>北海道野幌高等学校</t>
    <rPh sb="0" eb="3">
      <t>ホッカイドウ</t>
    </rPh>
    <rPh sb="3" eb="5">
      <t>ノッポロ</t>
    </rPh>
    <rPh sb="5" eb="7">
      <t>コウトウ</t>
    </rPh>
    <rPh sb="7" eb="9">
      <t>ガッコウ</t>
    </rPh>
    <phoneticPr fontId="6"/>
  </si>
  <si>
    <t>北海道大麻高等学校</t>
    <rPh sb="0" eb="3">
      <t>ホッカイドウ</t>
    </rPh>
    <rPh sb="3" eb="5">
      <t>オオアサ</t>
    </rPh>
    <rPh sb="5" eb="7">
      <t>コウトウ</t>
    </rPh>
    <rPh sb="7" eb="9">
      <t>ガッコウ</t>
    </rPh>
    <phoneticPr fontId="6"/>
  </si>
  <si>
    <t>北海道石狩翔陽高等学校</t>
    <rPh sb="0" eb="3">
      <t>ホッカイドウ</t>
    </rPh>
    <rPh sb="3" eb="5">
      <t>イシカリ</t>
    </rPh>
    <rPh sb="5" eb="7">
      <t>ショウヨウ</t>
    </rPh>
    <rPh sb="7" eb="9">
      <t>コウトウ</t>
    </rPh>
    <rPh sb="9" eb="11">
      <t>ガッコウ</t>
    </rPh>
    <phoneticPr fontId="6"/>
  </si>
  <si>
    <t>北海道石狩南高等学校</t>
    <rPh sb="0" eb="3">
      <t>ホッカイドウ</t>
    </rPh>
    <rPh sb="3" eb="5">
      <t>イシカリ</t>
    </rPh>
    <rPh sb="5" eb="6">
      <t>ミナミ</t>
    </rPh>
    <rPh sb="6" eb="8">
      <t>コウトウ</t>
    </rPh>
    <rPh sb="8" eb="10">
      <t>ガッコウ</t>
    </rPh>
    <phoneticPr fontId="6"/>
  </si>
  <si>
    <t>北海道当別高等学校</t>
    <rPh sb="0" eb="3">
      <t>ホッカイドウ</t>
    </rPh>
    <rPh sb="3" eb="5">
      <t>トウベツ</t>
    </rPh>
    <rPh sb="5" eb="7">
      <t>コウトウ</t>
    </rPh>
    <rPh sb="7" eb="9">
      <t>ガッコウ</t>
    </rPh>
    <phoneticPr fontId="6"/>
  </si>
  <si>
    <t>とわの森三愛高等学校</t>
    <rPh sb="3" eb="4">
      <t>モリ</t>
    </rPh>
    <rPh sb="4" eb="6">
      <t>サンアイ</t>
    </rPh>
    <rPh sb="6" eb="8">
      <t>コウトウ</t>
    </rPh>
    <rPh sb="8" eb="10">
      <t>ガッコウ</t>
    </rPh>
    <phoneticPr fontId="6"/>
  </si>
  <si>
    <t>クラーク記念国際高等学校 大通キャンパス</t>
    <rPh sb="4" eb="6">
      <t>キネン</t>
    </rPh>
    <rPh sb="6" eb="8">
      <t>コクサイ</t>
    </rPh>
    <rPh sb="8" eb="10">
      <t>コウトウ</t>
    </rPh>
    <rPh sb="10" eb="12">
      <t>ガッコウ</t>
    </rPh>
    <rPh sb="13" eb="15">
      <t>オオドオリ</t>
    </rPh>
    <phoneticPr fontId="6"/>
  </si>
  <si>
    <t>2022年度 第101回 全国高校サッカー選手権大会　札幌地区予選会</t>
    <rPh sb="4" eb="6">
      <t>ネンド</t>
    </rPh>
    <rPh sb="6" eb="8">
      <t>ヘイネンド</t>
    </rPh>
    <rPh sb="7" eb="8">
      <t>ダイ</t>
    </rPh>
    <rPh sb="11" eb="12">
      <t>カイ</t>
    </rPh>
    <rPh sb="13" eb="15">
      <t>ゼンコク</t>
    </rPh>
    <rPh sb="15" eb="17">
      <t>コウコウ</t>
    </rPh>
    <rPh sb="21" eb="24">
      <t>センシュケン</t>
    </rPh>
    <rPh sb="24" eb="26">
      <t>タイカイ</t>
    </rPh>
    <rPh sb="27" eb="29">
      <t>サッポロ</t>
    </rPh>
    <rPh sb="29" eb="31">
      <t>チク</t>
    </rPh>
    <rPh sb="31" eb="34">
      <t>ヨセンカイ</t>
    </rPh>
    <phoneticPr fontId="6"/>
  </si>
  <si>
    <r>
      <t>　2022年度　第101回</t>
    </r>
    <r>
      <rPr>
        <b/>
        <sz val="18"/>
        <rFont val="HGｺﾞｼｯｸM"/>
        <family val="3"/>
        <charset val="128"/>
      </rPr>
      <t xml:space="preserve"> </t>
    </r>
    <r>
      <rPr>
        <sz val="18"/>
        <rFont val="HGｺﾞｼｯｸM"/>
        <family val="3"/>
        <charset val="128"/>
      </rPr>
      <t>全国高校サッカー選手権大会</t>
    </r>
    <rPh sb="5" eb="7">
      <t>ネンド</t>
    </rPh>
    <rPh sb="7" eb="9">
      <t>ヘイネンド</t>
    </rPh>
    <rPh sb="8" eb="9">
      <t>ダイ</t>
    </rPh>
    <rPh sb="12" eb="13">
      <t>カイ</t>
    </rPh>
    <rPh sb="14" eb="16">
      <t>ゼンコク</t>
    </rPh>
    <rPh sb="16" eb="18">
      <t>コウコウ</t>
    </rPh>
    <rPh sb="22" eb="25">
      <t>センシュケン</t>
    </rPh>
    <rPh sb="25" eb="27">
      <t>タイカイ</t>
    </rPh>
    <phoneticPr fontId="6"/>
  </si>
  <si>
    <t>級)</t>
    <rPh sb="0" eb="1">
      <t>キュウ</t>
    </rPh>
    <phoneticPr fontId="2"/>
  </si>
  <si>
    <t>（</t>
    <phoneticPr fontId="2"/>
  </si>
  <si>
    <t>☆参加する場合の帯同審判員</t>
    <rPh sb="1" eb="3">
      <t>サンカ</t>
    </rPh>
    <rPh sb="5" eb="7">
      <t>バアイ</t>
    </rPh>
    <rPh sb="8" eb="10">
      <t>タイドウ</t>
    </rPh>
    <rPh sb="10" eb="13">
      <t>シンパンイン</t>
    </rPh>
    <phoneticPr fontId="2"/>
  </si>
  <si>
    <t>ショーツ</t>
    <phoneticPr fontId="2"/>
  </si>
  <si>
    <t>ソックス</t>
    <phoneticPr fontId="2"/>
  </si>
  <si>
    <t>プレーヤー
フィールド</t>
    <phoneticPr fontId="2"/>
  </si>
  <si>
    <t>キーパー
ゴール</t>
    <phoneticPr fontId="2"/>
  </si>
  <si>
    <t>コーチ</t>
    <phoneticPr fontId="2"/>
  </si>
  <si>
    <t>ﾎﾍﾟｲﾛ</t>
    <phoneticPr fontId="2"/>
  </si>
  <si>
    <t>通訳</t>
    <rPh sb="0" eb="2">
      <t>ツウヤク</t>
    </rPh>
    <phoneticPr fontId="2"/>
  </si>
  <si>
    <t>部長</t>
    <rPh sb="0" eb="2">
      <t>ブチョウ</t>
    </rPh>
    <phoneticPr fontId="2"/>
  </si>
  <si>
    <t>兼　第75回北海道高等学校サッカー選手権大会札幌支部予選会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</si>
  <si>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入力する！</t>
    <rPh sb="0" eb="2">
      <t>ニュウリョク</t>
    </rPh>
    <phoneticPr fontId="6"/>
  </si>
  <si>
    <t>CHANGE OF PLAYERS   選手交代カード</t>
    <rPh sb="20" eb="22">
      <t>センシュ</t>
    </rPh>
    <rPh sb="22" eb="24">
      <t>コウタイ</t>
    </rPh>
    <phoneticPr fontId="6"/>
  </si>
  <si>
    <t>対戦相手</t>
    <rPh sb="0" eb="2">
      <t>タイセン</t>
    </rPh>
    <rPh sb="2" eb="4">
      <t>アイテ</t>
    </rPh>
    <phoneticPr fontId="6"/>
  </si>
  <si>
    <t>チーム名  TEAM</t>
    <phoneticPr fontId="6"/>
  </si>
  <si>
    <t>交代順番  CHANGE NUMBER</t>
    <rPh sb="0" eb="2">
      <t>コウタイ</t>
    </rPh>
    <phoneticPr fontId="6"/>
  </si>
  <si>
    <t xml:space="preserve"> FULL NAME     氏　　名  </t>
    <phoneticPr fontId="6"/>
  </si>
  <si>
    <t>PLAYER NO.    背番号</t>
    <phoneticPr fontId="6"/>
  </si>
  <si>
    <t>GOES IN　　　　交代者</t>
    <rPh sb="11" eb="14">
      <t>コウタイシャ</t>
    </rPh>
    <phoneticPr fontId="6"/>
  </si>
  <si>
    <t>GOES OUT
退場者</t>
    <rPh sb="9" eb="12">
      <t>タイジョウシャ</t>
    </rPh>
    <phoneticPr fontId="6"/>
  </si>
  <si>
    <t xml:space="preserve">1st 前半　  2nd 後半　  HALF </t>
    <phoneticPr fontId="6"/>
  </si>
  <si>
    <t>COACH'S SIGNATURE               監　督　署　名</t>
    <rPh sb="38" eb="39">
      <t>ナ</t>
    </rPh>
    <phoneticPr fontId="6"/>
  </si>
  <si>
    <t xml:space="preserve"> ＨＯＵＲ　　時　刻 </t>
    <phoneticPr fontId="6"/>
  </si>
  <si>
    <t xml:space="preserve">DATE      月　日 </t>
    <phoneticPr fontId="6"/>
  </si>
  <si>
    <t>／</t>
    <phoneticPr fontId="6"/>
  </si>
  <si>
    <t>高円宮道南U18ブロックリーグ</t>
    <rPh sb="0" eb="3">
      <t>タカマドノミヤ</t>
    </rPh>
    <rPh sb="3" eb="5">
      <t>ドウナン</t>
    </rPh>
    <phoneticPr fontId="6"/>
  </si>
  <si>
    <t>(一社)札幌地区サッカー協会 第２種委員会</t>
    <rPh sb="1" eb="3">
      <t>イッシャ</t>
    </rPh>
    <rPh sb="4" eb="6">
      <t>サッポロ</t>
    </rPh>
    <rPh sb="6" eb="8">
      <t>チク</t>
    </rPh>
    <rPh sb="12" eb="14">
      <t>キョウカイ</t>
    </rPh>
    <rPh sb="15" eb="16">
      <t>ダイ</t>
    </rPh>
    <rPh sb="17" eb="18">
      <t>シュ</t>
    </rPh>
    <rPh sb="18" eb="21">
      <t>イインカイ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</si>
</sst>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7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b/>
      <sz val="10"/>
      <color indexed="81"/>
      <name val="ＭＳ ゴシック"/>
      <family val="3"/>
      <charset val="128"/>
    </font>
    <font>
      <sz val="11"/>
      <color indexed="81"/>
      <name val="ＭＳ ゴシック"/>
      <family val="3"/>
      <charset val="128"/>
    </font>
    <font>
      <sz val="8"/>
      <color indexed="81"/>
      <name val="ＭＳ ゴシック"/>
      <family val="3"/>
      <charset val="128"/>
    </font>
    <font>
      <sz val="12"/>
      <color indexed="63"/>
      <name val="HGｺﾞｼｯｸM"/>
      <family val="3"/>
      <charset val="128"/>
    </font>
    <font>
      <b/>
      <sz val="14"/>
      <name val="ＭＳ ゴシック"/>
      <family val="3"/>
      <charset val="128"/>
    </font>
    <font>
      <b/>
      <sz val="12"/>
      <name val="HGｺﾞｼｯｸM"/>
      <family val="3"/>
      <charset val="128"/>
    </font>
    <font>
      <b/>
      <sz val="12"/>
      <color indexed="81"/>
      <name val="ＭＳ ゴシック"/>
      <family val="3"/>
      <charset val="128"/>
    </font>
    <font>
      <sz val="9"/>
      <color indexed="63"/>
      <name val="HGｺﾞｼｯｸM"/>
      <family val="3"/>
      <charset val="128"/>
    </font>
    <font>
      <sz val="14"/>
      <color indexed="81"/>
      <name val="ＭＳ ゴシック"/>
      <family val="3"/>
      <charset val="128"/>
    </font>
    <font>
      <b/>
      <sz val="14"/>
      <color indexed="81"/>
      <name val="ＭＳ ゴシック"/>
      <family val="3"/>
      <charset val="128"/>
    </font>
    <font>
      <sz val="18"/>
      <name val="HGｺﾞｼｯｸM"/>
      <family val="3"/>
      <charset val="128"/>
    </font>
    <font>
      <b/>
      <sz val="18"/>
      <name val="HGｺﾞｼｯｸM"/>
      <family val="3"/>
      <charset val="128"/>
    </font>
    <font>
      <sz val="16"/>
      <color indexed="81"/>
      <name val="MS P ゴシック"/>
      <family val="3"/>
      <charset val="128"/>
    </font>
    <font>
      <sz val="20"/>
      <color indexed="81"/>
      <name val="MS P ゴシック"/>
      <family val="3"/>
      <charset val="128"/>
    </font>
    <font>
      <sz val="9"/>
      <name val="ＭＳ Ｐ明朝"/>
      <family val="1"/>
      <charset val="128"/>
    </font>
    <font>
      <sz val="11"/>
      <color rgb="FFFF0000"/>
      <name val="ＭＳ Ｐゴシック"/>
      <family val="3"/>
      <charset val="128"/>
    </font>
    <font>
      <sz val="12"/>
      <name val="HG創英角ﾎﾟｯﾌﾟ体"/>
      <family val="3"/>
      <charset val="128"/>
    </font>
    <font>
      <sz val="14"/>
      <name val="HG創英角ﾎﾟｯﾌﾟ体"/>
      <family val="3"/>
      <charset val="128"/>
    </font>
    <font>
      <sz val="8"/>
      <name val="ＭＳ Ｐゴシック"/>
      <family val="3"/>
      <charset val="128"/>
    </font>
    <font>
      <sz val="26"/>
      <name val="ＭＳ Ｐゴシック"/>
      <family val="3"/>
      <charset val="128"/>
    </font>
    <font>
      <sz val="9"/>
      <name val="HGS創英角ﾎﾟｯﾌﾟ体"/>
      <family val="3"/>
      <charset val="128"/>
    </font>
    <font>
      <sz val="14"/>
      <color indexed="81"/>
      <name val="MS P ゴシック"/>
      <family val="3"/>
      <charset val="128"/>
    </font>
  </fonts>
  <fills count="4">
    <fill>
      <patternFill patternType="none"/>
    </fill>
    <fill>
      <patternFill patternType="gray125"/>
    </fill>
    <fill>
      <patternFill patternType="solid">
        <fgColor theme="0" tint="-0.499984740745262"/>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alignment vertical="center"/>
    </xf>
    <xf numFmtId="0" fontId="27" fillId="0" borderId="0">
      <alignment vertical="center"/>
    </xf>
    <xf numFmtId="0" fontId="27" fillId="0" borderId="0"/>
    <xf numFmtId="0" fontId="27" fillId="0" borderId="0">
      <alignment vertical="center"/>
    </xf>
  </cellStyleXfs>
  <cellXfs count="1412">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2"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52"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4" fillId="0" borderId="0" xfId="2" applyFont="1" applyAlignment="1">
      <alignment horizontal="center"/>
    </xf>
    <xf numFmtId="0" fontId="55"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alignment horizontal="center" vertical="center" shrinkToFit="1"/>
    </xf>
    <xf numFmtId="0" fontId="55" fillId="0" borderId="0" xfId="2" applyFont="1" applyAlignment="1">
      <alignment horizontal="center"/>
    </xf>
    <xf numFmtId="0" fontId="39" fillId="0" borderId="1" xfId="2" applyFont="1" applyBorder="1" applyProtection="1">
      <protection locked="0"/>
    </xf>
    <xf numFmtId="0" fontId="39" fillId="0" borderId="0" xfId="2" applyFont="1" applyAlignment="1" applyProtection="1">
      <alignment shrinkToFit="1"/>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11" fillId="0" borderId="0" xfId="0" applyFont="1" applyBorder="1" applyAlignment="1" applyProtection="1">
      <alignment shrinkToFit="1"/>
    </xf>
    <xf numFmtId="0" fontId="11" fillId="0" borderId="0" xfId="0" applyNumberFormat="1" applyFont="1" applyBorder="1" applyAlignment="1" applyProtection="1">
      <alignment vertical="center"/>
    </xf>
    <xf numFmtId="0" fontId="39" fillId="0" borderId="1"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11" fillId="0" borderId="22" xfId="0" applyFont="1" applyBorder="1" applyAlignment="1" applyProtection="1">
      <alignment vertical="center" shrinkToFit="1"/>
    </xf>
    <xf numFmtId="0" fontId="11" fillId="0" borderId="0" xfId="0" applyFont="1" applyBorder="1" applyAlignment="1" applyProtection="1">
      <alignment vertical="center" shrinkToFit="1"/>
    </xf>
    <xf numFmtId="0" fontId="39" fillId="0" borderId="0" xfId="0" applyFont="1" applyBorder="1" applyAlignment="1" applyProtection="1">
      <alignment horizontal="center" vertical="center"/>
      <protection locked="0"/>
    </xf>
    <xf numFmtId="0" fontId="10" fillId="0" borderId="0" xfId="0" applyFont="1" applyBorder="1" applyAlignment="1" applyProtection="1">
      <alignment vertical="center" shrinkToFit="1"/>
    </xf>
    <xf numFmtId="0" fontId="52" fillId="0" borderId="0" xfId="0" applyNumberFormat="1" applyFont="1" applyBorder="1" applyAlignment="1" applyProtection="1">
      <protection locked="0"/>
    </xf>
    <xf numFmtId="0" fontId="10" fillId="0" borderId="0" xfId="0" applyNumberFormat="1" applyFont="1" applyBorder="1" applyAlignment="1" applyProtection="1"/>
    <xf numFmtId="0" fontId="10" fillId="0" borderId="0" xfId="0" applyNumberFormat="1" applyFont="1" applyBorder="1" applyAlignment="1" applyProtection="1">
      <alignment shrinkToFit="1"/>
    </xf>
    <xf numFmtId="0" fontId="39" fillId="0" borderId="0" xfId="0" applyFont="1" applyBorder="1" applyAlignment="1" applyProtection="1">
      <alignment vertical="center" shrinkToFit="1"/>
    </xf>
    <xf numFmtId="0" fontId="39" fillId="0" borderId="0"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xf>
    <xf numFmtId="0" fontId="10" fillId="0" borderId="4" xfId="0" applyFont="1" applyBorder="1" applyAlignment="1" applyProtection="1">
      <alignment horizontal="center" vertical="center"/>
    </xf>
    <xf numFmtId="0" fontId="10" fillId="0" borderId="30" xfId="0" applyFont="1" applyBorder="1" applyAlignment="1" applyProtection="1">
      <alignment horizontal="center" vertical="center"/>
    </xf>
    <xf numFmtId="0" fontId="10" fillId="0" borderId="29" xfId="0" applyFont="1" applyBorder="1" applyAlignment="1" applyProtection="1">
      <alignment horizontal="center" vertical="center"/>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vertical="center"/>
      <protection locked="0"/>
    </xf>
    <xf numFmtId="0" fontId="7" fillId="0" borderId="0" xfId="0" applyFont="1" applyAlignment="1" applyProtection="1">
      <alignment horizontal="center" vertical="center"/>
      <protection locked="0"/>
    </xf>
    <xf numFmtId="0" fontId="7" fillId="0" borderId="0" xfId="0" applyFont="1" applyBorder="1" applyAlignment="1" applyProtection="1">
      <alignment vertical="center" shrinkToFit="1"/>
      <protection locked="0"/>
    </xf>
    <xf numFmtId="0" fontId="7" fillId="0" borderId="0" xfId="0" applyFont="1" applyBorder="1" applyProtection="1">
      <alignment vertical="center"/>
      <protection locked="0"/>
    </xf>
    <xf numFmtId="0" fontId="7" fillId="0" borderId="0" xfId="0" applyNumberFormat="1" applyFont="1" applyBorder="1" applyAlignment="1" applyProtection="1">
      <alignment vertical="center"/>
    </xf>
    <xf numFmtId="0" fontId="12" fillId="0" borderId="0" xfId="0" applyNumberFormat="1" applyFont="1" applyFill="1" applyBorder="1" applyAlignment="1" applyProtection="1">
      <alignment vertical="center" wrapText="1"/>
    </xf>
    <xf numFmtId="49" fontId="13" fillId="0" borderId="0" xfId="0" applyNumberFormat="1" applyFont="1" applyFill="1" applyBorder="1" applyAlignment="1" applyProtection="1">
      <alignment vertical="center" shrinkToFit="1"/>
    </xf>
    <xf numFmtId="0" fontId="8" fillId="0" borderId="0" xfId="0" applyFont="1" applyBorder="1" applyAlignment="1" applyProtection="1">
      <alignment vertical="center"/>
      <protection locked="0"/>
    </xf>
    <xf numFmtId="0" fontId="5" fillId="0" borderId="0" xfId="0" applyFont="1" applyAlignment="1" applyProtection="1">
      <alignment vertical="center" wrapText="1"/>
      <protection locked="0"/>
    </xf>
    <xf numFmtId="0" fontId="9" fillId="0" borderId="0" xfId="0" applyFont="1" applyBorder="1" applyAlignment="1" applyProtection="1">
      <alignment vertical="center" shrinkToFit="1"/>
      <protection locked="0"/>
    </xf>
    <xf numFmtId="0" fontId="11" fillId="0" borderId="8" xfId="0" applyFont="1" applyBorder="1" applyProtection="1">
      <alignment vertical="center"/>
      <protection locked="0"/>
    </xf>
    <xf numFmtId="0" fontId="11" fillId="0" borderId="0" xfId="0" applyFont="1" applyBorder="1" applyProtection="1">
      <alignment vertical="center"/>
      <protection locked="0"/>
    </xf>
    <xf numFmtId="0" fontId="10" fillId="0" borderId="2" xfId="0" applyNumberFormat="1" applyFont="1" applyBorder="1" applyAlignment="1" applyProtection="1">
      <alignment vertical="center"/>
    </xf>
    <xf numFmtId="0" fontId="10" fillId="0" borderId="4" xfId="0" applyNumberFormat="1" applyFont="1" applyBorder="1" applyAlignment="1" applyProtection="1">
      <alignment vertical="center"/>
    </xf>
    <xf numFmtId="0" fontId="7" fillId="0" borderId="35" xfId="0" applyFont="1" applyBorder="1" applyAlignment="1" applyProtection="1">
      <alignment vertical="center"/>
      <protection locked="0"/>
    </xf>
    <xf numFmtId="0" fontId="7" fillId="0" borderId="37" xfId="0" applyFont="1" applyBorder="1" applyAlignment="1" applyProtection="1">
      <alignment vertical="center"/>
      <protection locked="0"/>
    </xf>
    <xf numFmtId="0" fontId="7" fillId="0" borderId="30" xfId="0" applyNumberFormat="1" applyFont="1" applyBorder="1" applyAlignment="1" applyProtection="1">
      <alignment vertical="center"/>
    </xf>
    <xf numFmtId="0" fontId="7" fillId="0" borderId="29" xfId="0" applyNumberFormat="1" applyFont="1" applyBorder="1" applyAlignment="1" applyProtection="1">
      <alignment vertical="center"/>
    </xf>
    <xf numFmtId="0" fontId="7" fillId="0" borderId="0" xfId="0" applyFont="1" applyBorder="1" applyAlignment="1" applyProtection="1">
      <alignment vertical="center"/>
      <protection locked="0"/>
    </xf>
    <xf numFmtId="0" fontId="20" fillId="0" borderId="0"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7" fillId="0" borderId="0" xfId="0" applyFont="1" applyBorder="1" applyAlignment="1" applyProtection="1">
      <protection locked="0"/>
    </xf>
    <xf numFmtId="0" fontId="17" fillId="0" borderId="8" xfId="0" applyFont="1" applyBorder="1" applyAlignment="1" applyProtection="1">
      <alignment vertical="center"/>
      <protection locked="0"/>
    </xf>
    <xf numFmtId="0" fontId="7" fillId="0" borderId="0" xfId="0" applyFont="1" applyAlignment="1" applyProtection="1">
      <protection locked="0"/>
    </xf>
    <xf numFmtId="0" fontId="7" fillId="0" borderId="22" xfId="0" applyFont="1" applyBorder="1" applyAlignment="1" applyProtection="1">
      <protection locked="0"/>
    </xf>
    <xf numFmtId="0" fontId="11" fillId="0" borderId="0" xfId="0" applyNumberFormat="1" applyFont="1" applyBorder="1" applyAlignment="1" applyProtection="1">
      <alignment vertical="center"/>
      <protection locked="0"/>
    </xf>
    <xf numFmtId="0" fontId="11" fillId="0" borderId="0" xfId="0" applyFont="1" applyBorder="1" applyAlignment="1" applyProtection="1">
      <alignment vertical="center" wrapText="1"/>
      <protection locked="0"/>
    </xf>
    <xf numFmtId="0" fontId="11" fillId="0" borderId="0" xfId="0" applyFont="1" applyBorder="1" applyAlignment="1" applyProtection="1">
      <alignment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0" xfId="0" applyFont="1" applyBorder="1" applyAlignment="1" applyProtection="1">
      <alignmen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Protection="1">
      <alignment vertical="center"/>
      <protection locked="0"/>
    </xf>
    <xf numFmtId="0" fontId="7" fillId="0" borderId="0" xfId="0" applyNumberFormat="1" applyFont="1" applyBorder="1" applyAlignment="1" applyProtection="1">
      <alignment vertical="center" shrinkToFit="1"/>
      <protection locked="0"/>
    </xf>
    <xf numFmtId="0" fontId="20" fillId="0" borderId="0" xfId="0" applyNumberFormat="1" applyFont="1" applyBorder="1" applyAlignment="1" applyProtection="1">
      <alignment vertical="center"/>
      <protection locked="0"/>
    </xf>
    <xf numFmtId="0" fontId="8" fillId="0" borderId="0" xfId="0" applyNumberFormat="1" applyFont="1" applyBorder="1" applyAlignment="1" applyProtection="1">
      <alignment vertical="center"/>
      <protection locked="0"/>
    </xf>
    <xf numFmtId="0" fontId="23" fillId="0" borderId="0" xfId="0" applyNumberFormat="1" applyFont="1" applyBorder="1" applyAlignment="1" applyProtection="1">
      <alignment vertical="center" shrinkToFit="1"/>
    </xf>
    <xf numFmtId="0" fontId="7" fillId="0" borderId="35" xfId="0" applyNumberFormat="1" applyFont="1" applyBorder="1" applyAlignment="1" applyProtection="1">
      <alignment vertical="center"/>
      <protection locked="0"/>
    </xf>
    <xf numFmtId="0" fontId="7" fillId="0" borderId="37" xfId="0" applyNumberFormat="1" applyFont="1" applyBorder="1" applyAlignment="1" applyProtection="1">
      <alignment vertical="center"/>
      <protection locked="0"/>
    </xf>
    <xf numFmtId="49" fontId="13" fillId="0" borderId="15" xfId="0" applyNumberFormat="1" applyFont="1" applyFill="1" applyBorder="1" applyAlignment="1" applyProtection="1">
      <alignment vertical="center" shrinkToFit="1"/>
    </xf>
    <xf numFmtId="49" fontId="13" fillId="0" borderId="16" xfId="0" applyNumberFormat="1" applyFont="1" applyFill="1" applyBorder="1" applyAlignment="1" applyProtection="1">
      <alignment vertical="center" shrinkToFit="1"/>
    </xf>
    <xf numFmtId="0" fontId="7" fillId="0" borderId="16" xfId="0" applyNumberFormat="1" applyFont="1" applyBorder="1" applyAlignment="1" applyProtection="1">
      <alignment vertical="center"/>
      <protection locked="0"/>
    </xf>
    <xf numFmtId="0" fontId="7" fillId="0" borderId="16" xfId="0" applyNumberFormat="1" applyFont="1" applyBorder="1" applyAlignment="1" applyProtection="1">
      <alignment vertical="center"/>
    </xf>
    <xf numFmtId="49" fontId="13" fillId="0" borderId="22" xfId="0" applyNumberFormat="1" applyFont="1" applyFill="1" applyBorder="1" applyAlignment="1" applyProtection="1">
      <alignment vertical="center" shrinkToFit="1"/>
    </xf>
    <xf numFmtId="0" fontId="5" fillId="0" borderId="1" xfId="0" applyNumberFormat="1" applyFont="1" applyBorder="1" applyAlignment="1" applyProtection="1">
      <alignment horizontal="center" vertical="center"/>
      <protection locked="0"/>
    </xf>
    <xf numFmtId="0" fontId="1" fillId="0" borderId="1" xfId="0" applyFont="1" applyBorder="1" applyAlignment="1">
      <alignment horizontal="center" vertical="center"/>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49" fontId="7" fillId="0" borderId="0" xfId="0" applyNumberFormat="1" applyFont="1" applyBorder="1" applyAlignment="1" applyProtection="1">
      <alignment horizontal="center" vertical="center" shrinkToFit="1"/>
      <protection locked="0"/>
    </xf>
    <xf numFmtId="0" fontId="7" fillId="0" borderId="1" xfId="0" applyNumberFormat="1" applyFont="1" applyBorder="1" applyAlignment="1" applyProtection="1">
      <alignment horizontal="center" vertical="center"/>
      <protection locked="0"/>
    </xf>
    <xf numFmtId="49" fontId="7" fillId="0" borderId="0" xfId="0" applyNumberFormat="1" applyFont="1" applyBorder="1" applyAlignment="1" applyProtection="1">
      <alignment vertical="center" shrinkToFit="1"/>
      <protection locked="0"/>
    </xf>
    <xf numFmtId="49" fontId="7" fillId="0" borderId="1" xfId="0" applyNumberFormat="1" applyFont="1" applyBorder="1" applyAlignment="1" applyProtection="1">
      <alignment horizontal="center" vertical="center"/>
      <protection locked="0"/>
    </xf>
    <xf numFmtId="0" fontId="11" fillId="0" borderId="15" xfId="0" applyFont="1" applyBorder="1" applyAlignment="1" applyProtection="1">
      <alignment vertical="center" shrinkToFit="1"/>
    </xf>
    <xf numFmtId="0" fontId="11" fillId="0" borderId="16" xfId="0" applyFont="1" applyBorder="1" applyAlignment="1" applyProtection="1">
      <alignment vertical="center" shrinkToFit="1"/>
    </xf>
    <xf numFmtId="0" fontId="11" fillId="0" borderId="16" xfId="0" applyNumberFormat="1" applyFont="1" applyBorder="1" applyAlignment="1" applyProtection="1">
      <alignment vertical="center"/>
      <protection locked="0"/>
    </xf>
    <xf numFmtId="0" fontId="11" fillId="0" borderId="16" xfId="0" applyNumberFormat="1" applyFont="1" applyBorder="1" applyAlignment="1" applyProtection="1">
      <alignment vertical="center"/>
    </xf>
    <xf numFmtId="0" fontId="11" fillId="0" borderId="16" xfId="0" applyNumberFormat="1" applyFont="1" applyBorder="1" applyAlignment="1" applyProtection="1">
      <alignment vertical="center" shrinkToFit="1"/>
    </xf>
    <xf numFmtId="0" fontId="11" fillId="0" borderId="0" xfId="0" applyNumberFormat="1" applyFont="1" applyBorder="1" applyAlignment="1" applyProtection="1">
      <alignment vertical="center" shrinkToFit="1"/>
    </xf>
    <xf numFmtId="0" fontId="11" fillId="0" borderId="0" xfId="0" applyNumberFormat="1" applyFont="1" applyBorder="1" applyAlignment="1" applyProtection="1">
      <alignment horizontal="right" vertical="center"/>
    </xf>
    <xf numFmtId="0" fontId="7" fillId="0" borderId="0" xfId="0" applyNumberFormat="1" applyFont="1" applyBorder="1" applyAlignment="1" applyProtection="1">
      <alignment horizontal="right" vertical="center"/>
    </xf>
    <xf numFmtId="49" fontId="53" fillId="0" borderId="0" xfId="0" applyNumberFormat="1" applyFont="1" applyBorder="1" applyAlignment="1" applyProtection="1">
      <alignment horizontal="center" vertical="center" shrinkToFit="1"/>
      <protection locked="0"/>
    </xf>
    <xf numFmtId="0" fontId="7" fillId="0" borderId="5" xfId="0" applyNumberFormat="1" applyFont="1" applyBorder="1" applyProtection="1">
      <alignment vertical="center"/>
    </xf>
    <xf numFmtId="0" fontId="7" fillId="0" borderId="9" xfId="0" applyNumberFormat="1" applyFont="1" applyBorder="1" applyProtection="1">
      <alignment vertical="center"/>
    </xf>
    <xf numFmtId="49" fontId="7" fillId="0" borderId="35" xfId="0" applyNumberFormat="1" applyFont="1" applyBorder="1" applyProtection="1">
      <alignment vertical="center"/>
      <protection locked="0"/>
    </xf>
    <xf numFmtId="49" fontId="7" fillId="0" borderId="37" xfId="0" applyNumberFormat="1" applyFont="1" applyBorder="1" applyProtection="1">
      <alignment vertical="center"/>
      <protection locked="0"/>
    </xf>
    <xf numFmtId="0" fontId="7" fillId="0" borderId="28" xfId="0" applyNumberFormat="1" applyFont="1" applyBorder="1" applyAlignment="1" applyProtection="1">
      <alignment vertical="center"/>
    </xf>
    <xf numFmtId="49" fontId="53" fillId="0" borderId="0" xfId="0" applyNumberFormat="1" applyFont="1" applyBorder="1" applyAlignment="1" applyProtection="1">
      <alignment vertical="center" shrinkToFit="1"/>
      <protection locked="0"/>
    </xf>
    <xf numFmtId="49" fontId="7" fillId="0" borderId="31" xfId="0" applyNumberFormat="1" applyFont="1" applyBorder="1" applyAlignment="1" applyProtection="1">
      <alignment vertical="center"/>
      <protection locked="0"/>
    </xf>
    <xf numFmtId="0" fontId="7" fillId="0" borderId="30" xfId="0" applyNumberFormat="1" applyFont="1" applyBorder="1" applyProtection="1">
      <alignment vertical="center"/>
    </xf>
    <xf numFmtId="0" fontId="7" fillId="0" borderId="29" xfId="0" applyNumberFormat="1" applyFont="1" applyBorder="1" applyProtection="1">
      <alignment vertical="center"/>
    </xf>
    <xf numFmtId="49" fontId="63" fillId="0" borderId="22" xfId="0" applyNumberFormat="1" applyFont="1" applyFill="1" applyBorder="1" applyAlignment="1" applyProtection="1">
      <alignment vertical="center"/>
    </xf>
    <xf numFmtId="49" fontId="63" fillId="0" borderId="0" xfId="0" applyNumberFormat="1" applyFont="1" applyFill="1" applyBorder="1" applyAlignment="1" applyProtection="1">
      <alignment vertical="center"/>
    </xf>
    <xf numFmtId="0" fontId="17" fillId="0" borderId="0" xfId="0" applyNumberFormat="1" applyFont="1" applyBorder="1" applyAlignment="1" applyProtection="1">
      <alignment vertical="center"/>
      <protection locked="0"/>
    </xf>
    <xf numFmtId="0" fontId="17" fillId="0" borderId="0" xfId="0" applyNumberFormat="1" applyFont="1" applyBorder="1" applyAlignment="1" applyProtection="1">
      <alignment vertical="center"/>
    </xf>
    <xf numFmtId="0" fontId="17" fillId="0" borderId="0" xfId="0" applyFont="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49" fontId="7" fillId="0" borderId="0" xfId="0" applyNumberFormat="1" applyFont="1" applyBorder="1" applyAlignment="1" applyProtection="1">
      <alignment vertical="center" shrinkToFit="1"/>
      <protection locked="0"/>
    </xf>
    <xf numFmtId="49" fontId="7" fillId="0" borderId="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protection locked="0"/>
    </xf>
    <xf numFmtId="49" fontId="53" fillId="0" borderId="0" xfId="0" applyNumberFormat="1" applyFont="1" applyBorder="1" applyAlignment="1" applyProtection="1">
      <alignment horizontal="center" vertical="center" shrinkToFit="1"/>
      <protection locked="0"/>
    </xf>
    <xf numFmtId="49" fontId="5" fillId="0" borderId="0" xfId="0" quotePrefix="1" applyNumberFormat="1" applyFont="1" applyFill="1" applyBorder="1" applyAlignment="1" applyProtection="1">
      <alignment vertical="center"/>
      <protection locked="0"/>
    </xf>
    <xf numFmtId="0" fontId="10" fillId="0" borderId="0" xfId="0" applyNumberFormat="1" applyFont="1" applyBorder="1" applyAlignment="1" applyProtection="1">
      <alignment vertical="center"/>
    </xf>
    <xf numFmtId="0" fontId="5" fillId="0" borderId="0" xfId="0" applyNumberFormat="1" applyFont="1" applyBorder="1" applyAlignment="1" applyProtection="1">
      <alignment vertical="center"/>
    </xf>
    <xf numFmtId="49" fontId="5" fillId="0" borderId="0" xfId="0" applyNumberFormat="1" applyFont="1" applyFill="1" applyBorder="1" applyAlignment="1" applyProtection="1">
      <alignment vertical="center"/>
      <protection locked="0"/>
    </xf>
    <xf numFmtId="0" fontId="7" fillId="0" borderId="0" xfId="0" applyNumberFormat="1" applyFont="1" applyBorder="1" applyProtection="1">
      <alignment vertical="center"/>
    </xf>
    <xf numFmtId="0" fontId="7" fillId="0" borderId="0" xfId="0" applyNumberFormat="1" applyFont="1" applyBorder="1" applyAlignment="1" applyProtection="1">
      <alignment vertical="center" textRotation="255" shrinkToFit="1"/>
    </xf>
    <xf numFmtId="0" fontId="7" fillId="0" borderId="3" xfId="0" applyFont="1" applyBorder="1" applyAlignment="1">
      <alignment horizontal="center" vertical="center"/>
    </xf>
    <xf numFmtId="0" fontId="21" fillId="0" borderId="0" xfId="0" applyFont="1" applyAlignment="1">
      <alignment horizontal="center" vertical="center"/>
    </xf>
    <xf numFmtId="0" fontId="66" fillId="0" borderId="0" xfId="0" applyFont="1" applyAlignment="1">
      <alignment horizontal="center" vertical="center"/>
    </xf>
    <xf numFmtId="0" fontId="66" fillId="0" borderId="0" xfId="0" applyFont="1">
      <alignment vertical="center"/>
    </xf>
    <xf numFmtId="0" fontId="32" fillId="0" borderId="0" xfId="0" applyFont="1">
      <alignment vertical="center"/>
    </xf>
    <xf numFmtId="0" fontId="5" fillId="0" borderId="0" xfId="0" applyFont="1">
      <alignment vertical="center"/>
    </xf>
    <xf numFmtId="0" fontId="5" fillId="0" borderId="0" xfId="0" applyFont="1" applyAlignment="1">
      <alignment horizontal="center" vertical="center"/>
    </xf>
    <xf numFmtId="0" fontId="28" fillId="0" borderId="0" xfId="0" applyFont="1">
      <alignment vertical="center"/>
    </xf>
    <xf numFmtId="0" fontId="7" fillId="0" borderId="0" xfId="1" applyFont="1">
      <alignment vertical="center"/>
    </xf>
    <xf numFmtId="0" fontId="5" fillId="0" borderId="0" xfId="0" applyFont="1" applyBorder="1" applyAlignment="1">
      <alignment horizontal="center" vertical="center"/>
    </xf>
    <xf numFmtId="0" fontId="5" fillId="0" borderId="0" xfId="0" applyFont="1" applyBorder="1" applyAlignment="1">
      <alignment horizontal="left" vertical="center" indent="1"/>
    </xf>
    <xf numFmtId="0" fontId="7" fillId="0" borderId="3" xfId="0" applyFont="1" applyBorder="1" applyAlignment="1">
      <alignment horizontal="right" vertical="center"/>
    </xf>
    <xf numFmtId="0" fontId="7" fillId="0" borderId="0" xfId="0" applyFont="1" applyBorder="1" applyAlignment="1" applyProtection="1">
      <alignment horizontal="center" vertical="center"/>
      <protection locked="0"/>
    </xf>
    <xf numFmtId="49" fontId="7" fillId="0" borderId="0" xfId="0" applyNumberFormat="1" applyFont="1" applyBorder="1" applyAlignment="1" applyProtection="1">
      <alignment vertical="center"/>
      <protection locked="0"/>
    </xf>
    <xf numFmtId="49" fontId="7" fillId="0" borderId="6" xfId="0" applyNumberFormat="1" applyFont="1" applyBorder="1" applyAlignment="1" applyProtection="1">
      <alignment vertical="center"/>
      <protection locked="0"/>
    </xf>
    <xf numFmtId="0" fontId="1" fillId="0" borderId="1" xfId="0" applyFont="1" applyBorder="1" applyAlignment="1">
      <alignment horizontal="center" vertical="center"/>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right" vertical="center"/>
      <protection locked="0"/>
    </xf>
    <xf numFmtId="0" fontId="7" fillId="0" borderId="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48"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49" fontId="7" fillId="0" borderId="1" xfId="0" applyNumberFormat="1" applyFont="1" applyBorder="1" applyAlignment="1" applyProtection="1">
      <alignment horizontal="center" vertical="center"/>
      <protection locked="0"/>
    </xf>
    <xf numFmtId="49" fontId="53" fillId="0" borderId="0"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vertical="center" shrinkToFit="1"/>
      <protection locked="0"/>
    </xf>
    <xf numFmtId="49" fontId="17" fillId="0" borderId="0" xfId="0" applyNumberFormat="1" applyFont="1" applyBorder="1" applyAlignment="1" applyProtection="1">
      <alignment vertical="center" wrapText="1"/>
      <protection locked="0"/>
    </xf>
    <xf numFmtId="49" fontId="17" fillId="0" borderId="0" xfId="0" applyNumberFormat="1" applyFont="1" applyBorder="1" applyAlignment="1" applyProtection="1">
      <alignment vertical="center"/>
      <protection locked="0"/>
    </xf>
    <xf numFmtId="49" fontId="10" fillId="0" borderId="6" xfId="0" applyNumberFormat="1" applyFont="1" applyBorder="1" applyAlignment="1" applyProtection="1">
      <alignment vertical="center"/>
      <protection locked="0"/>
    </xf>
    <xf numFmtId="49" fontId="10" fillId="0" borderId="21" xfId="0" applyNumberFormat="1" applyFont="1" applyBorder="1" applyAlignment="1" applyProtection="1">
      <alignment vertical="center"/>
      <protection locked="0"/>
    </xf>
    <xf numFmtId="0" fontId="7" fillId="0" borderId="0"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0" xfId="0" applyFont="1" applyBorder="1" applyAlignment="1" applyProtection="1">
      <alignment vertical="center" shrinkToFit="1"/>
      <protection locked="0"/>
    </xf>
    <xf numFmtId="0" fontId="7" fillId="0" borderId="1" xfId="0" applyFont="1" applyBorder="1" applyAlignment="1">
      <alignment horizontal="center" vertical="center"/>
    </xf>
    <xf numFmtId="0" fontId="7" fillId="0" borderId="3" xfId="0" applyFont="1" applyBorder="1" applyAlignment="1">
      <alignment horizontal="center" vertical="center"/>
    </xf>
    <xf numFmtId="49" fontId="7" fillId="0" borderId="0" xfId="0" applyNumberFormat="1" applyFont="1" applyBorder="1" applyAlignment="1" applyProtection="1">
      <alignment vertical="center" textRotation="255" shrinkToFit="1"/>
      <protection locked="0"/>
    </xf>
    <xf numFmtId="0" fontId="7" fillId="0" borderId="0" xfId="0" applyFont="1" applyAlignment="1" applyProtection="1">
      <alignment vertical="center" shrinkToFit="1"/>
      <protection locked="0"/>
    </xf>
    <xf numFmtId="0" fontId="1" fillId="0" borderId="1" xfId="0" applyFont="1" applyBorder="1" applyAlignment="1">
      <alignment horizontal="center" vertical="center"/>
    </xf>
    <xf numFmtId="0" fontId="7" fillId="0" borderId="3" xfId="0" applyFont="1" applyBorder="1" applyAlignment="1">
      <alignment horizontal="center" vertical="center"/>
    </xf>
    <xf numFmtId="0" fontId="27" fillId="0" borderId="0" xfId="3">
      <alignment vertical="center"/>
    </xf>
    <xf numFmtId="0" fontId="71" fillId="0" borderId="0" xfId="3" applyFont="1">
      <alignment vertical="center"/>
    </xf>
    <xf numFmtId="0" fontId="73" fillId="0" borderId="0" xfId="3" applyFont="1">
      <alignment vertical="center"/>
    </xf>
    <xf numFmtId="49" fontId="27" fillId="3" borderId="68" xfId="3" applyNumberFormat="1" applyFill="1" applyBorder="1" applyProtection="1">
      <alignment vertical="center"/>
      <protection locked="0"/>
    </xf>
    <xf numFmtId="0" fontId="27" fillId="3" borderId="69" xfId="3" applyFill="1" applyBorder="1" applyProtection="1">
      <alignment vertical="center"/>
      <protection locked="0"/>
    </xf>
    <xf numFmtId="0" fontId="74" fillId="0" borderId="11" xfId="3" applyFont="1" applyBorder="1">
      <alignment vertical="center"/>
    </xf>
    <xf numFmtId="0" fontId="74" fillId="0" borderId="0" xfId="3" applyFont="1">
      <alignment vertical="center"/>
    </xf>
    <xf numFmtId="0" fontId="74" fillId="0" borderId="10" xfId="3" applyFont="1" applyBorder="1">
      <alignment vertical="center"/>
    </xf>
    <xf numFmtId="0" fontId="74" fillId="0" borderId="8" xfId="3" applyFont="1" applyBorder="1">
      <alignment vertical="center"/>
    </xf>
    <xf numFmtId="0" fontId="74" fillId="0" borderId="7" xfId="3" applyFont="1" applyBorder="1">
      <alignment vertical="center"/>
    </xf>
    <xf numFmtId="0" fontId="74" fillId="0" borderId="48" xfId="3" applyFont="1" applyBorder="1" applyAlignment="1">
      <alignment horizontal="center" vertical="center" wrapText="1"/>
    </xf>
    <xf numFmtId="0" fontId="74" fillId="0" borderId="5" xfId="3" applyFont="1" applyBorder="1">
      <alignment vertical="center"/>
    </xf>
    <xf numFmtId="0" fontId="74" fillId="0" borderId="9" xfId="3" applyFont="1" applyBorder="1">
      <alignment vertical="center"/>
    </xf>
    <xf numFmtId="0" fontId="74" fillId="0" borderId="12" xfId="3" applyFont="1" applyBorder="1">
      <alignment vertical="center"/>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70" fillId="0" borderId="0" xfId="3" applyFont="1" applyAlignment="1">
      <alignment horizontal="center" vertical="center"/>
    </xf>
    <xf numFmtId="0" fontId="72" fillId="0" borderId="0" xfId="3" applyFont="1" applyAlignment="1">
      <alignment horizontal="center" vertical="center"/>
    </xf>
    <xf numFmtId="176" fontId="27" fillId="0" borderId="7" xfId="3" applyNumberFormat="1" applyBorder="1" applyAlignment="1">
      <alignment horizontal="center" vertical="center"/>
    </xf>
    <xf numFmtId="176" fontId="27" fillId="0" borderId="8" xfId="3" applyNumberFormat="1" applyBorder="1" applyAlignment="1">
      <alignment horizontal="center" vertical="center"/>
    </xf>
    <xf numFmtId="176" fontId="27" fillId="0" borderId="5" xfId="3" applyNumberFormat="1" applyBorder="1" applyAlignment="1">
      <alignment horizontal="center" vertical="center"/>
    </xf>
    <xf numFmtId="176" fontId="27" fillId="0" borderId="6" xfId="3" applyNumberFormat="1" applyBorder="1" applyAlignment="1">
      <alignment horizontal="center" vertical="center"/>
    </xf>
    <xf numFmtId="176" fontId="27" fillId="0" borderId="10" xfId="3" applyNumberFormat="1" applyBorder="1" applyAlignment="1">
      <alignment horizontal="center" vertical="center"/>
    </xf>
    <xf numFmtId="176" fontId="27" fillId="0" borderId="9" xfId="3" applyNumberFormat="1" applyBorder="1" applyAlignment="1">
      <alignment horizontal="center" vertical="center"/>
    </xf>
    <xf numFmtId="0" fontId="74" fillId="0" borderId="7" xfId="3" applyFont="1" applyBorder="1" applyAlignment="1">
      <alignment horizontal="center" vertical="center"/>
    </xf>
    <xf numFmtId="0" fontId="74" fillId="0" borderId="10" xfId="3" applyFont="1" applyBorder="1" applyAlignment="1">
      <alignment horizontal="center" vertical="center"/>
    </xf>
    <xf numFmtId="0" fontId="74" fillId="0" borderId="48" xfId="3" applyFont="1" applyBorder="1" applyAlignment="1">
      <alignment horizontal="center" vertical="center"/>
    </xf>
    <xf numFmtId="0" fontId="75" fillId="0" borderId="5" xfId="3" applyFont="1" applyBorder="1" applyAlignment="1">
      <alignment horizontal="center" vertical="center"/>
    </xf>
    <xf numFmtId="0" fontId="75" fillId="0" borderId="9" xfId="3" applyFont="1" applyBorder="1" applyAlignment="1">
      <alignment horizontal="center" vertical="center"/>
    </xf>
    <xf numFmtId="0" fontId="74" fillId="0" borderId="7" xfId="3" applyFont="1" applyBorder="1" applyAlignment="1">
      <alignment horizontal="center" vertical="center" wrapText="1"/>
    </xf>
    <xf numFmtId="0" fontId="74" fillId="0" borderId="5" xfId="3" applyFont="1" applyBorder="1" applyAlignment="1">
      <alignment horizontal="center" vertical="center"/>
    </xf>
    <xf numFmtId="0" fontId="74" fillId="0" borderId="11" xfId="3" applyFont="1" applyBorder="1" applyAlignment="1">
      <alignment horizontal="center" vertical="center" wrapText="1"/>
    </xf>
    <xf numFmtId="0" fontId="74" fillId="0" borderId="10" xfId="3" applyFont="1" applyBorder="1" applyAlignment="1">
      <alignment horizontal="center" vertical="center" wrapText="1"/>
    </xf>
    <xf numFmtId="0" fontId="74" fillId="0" borderId="11" xfId="3" applyFont="1" applyBorder="1" applyAlignment="1">
      <alignment horizontal="center" vertical="center"/>
    </xf>
    <xf numFmtId="0" fontId="74" fillId="0" borderId="12" xfId="3" applyFont="1" applyBorder="1" applyAlignment="1">
      <alignment horizontal="center" vertical="center"/>
    </xf>
    <xf numFmtId="0" fontId="74" fillId="0" borderId="9" xfId="3" applyFont="1" applyBorder="1" applyAlignment="1">
      <alignment horizontal="center" vertical="center"/>
    </xf>
    <xf numFmtId="0" fontId="76" fillId="0" borderId="8" xfId="3" applyFont="1" applyBorder="1" applyAlignment="1">
      <alignment horizontal="right" vertical="center"/>
    </xf>
    <xf numFmtId="0" fontId="41" fillId="0" borderId="0" xfId="0" applyFont="1" applyAlignment="1" applyProtection="1">
      <alignment horizontal="center"/>
      <protection locked="0"/>
    </xf>
    <xf numFmtId="0" fontId="39" fillId="0" borderId="2"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8" fillId="0" borderId="2" xfId="0" applyFont="1" applyBorder="1" applyAlignment="1" applyProtection="1">
      <alignment horizontal="center" vertical="center" shrinkToFit="1"/>
      <protection locked="0"/>
    </xf>
    <xf numFmtId="0" fontId="48" fillId="0" borderId="3" xfId="0" applyFont="1" applyBorder="1" applyAlignment="1" applyProtection="1">
      <alignment horizontal="center" vertical="center" shrinkToFit="1"/>
      <protection locked="0"/>
    </xf>
    <xf numFmtId="0" fontId="48" fillId="0" borderId="4" xfId="0" applyFont="1" applyBorder="1" applyAlignment="1" applyProtection="1">
      <alignment horizontal="center" vertical="center" shrinkToFit="1"/>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4"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shrinkToFit="1"/>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39" fillId="0" borderId="2" xfId="2" applyFont="1" applyBorder="1" applyAlignment="1">
      <alignment horizontal="center" vertical="center"/>
    </xf>
    <xf numFmtId="0" fontId="39" fillId="0" borderId="3" xfId="2" applyFont="1" applyBorder="1" applyAlignment="1">
      <alignment horizontal="center" vertical="center"/>
    </xf>
    <xf numFmtId="0" fontId="39" fillId="0" borderId="4" xfId="2" applyFont="1" applyBorder="1" applyAlignment="1">
      <alignment horizontal="center" vertical="center"/>
    </xf>
    <xf numFmtId="0" fontId="39" fillId="0" borderId="0" xfId="2" applyFont="1" applyAlignment="1">
      <alignment horizontal="center" shrinkToFit="1"/>
    </xf>
    <xf numFmtId="0" fontId="55" fillId="0" borderId="0" xfId="2" applyFont="1" applyAlignment="1">
      <alignment horizontal="center"/>
    </xf>
    <xf numFmtId="0" fontId="53" fillId="0" borderId="2" xfId="2" applyFont="1" applyBorder="1" applyAlignment="1" applyProtection="1">
      <alignment horizontal="center" vertical="center" shrinkToFit="1"/>
      <protection locked="0"/>
    </xf>
    <xf numFmtId="0" fontId="53" fillId="0" borderId="3" xfId="2" applyFont="1" applyBorder="1" applyAlignment="1" applyProtection="1">
      <alignment horizontal="center" vertical="center" shrinkToFit="1"/>
      <protection locked="0"/>
    </xf>
    <xf numFmtId="0" fontId="53" fillId="0" borderId="4" xfId="2" applyFont="1" applyBorder="1" applyAlignment="1" applyProtection="1">
      <alignment horizontal="center" vertical="center" shrinkToFit="1"/>
      <protection locked="0"/>
    </xf>
    <xf numFmtId="0" fontId="39" fillId="0" borderId="2" xfId="2" applyFont="1" applyBorder="1" applyAlignment="1" applyProtection="1">
      <alignment horizontal="center" vertical="center"/>
      <protection locked="0"/>
    </xf>
    <xf numFmtId="0" fontId="39" fillId="0" borderId="3" xfId="2" applyFont="1" applyBorder="1" applyAlignment="1" applyProtection="1">
      <alignment horizontal="center" vertical="center"/>
      <protection locked="0"/>
    </xf>
    <xf numFmtId="0" fontId="39" fillId="0" borderId="4" xfId="2" applyFont="1" applyBorder="1" applyAlignment="1" applyProtection="1">
      <alignment horizontal="center" vertical="center"/>
      <protection locked="0"/>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41" fillId="0" borderId="3" xfId="2" applyFont="1" applyBorder="1" applyAlignment="1">
      <alignment horizontal="center" vertical="center" shrinkToFit="1"/>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0" xfId="2" applyFont="1" applyAlignment="1">
      <alignment horizontal="center" vertical="center"/>
    </xf>
    <xf numFmtId="0" fontId="39" fillId="0" borderId="0" xfId="2" applyFont="1" applyAlignment="1">
      <alignment horizontal="distributed" vertical="center"/>
    </xf>
    <xf numFmtId="0" fontId="39" fillId="0" borderId="1" xfId="2" applyFont="1" applyBorder="1" applyAlignment="1">
      <alignment horizontal="center" vertical="center"/>
    </xf>
    <xf numFmtId="0" fontId="39" fillId="0" borderId="0" xfId="2" applyFont="1" applyAlignment="1">
      <alignment horizontal="center"/>
    </xf>
    <xf numFmtId="0" fontId="10" fillId="0" borderId="30" xfId="0" applyFont="1" applyBorder="1" applyAlignment="1" applyProtection="1">
      <alignment horizontal="center" vertical="center"/>
    </xf>
    <xf numFmtId="0" fontId="10" fillId="0" borderId="31" xfId="0" applyFont="1" applyBorder="1" applyAlignment="1" applyProtection="1">
      <alignment horizontal="center" vertical="center"/>
    </xf>
    <xf numFmtId="0" fontId="17" fillId="0" borderId="22" xfId="0" applyFont="1" applyBorder="1" applyAlignment="1" applyProtection="1">
      <alignment vertical="center" shrinkToFit="1"/>
    </xf>
    <xf numFmtId="0" fontId="17" fillId="0" borderId="0" xfId="0" applyFont="1" applyBorder="1" applyAlignment="1" applyProtection="1">
      <alignment vertical="center" shrinkToFit="1"/>
    </xf>
    <xf numFmtId="0" fontId="10" fillId="0" borderId="2" xfId="0" applyFont="1" applyBorder="1" applyAlignment="1" applyProtection="1">
      <alignment horizontal="center" vertical="center"/>
    </xf>
    <xf numFmtId="0" fontId="10" fillId="0" borderId="26" xfId="0" applyFont="1" applyBorder="1" applyAlignment="1" applyProtection="1">
      <alignment horizontal="center" vertical="center"/>
    </xf>
    <xf numFmtId="0" fontId="10" fillId="0" borderId="3" xfId="0" applyFont="1" applyBorder="1" applyAlignment="1" applyProtection="1">
      <alignment horizontal="center" vertical="center"/>
    </xf>
    <xf numFmtId="0" fontId="61" fillId="0" borderId="41"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10" fillId="0" borderId="4" xfId="0" applyFont="1" applyBorder="1" applyAlignment="1" applyProtection="1">
      <alignment horizontal="center" vertical="center"/>
    </xf>
    <xf numFmtId="0" fontId="61" fillId="0" borderId="27" xfId="0" applyFont="1" applyBorder="1" applyAlignment="1" applyProtection="1">
      <alignment horizontal="center" vertical="center"/>
      <protection locked="0"/>
    </xf>
    <xf numFmtId="0" fontId="61" fillId="0" borderId="28" xfId="0" applyFont="1" applyBorder="1" applyAlignment="1" applyProtection="1">
      <alignment horizontal="center" vertical="center"/>
      <protection locked="0"/>
    </xf>
    <xf numFmtId="0" fontId="61" fillId="0" borderId="29" xfId="0" applyFont="1" applyBorder="1" applyAlignment="1" applyProtection="1">
      <alignment horizontal="center" vertical="center"/>
      <protection locked="0"/>
    </xf>
    <xf numFmtId="0" fontId="10" fillId="0" borderId="28" xfId="0" applyFont="1" applyBorder="1" applyAlignment="1" applyProtection="1">
      <alignment horizontal="center" vertical="center"/>
    </xf>
    <xf numFmtId="0" fontId="10" fillId="0" borderId="29" xfId="0" applyFont="1" applyBorder="1" applyAlignment="1" applyProtection="1">
      <alignment horizontal="center" vertical="center"/>
    </xf>
    <xf numFmtId="0" fontId="5" fillId="0" borderId="54" xfId="0" applyFont="1" applyBorder="1" applyAlignment="1" applyProtection="1">
      <alignment horizontal="center" vertical="center" shrinkToFit="1"/>
      <protection locked="0"/>
    </xf>
    <xf numFmtId="0" fontId="5" fillId="0" borderId="55" xfId="0" applyFont="1" applyBorder="1" applyAlignment="1" applyProtection="1">
      <alignment horizontal="center" vertical="center" shrinkToFit="1"/>
      <protection locked="0"/>
    </xf>
    <xf numFmtId="0" fontId="53" fillId="0" borderId="0" xfId="0" applyFont="1" applyAlignment="1" applyProtection="1">
      <alignment horizontal="center" vertical="center"/>
      <protection locked="0"/>
    </xf>
    <xf numFmtId="0" fontId="7" fillId="0" borderId="35" xfId="0"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7" fillId="0" borderId="39" xfId="0" applyFont="1" applyBorder="1" applyAlignment="1" applyProtection="1">
      <alignment horizontal="center" vertical="center"/>
      <protection locked="0"/>
    </xf>
    <xf numFmtId="0" fontId="7" fillId="0" borderId="36"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34"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21" xfId="0" applyFont="1" applyBorder="1" applyAlignment="1" applyProtection="1">
      <alignment horizontal="center" vertical="center"/>
      <protection locked="0"/>
    </xf>
    <xf numFmtId="0" fontId="7" fillId="0" borderId="53" xfId="0" applyFont="1" applyBorder="1" applyAlignment="1" applyProtection="1">
      <alignment horizontal="right" vertical="center"/>
      <protection locked="0"/>
    </xf>
    <xf numFmtId="0" fontId="7" fillId="0" borderId="54" xfId="0" applyFont="1" applyBorder="1" applyAlignment="1" applyProtection="1">
      <alignment horizontal="right" vertical="center"/>
      <protection locked="0"/>
    </xf>
    <xf numFmtId="0" fontId="7" fillId="0" borderId="4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10" fillId="0" borderId="44" xfId="0"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0" borderId="34"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45" xfId="0" applyFont="1" applyBorder="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49" fontId="17" fillId="0" borderId="10" xfId="0" applyNumberFormat="1"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5" fillId="0" borderId="6" xfId="0" applyFont="1" applyBorder="1" applyAlignment="1" applyProtection="1">
      <alignment horizontal="distributed" vertical="center" justifyLastLine="1"/>
    </xf>
    <xf numFmtId="0" fontId="5" fillId="0" borderId="6" xfId="0" applyFont="1" applyBorder="1" applyAlignment="1" applyProtection="1">
      <alignment horizontal="center" vertical="center" shrinkToFit="1"/>
    </xf>
    <xf numFmtId="0" fontId="7" fillId="0" borderId="26" xfId="0" applyNumberFormat="1" applyFont="1" applyBorder="1" applyAlignment="1" applyProtection="1">
      <alignment horizontal="center" vertical="center"/>
    </xf>
    <xf numFmtId="0" fontId="61" fillId="0" borderId="41" xfId="0" applyNumberFormat="1" applyFont="1" applyBorder="1" applyAlignment="1" applyProtection="1">
      <alignment horizontal="center" vertical="center"/>
      <protection locked="0"/>
    </xf>
    <xf numFmtId="0" fontId="61" fillId="0" borderId="3"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7" fillId="0" borderId="4"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49" fontId="12" fillId="0" borderId="4" xfId="0" applyNumberFormat="1" applyFont="1" applyFill="1" applyBorder="1" applyAlignment="1" applyProtection="1">
      <alignment horizontal="center" vertical="center" shrinkToFit="1"/>
      <protection locked="0"/>
    </xf>
    <xf numFmtId="49" fontId="12" fillId="0" borderId="1" xfId="0" applyNumberFormat="1" applyFont="1" applyFill="1" applyBorder="1" applyAlignment="1" applyProtection="1">
      <alignment horizontal="center" vertical="center" shrinkToFit="1"/>
      <protection locked="0"/>
    </xf>
    <xf numFmtId="49" fontId="12" fillId="0" borderId="29" xfId="0" applyNumberFormat="1" applyFont="1" applyFill="1" applyBorder="1" applyAlignment="1" applyProtection="1">
      <alignment horizontal="center" vertical="center" shrinkToFit="1"/>
      <protection locked="0"/>
    </xf>
    <xf numFmtId="49" fontId="12" fillId="0" borderId="45" xfId="0" applyNumberFormat="1" applyFont="1" applyFill="1" applyBorder="1" applyAlignment="1" applyProtection="1">
      <alignment horizontal="center" vertical="center" shrinkToFit="1"/>
      <protection locked="0"/>
    </xf>
    <xf numFmtId="49" fontId="59" fillId="0" borderId="1" xfId="0" applyNumberFormat="1" applyFont="1" applyFill="1" applyBorder="1" applyAlignment="1" applyProtection="1">
      <alignment horizontal="center" vertical="center" shrinkToFit="1"/>
      <protection locked="0"/>
    </xf>
    <xf numFmtId="49" fontId="59" fillId="0" borderId="42" xfId="0" applyNumberFormat="1" applyFont="1" applyFill="1" applyBorder="1" applyAlignment="1" applyProtection="1">
      <alignment horizontal="center" vertical="center" shrinkToFit="1"/>
      <protection locked="0"/>
    </xf>
    <xf numFmtId="49" fontId="59" fillId="0" borderId="45" xfId="0" applyNumberFormat="1" applyFont="1" applyFill="1" applyBorder="1" applyAlignment="1" applyProtection="1">
      <alignment horizontal="center" vertical="center" shrinkToFit="1"/>
      <protection locked="0"/>
    </xf>
    <xf numFmtId="49" fontId="59" fillId="0" borderId="46" xfId="0" applyNumberFormat="1" applyFont="1" applyFill="1" applyBorder="1" applyAlignment="1" applyProtection="1">
      <alignment horizontal="center" vertical="center" shrinkToFit="1"/>
      <protection locked="0"/>
    </xf>
    <xf numFmtId="0" fontId="61" fillId="0" borderId="27" xfId="0" applyNumberFormat="1" applyFont="1" applyBorder="1" applyAlignment="1" applyProtection="1">
      <alignment horizontal="center" vertical="center"/>
      <protection locked="0"/>
    </xf>
    <xf numFmtId="0" fontId="61" fillId="0" borderId="28" xfId="0" applyNumberFormat="1" applyFont="1" applyBorder="1" applyAlignment="1" applyProtection="1">
      <alignment horizontal="center" vertical="center"/>
      <protection locked="0"/>
    </xf>
    <xf numFmtId="0" fontId="61" fillId="0" borderId="29" xfId="0" applyNumberFormat="1" applyFont="1" applyBorder="1" applyAlignment="1" applyProtection="1">
      <alignment horizontal="center" vertical="center"/>
      <protection locked="0"/>
    </xf>
    <xf numFmtId="0" fontId="7" fillId="0" borderId="30"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29" xfId="0" applyNumberFormat="1" applyFont="1" applyBorder="1" applyAlignment="1" applyProtection="1">
      <alignment horizontal="center" vertical="center"/>
    </xf>
    <xf numFmtId="0" fontId="12" fillId="0" borderId="28" xfId="0" applyNumberFormat="1" applyFont="1" applyFill="1" applyBorder="1" applyAlignment="1" applyProtection="1">
      <alignment horizontal="center" vertical="center" wrapText="1"/>
    </xf>
    <xf numFmtId="0" fontId="7" fillId="0" borderId="31" xfId="0" applyNumberFormat="1" applyFont="1" applyBorder="1" applyAlignment="1" applyProtection="1">
      <alignment horizontal="center" vertical="center"/>
    </xf>
    <xf numFmtId="49" fontId="12" fillId="0" borderId="16" xfId="0" applyNumberFormat="1" applyFont="1" applyFill="1" applyBorder="1" applyAlignment="1" applyProtection="1">
      <alignment horizontal="center" vertical="center" shrinkToFit="1"/>
    </xf>
    <xf numFmtId="49" fontId="12" fillId="0" borderId="19" xfId="0" applyNumberFormat="1" applyFont="1" applyFill="1" applyBorder="1" applyAlignment="1" applyProtection="1">
      <alignment horizontal="center" vertical="center" shrinkToFit="1"/>
    </xf>
    <xf numFmtId="49" fontId="12" fillId="0" borderId="0" xfId="0" applyNumberFormat="1" applyFont="1" applyFill="1" applyBorder="1" applyAlignment="1" applyProtection="1">
      <alignment horizontal="center" vertical="center" shrinkToFit="1"/>
    </xf>
    <xf numFmtId="49" fontId="12" fillId="0" borderId="23" xfId="0" applyNumberFormat="1" applyFont="1" applyFill="1" applyBorder="1" applyAlignment="1" applyProtection="1">
      <alignment horizontal="center" vertical="center" shrinkToFit="1"/>
    </xf>
    <xf numFmtId="49" fontId="12" fillId="0" borderId="4" xfId="0" applyNumberFormat="1" applyFont="1" applyFill="1" applyBorder="1" applyAlignment="1" applyProtection="1">
      <alignment horizontal="center" vertical="center" shrinkToFit="1"/>
    </xf>
    <xf numFmtId="49" fontId="12" fillId="0" borderId="1" xfId="0" applyNumberFormat="1" applyFont="1" applyFill="1" applyBorder="1" applyAlignment="1" applyProtection="1">
      <alignment horizontal="center" vertical="center" shrinkToFit="1"/>
    </xf>
    <xf numFmtId="0" fontId="3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xf>
    <xf numFmtId="0" fontId="12" fillId="0" borderId="0"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60" fillId="0" borderId="65" xfId="0" applyFont="1" applyBorder="1" applyAlignment="1" applyProtection="1">
      <alignment horizontal="center" vertical="center" shrinkToFit="1"/>
      <protection locked="0"/>
    </xf>
    <xf numFmtId="0" fontId="60" fillId="0" borderId="57" xfId="0" applyFont="1" applyBorder="1" applyAlignment="1" applyProtection="1">
      <alignment horizontal="center" vertical="center" shrinkToFit="1"/>
      <protection locked="0"/>
    </xf>
    <xf numFmtId="0" fontId="60" fillId="0" borderId="58" xfId="0" applyFont="1" applyBorder="1" applyAlignment="1" applyProtection="1">
      <alignment horizontal="center" vertical="center" shrinkToFit="1"/>
      <protection locked="0"/>
    </xf>
    <xf numFmtId="49" fontId="12" fillId="0" borderId="8" xfId="0" applyNumberFormat="1" applyFont="1" applyFill="1" applyBorder="1" applyAlignment="1" applyProtection="1">
      <alignment horizontal="center" vertical="center" shrinkToFit="1"/>
    </xf>
    <xf numFmtId="49" fontId="12" fillId="0" borderId="10" xfId="0" applyNumberFormat="1" applyFont="1" applyFill="1" applyBorder="1" applyAlignment="1" applyProtection="1">
      <alignment horizontal="center" vertical="center" shrinkToFit="1"/>
    </xf>
    <xf numFmtId="49" fontId="12" fillId="0" borderId="6" xfId="0" applyNumberFormat="1" applyFont="1" applyFill="1" applyBorder="1" applyAlignment="1" applyProtection="1">
      <alignment horizontal="center" vertical="center" shrinkToFit="1"/>
    </xf>
    <xf numFmtId="49" fontId="12" fillId="0" borderId="9" xfId="0" applyNumberFormat="1" applyFont="1" applyFill="1" applyBorder="1" applyAlignment="1" applyProtection="1">
      <alignment horizontal="center" vertical="center" shrinkToFit="1"/>
    </xf>
    <xf numFmtId="49" fontId="12" fillId="0" borderId="7" xfId="0" applyNumberFormat="1" applyFont="1" applyFill="1" applyBorder="1" applyAlignment="1" applyProtection="1">
      <alignment horizontal="center" vertical="center" shrinkToFit="1"/>
      <protection locked="0"/>
    </xf>
    <xf numFmtId="49" fontId="12" fillId="0" borderId="8" xfId="0" applyNumberFormat="1" applyFont="1" applyFill="1" applyBorder="1" applyAlignment="1" applyProtection="1">
      <alignment horizontal="center" vertical="center" shrinkToFit="1"/>
      <protection locked="0"/>
    </xf>
    <xf numFmtId="49" fontId="12" fillId="0" borderId="25" xfId="0" applyNumberFormat="1" applyFont="1" applyFill="1" applyBorder="1" applyAlignment="1" applyProtection="1">
      <alignment horizontal="center" vertical="center" shrinkToFit="1"/>
      <protection locked="0"/>
    </xf>
    <xf numFmtId="49" fontId="12" fillId="0" borderId="5" xfId="0" applyNumberFormat="1" applyFont="1" applyFill="1" applyBorder="1" applyAlignment="1" applyProtection="1">
      <alignment horizontal="center" vertical="center" shrinkToFit="1"/>
      <protection locked="0"/>
    </xf>
    <xf numFmtId="49" fontId="12" fillId="0" borderId="6" xfId="0" applyNumberFormat="1" applyFont="1" applyFill="1" applyBorder="1" applyAlignment="1" applyProtection="1">
      <alignment horizontal="center" vertical="center" shrinkToFit="1"/>
      <protection locked="0"/>
    </xf>
    <xf numFmtId="49" fontId="12" fillId="0" borderId="21" xfId="0" applyNumberFormat="1" applyFont="1" applyFill="1" applyBorder="1" applyAlignment="1" applyProtection="1">
      <alignment horizontal="center" vertical="center" shrinkToFit="1"/>
      <protection locked="0"/>
    </xf>
    <xf numFmtId="49" fontId="12" fillId="0" borderId="33" xfId="0" applyNumberFormat="1" applyFont="1" applyFill="1" applyBorder="1" applyAlignment="1" applyProtection="1">
      <alignment horizontal="center" vertical="center" shrinkToFit="1"/>
    </xf>
    <xf numFmtId="49" fontId="12" fillId="0" borderId="43" xfId="0" applyNumberFormat="1" applyFont="1" applyFill="1" applyBorder="1" applyAlignment="1" applyProtection="1">
      <alignment horizontal="center" vertical="center" shrinkToFit="1"/>
    </xf>
    <xf numFmtId="49" fontId="12" fillId="0" borderId="44" xfId="0" applyNumberFormat="1" applyFont="1" applyFill="1" applyBorder="1" applyAlignment="1" applyProtection="1">
      <alignment horizontal="center" vertical="center" shrinkToFit="1"/>
      <protection locked="0"/>
    </xf>
    <xf numFmtId="49" fontId="12" fillId="0" borderId="33" xfId="0" applyNumberFormat="1" applyFont="1" applyFill="1" applyBorder="1" applyAlignment="1" applyProtection="1">
      <alignment horizontal="center" vertical="center" shrinkToFit="1"/>
      <protection locked="0"/>
    </xf>
    <xf numFmtId="49" fontId="12" fillId="0" borderId="34" xfId="0" applyNumberFormat="1" applyFont="1" applyFill="1" applyBorder="1" applyAlignment="1" applyProtection="1">
      <alignment horizontal="center" vertical="center" shrinkToFit="1"/>
      <protection locked="0"/>
    </xf>
    <xf numFmtId="0" fontId="7" fillId="0" borderId="0" xfId="0" applyFont="1" applyBorder="1" applyAlignment="1" applyProtection="1">
      <alignment horizontal="center" vertical="center" shrinkToFit="1"/>
      <protection locked="0"/>
    </xf>
    <xf numFmtId="0" fontId="7" fillId="0" borderId="12"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0" fontId="10" fillId="0" borderId="2" xfId="0" applyNumberFormat="1" applyFont="1" applyBorder="1" applyAlignment="1" applyProtection="1">
      <alignment horizontal="center" vertical="center"/>
    </xf>
    <xf numFmtId="0" fontId="10" fillId="0" borderId="3" xfId="0" applyNumberFormat="1" applyFont="1" applyBorder="1" applyAlignment="1" applyProtection="1">
      <alignment horizontal="center" vertical="center"/>
    </xf>
    <xf numFmtId="0" fontId="10" fillId="0" borderId="4" xfId="0" applyNumberFormat="1" applyFont="1" applyBorder="1" applyAlignment="1" applyProtection="1">
      <alignment horizontal="center" vertical="center"/>
    </xf>
    <xf numFmtId="0" fontId="59" fillId="0" borderId="3" xfId="0" applyNumberFormat="1" applyFont="1" applyFill="1" applyBorder="1" applyAlignment="1" applyProtection="1">
      <alignment horizontal="center" vertical="center" wrapText="1"/>
    </xf>
    <xf numFmtId="0" fontId="10" fillId="0" borderId="26" xfId="0" applyNumberFormat="1" applyFont="1" applyBorder="1" applyAlignment="1" applyProtection="1">
      <alignment horizontal="center" vertical="center"/>
    </xf>
    <xf numFmtId="0" fontId="7" fillId="0" borderId="53" xfId="0" applyFont="1" applyBorder="1" applyAlignment="1" applyProtection="1">
      <alignment horizontal="center" vertical="center"/>
      <protection locked="0"/>
    </xf>
    <xf numFmtId="0" fontId="7" fillId="0" borderId="66"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12" fillId="0" borderId="7" xfId="0" applyNumberFormat="1" applyFont="1" applyFill="1" applyBorder="1" applyAlignment="1" applyProtection="1">
      <alignment horizontal="center" vertical="center" shrinkToFit="1"/>
    </xf>
    <xf numFmtId="0" fontId="12" fillId="0" borderId="8" xfId="0" applyNumberFormat="1" applyFont="1" applyFill="1" applyBorder="1" applyAlignment="1" applyProtection="1">
      <alignment horizontal="center" vertical="center" shrinkToFit="1"/>
    </xf>
    <xf numFmtId="0" fontId="12" fillId="0" borderId="25" xfId="0" applyNumberFormat="1" applyFont="1" applyFill="1" applyBorder="1" applyAlignment="1" applyProtection="1">
      <alignment horizontal="center" vertical="center" shrinkToFit="1"/>
    </xf>
    <xf numFmtId="0" fontId="12" fillId="0" borderId="5" xfId="0" applyNumberFormat="1" applyFont="1" applyFill="1" applyBorder="1" applyAlignment="1" applyProtection="1">
      <alignment horizontal="center" vertical="center" shrinkToFit="1"/>
    </xf>
    <xf numFmtId="0" fontId="12" fillId="0" borderId="6" xfId="0" applyNumberFormat="1" applyFont="1" applyFill="1" applyBorder="1" applyAlignment="1" applyProtection="1">
      <alignment horizontal="center" vertical="center" shrinkToFit="1"/>
    </xf>
    <xf numFmtId="0" fontId="12" fillId="0" borderId="21" xfId="0" applyNumberFormat="1" applyFont="1" applyFill="1" applyBorder="1" applyAlignment="1" applyProtection="1">
      <alignment horizontal="center" vertical="center" shrinkToFit="1"/>
    </xf>
    <xf numFmtId="0" fontId="12" fillId="0" borderId="44" xfId="0" applyNumberFormat="1" applyFont="1" applyFill="1" applyBorder="1" applyAlignment="1" applyProtection="1">
      <alignment horizontal="center" vertical="center" shrinkToFit="1"/>
    </xf>
    <xf numFmtId="0" fontId="12" fillId="0" borderId="33" xfId="0" applyNumberFormat="1" applyFont="1" applyFill="1" applyBorder="1" applyAlignment="1" applyProtection="1">
      <alignment horizontal="center" vertical="center" shrinkToFit="1"/>
    </xf>
    <xf numFmtId="0" fontId="12" fillId="0" borderId="34" xfId="0" applyNumberFormat="1" applyFont="1" applyFill="1" applyBorder="1" applyAlignment="1" applyProtection="1">
      <alignment horizontal="center" vertical="center" shrinkToFit="1"/>
    </xf>
    <xf numFmtId="0" fontId="59" fillId="0" borderId="1" xfId="0" applyNumberFormat="1" applyFont="1" applyFill="1" applyBorder="1" applyAlignment="1" applyProtection="1">
      <alignment horizontal="center" vertical="center" shrinkToFit="1"/>
    </xf>
    <xf numFmtId="0" fontId="59" fillId="0" borderId="42" xfId="0" applyNumberFormat="1" applyFont="1" applyFill="1" applyBorder="1" applyAlignment="1" applyProtection="1">
      <alignment horizontal="center" vertical="center" shrinkToFit="1"/>
    </xf>
    <xf numFmtId="0" fontId="12" fillId="0" borderId="40" xfId="0" applyNumberFormat="1" applyFont="1" applyFill="1" applyBorder="1" applyAlignment="1" applyProtection="1">
      <alignment horizontal="center" vertical="center" shrinkToFit="1"/>
    </xf>
    <xf numFmtId="0" fontId="12" fillId="0" borderId="1" xfId="0" applyNumberFormat="1" applyFont="1" applyFill="1" applyBorder="1" applyAlignment="1" applyProtection="1">
      <alignment horizontal="center" vertical="center" shrinkToFit="1"/>
    </xf>
    <xf numFmtId="0" fontId="12" fillId="0" borderId="64" xfId="0" applyNumberFormat="1" applyFont="1" applyFill="1" applyBorder="1" applyAlignment="1" applyProtection="1">
      <alignment horizontal="center" vertical="center" shrinkToFit="1"/>
    </xf>
    <xf numFmtId="0" fontId="12" fillId="0" borderId="45" xfId="0" applyNumberFormat="1" applyFont="1" applyFill="1" applyBorder="1" applyAlignment="1" applyProtection="1">
      <alignment horizontal="center" vertical="center" shrinkToFit="1"/>
    </xf>
    <xf numFmtId="0" fontId="59" fillId="0" borderId="45" xfId="0" applyNumberFormat="1" applyFont="1" applyFill="1" applyBorder="1" applyAlignment="1" applyProtection="1">
      <alignment horizontal="center" vertical="center" shrinkToFit="1"/>
    </xf>
    <xf numFmtId="0" fontId="59" fillId="0" borderId="46" xfId="0" applyNumberFormat="1" applyFont="1" applyFill="1" applyBorder="1" applyAlignment="1" applyProtection="1">
      <alignment horizontal="center" vertical="center" shrinkToFit="1"/>
    </xf>
    <xf numFmtId="49" fontId="7" fillId="0" borderId="41" xfId="0" applyNumberFormat="1" applyFont="1" applyBorder="1" applyAlignment="1" applyProtection="1">
      <alignment horizontal="center" vertical="center"/>
      <protection locked="0"/>
    </xf>
    <xf numFmtId="49" fontId="7" fillId="0" borderId="3" xfId="0" applyNumberFormat="1" applyFont="1" applyBorder="1" applyAlignment="1" applyProtection="1">
      <alignment horizontal="center" vertical="center"/>
      <protection locked="0"/>
    </xf>
    <xf numFmtId="49" fontId="7" fillId="0" borderId="26"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0" fontId="20" fillId="0" borderId="3"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49" fontId="7" fillId="0" borderId="27" xfId="0" applyNumberFormat="1" applyFont="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31"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49" fontId="7" fillId="0" borderId="16" xfId="0" applyNumberFormat="1" applyFont="1" applyBorder="1" applyAlignment="1" applyProtection="1">
      <alignment horizontal="center" vertical="center"/>
      <protection locked="0"/>
    </xf>
    <xf numFmtId="49" fontId="7" fillId="0" borderId="0" xfId="0" applyNumberFormat="1" applyFont="1" applyBorder="1" applyAlignment="1" applyProtection="1">
      <alignment horizontal="center"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38" xfId="0" applyNumberFormat="1" applyFont="1" applyBorder="1" applyAlignment="1" applyProtection="1">
      <alignment horizontal="center" vertical="center"/>
      <protection locked="0"/>
    </xf>
    <xf numFmtId="49" fontId="7" fillId="0" borderId="39" xfId="0" applyNumberFormat="1" applyFont="1" applyBorder="1" applyAlignment="1" applyProtection="1">
      <alignment horizontal="center" vertical="center"/>
      <protection locked="0"/>
    </xf>
    <xf numFmtId="49" fontId="20" fillId="0" borderId="8"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49" fontId="10" fillId="0" borderId="25" xfId="0" applyNumberFormat="1" applyFont="1" applyBorder="1" applyAlignment="1" applyProtection="1">
      <alignment horizontal="center" vertical="center"/>
      <protection locked="0"/>
    </xf>
    <xf numFmtId="49" fontId="11" fillId="0" borderId="8" xfId="0" applyNumberFormat="1" applyFont="1" applyBorder="1" applyAlignment="1" applyProtection="1">
      <alignment horizontal="center" vertical="center"/>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49" fontId="7" fillId="0" borderId="21" xfId="0" applyNumberFormat="1" applyFont="1" applyBorder="1" applyAlignment="1" applyProtection="1">
      <alignment vertical="center"/>
      <protection locked="0"/>
    </xf>
    <xf numFmtId="49" fontId="11" fillId="0" borderId="25" xfId="0" applyNumberFormat="1" applyFont="1" applyBorder="1" applyAlignment="1" applyProtection="1">
      <alignment horizontal="center" vertical="center"/>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7" fillId="0" borderId="0" xfId="0" applyNumberFormat="1" applyFont="1" applyBorder="1" applyAlignment="1" applyProtection="1">
      <alignment vertical="center"/>
      <protection locked="0"/>
    </xf>
    <xf numFmtId="0" fontId="7" fillId="0" borderId="0" xfId="0"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49" fontId="7" fillId="0" borderId="6" xfId="0" applyNumberFormat="1" applyFont="1" applyBorder="1" applyAlignment="1" applyProtection="1">
      <alignment vertical="center"/>
      <protection locked="0"/>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center" vertical="center"/>
      <protection locked="0"/>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49" fontId="53" fillId="0" borderId="0" xfId="0" applyNumberFormat="1" applyFont="1" applyBorder="1" applyAlignment="1" applyProtection="1">
      <alignment horizontal="center" vertical="center" shrinkToFit="1"/>
      <protection locked="0"/>
    </xf>
    <xf numFmtId="49" fontId="53" fillId="0" borderId="0" xfId="0" applyNumberFormat="1" applyFont="1" applyAlignment="1" applyProtection="1">
      <alignment horizontal="center" vertical="center"/>
      <protection locked="0"/>
    </xf>
    <xf numFmtId="49" fontId="17" fillId="0" borderId="15" xfId="0" applyNumberFormat="1" applyFont="1" applyBorder="1" applyAlignment="1" applyProtection="1">
      <alignment horizontal="distributed" vertical="center"/>
      <protection locked="0"/>
    </xf>
    <xf numFmtId="49" fontId="17" fillId="0" borderId="16" xfId="0" applyNumberFormat="1" applyFont="1" applyBorder="1" applyAlignment="1" applyProtection="1">
      <alignment horizontal="distributed" vertical="center"/>
      <protection locked="0"/>
    </xf>
    <xf numFmtId="49" fontId="7" fillId="0" borderId="39" xfId="0" applyNumberFormat="1" applyFont="1" applyBorder="1" applyAlignment="1" applyProtection="1">
      <alignment horizontal="distributed" vertical="center"/>
      <protection locked="0"/>
    </xf>
    <xf numFmtId="49" fontId="7" fillId="0" borderId="37" xfId="0" applyNumberFormat="1" applyFont="1" applyBorder="1" applyAlignment="1" applyProtection="1">
      <alignment horizontal="distributed" vertical="center"/>
      <protection locked="0"/>
    </xf>
    <xf numFmtId="0" fontId="7" fillId="0" borderId="28" xfId="0" applyNumberFormat="1" applyFont="1" applyBorder="1" applyAlignment="1" applyProtection="1">
      <alignment horizontal="center" vertical="center"/>
      <protection locked="0"/>
    </xf>
    <xf numFmtId="0" fontId="5" fillId="0" borderId="40" xfId="0" quotePrefix="1"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protection locked="0"/>
    </xf>
    <xf numFmtId="0" fontId="10" fillId="0" borderId="5" xfId="0" applyNumberFormat="1" applyFont="1" applyBorder="1" applyAlignment="1" applyProtection="1">
      <alignment horizontal="center" vertical="center"/>
    </xf>
    <xf numFmtId="0" fontId="10" fillId="0" borderId="6" xfId="0" applyNumberFormat="1" applyFont="1" applyBorder="1" applyAlignment="1" applyProtection="1">
      <alignment horizontal="center" vertical="center"/>
    </xf>
    <xf numFmtId="0" fontId="10" fillId="0" borderId="9" xfId="0" applyNumberFormat="1" applyFont="1" applyBorder="1" applyAlignment="1" applyProtection="1">
      <alignment horizontal="center" vertical="center"/>
    </xf>
    <xf numFmtId="0" fontId="5" fillId="0" borderId="5" xfId="0" applyNumberFormat="1" applyFont="1" applyBorder="1" applyAlignment="1" applyProtection="1">
      <alignment horizontal="center" vertical="center"/>
    </xf>
    <xf numFmtId="0" fontId="5" fillId="0" borderId="6" xfId="0" applyNumberFormat="1" applyFont="1" applyBorder="1" applyAlignment="1" applyProtection="1">
      <alignment horizontal="center" vertical="center"/>
    </xf>
    <xf numFmtId="0" fontId="5" fillId="0" borderId="21" xfId="0" applyNumberFormat="1" applyFont="1" applyBorder="1" applyAlignment="1" applyProtection="1">
      <alignment horizontal="center" vertical="center"/>
    </xf>
    <xf numFmtId="0" fontId="5" fillId="0" borderId="59" xfId="0" quotePrefix="1" applyNumberFormat="1" applyFont="1" applyFill="1" applyBorder="1" applyAlignment="1" applyProtection="1">
      <alignment horizontal="center" vertical="center"/>
      <protection locked="0"/>
    </xf>
    <xf numFmtId="0" fontId="5" fillId="0" borderId="13" xfId="0" applyNumberFormat="1" applyFont="1" applyFill="1" applyBorder="1" applyAlignment="1" applyProtection="1">
      <alignment horizontal="center" vertical="center"/>
      <protection locked="0"/>
    </xf>
    <xf numFmtId="0" fontId="7" fillId="0" borderId="27" xfId="0" applyNumberFormat="1" applyFont="1" applyBorder="1" applyAlignment="1" applyProtection="1">
      <alignment horizontal="center" vertical="center" shrinkToFit="1"/>
      <protection locked="0"/>
    </xf>
    <xf numFmtId="0" fontId="7" fillId="0" borderId="28" xfId="0" applyNumberFormat="1" applyFont="1" applyBorder="1" applyAlignment="1" applyProtection="1">
      <alignment horizontal="center" vertical="center" shrinkToFit="1"/>
      <protection locked="0"/>
    </xf>
    <xf numFmtId="0" fontId="7" fillId="0" borderId="31" xfId="0" applyNumberFormat="1" applyFont="1" applyBorder="1" applyAlignment="1" applyProtection="1">
      <alignment horizontal="center" vertical="center" shrinkToFit="1"/>
      <protection locked="0"/>
    </xf>
    <xf numFmtId="49" fontId="7" fillId="0" borderId="40"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wrapText="1"/>
      <protection locked="0"/>
    </xf>
    <xf numFmtId="0" fontId="7" fillId="0" borderId="42" xfId="0" applyNumberFormat="1" applyFont="1" applyBorder="1" applyAlignment="1" applyProtection="1">
      <alignment horizontal="center" vertical="center" wrapText="1"/>
      <protection locked="0"/>
    </xf>
    <xf numFmtId="49" fontId="7" fillId="0" borderId="61" xfId="0" applyNumberFormat="1" applyFont="1" applyBorder="1" applyAlignment="1" applyProtection="1">
      <alignment horizontal="center" vertical="center"/>
      <protection locked="0"/>
    </xf>
    <xf numFmtId="49" fontId="7" fillId="0" borderId="62" xfId="0" applyNumberFormat="1" applyFont="1" applyBorder="1" applyAlignment="1" applyProtection="1">
      <alignment horizontal="center" vertical="center"/>
      <protection locked="0"/>
    </xf>
    <xf numFmtId="49" fontId="7" fillId="0" borderId="63" xfId="0" applyNumberFormat="1" applyFont="1" applyBorder="1" applyAlignment="1" applyProtection="1">
      <alignment horizontal="center" vertical="center"/>
      <protection locked="0"/>
    </xf>
    <xf numFmtId="0" fontId="7" fillId="0" borderId="40" xfId="0" applyNumberFormat="1" applyFont="1" applyBorder="1" applyAlignment="1" applyProtection="1">
      <alignment horizontal="center" vertical="center" shrinkToFit="1"/>
      <protection locked="0"/>
    </xf>
    <xf numFmtId="0" fontId="7" fillId="0" borderId="1" xfId="0" applyNumberFormat="1" applyFont="1" applyBorder="1" applyAlignment="1" applyProtection="1">
      <alignment horizontal="center" vertical="center" shrinkToFit="1"/>
      <protection locked="0"/>
    </xf>
    <xf numFmtId="0" fontId="7" fillId="0" borderId="64"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shrinkToFit="1"/>
      <protection locked="0"/>
    </xf>
    <xf numFmtId="0" fontId="7" fillId="0" borderId="45" xfId="0" applyNumberFormat="1" applyFont="1" applyBorder="1" applyAlignment="1" applyProtection="1">
      <alignment horizontal="center" vertical="center" wrapText="1"/>
      <protection locked="0"/>
    </xf>
    <xf numFmtId="0" fontId="7" fillId="0" borderId="46" xfId="0" applyNumberFormat="1" applyFont="1" applyBorder="1" applyAlignment="1" applyProtection="1">
      <alignment horizontal="center" vertical="center" wrapText="1"/>
      <protection locked="0"/>
    </xf>
    <xf numFmtId="49" fontId="7" fillId="0" borderId="15" xfId="0" applyNumberFormat="1" applyFont="1" applyBorder="1" applyAlignment="1" applyProtection="1">
      <alignment horizontal="center"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horizontal="center" vertical="center" shrinkToFit="1"/>
      <protection locked="0"/>
    </xf>
    <xf numFmtId="49" fontId="7" fillId="0" borderId="40" xfId="0" applyNumberFormat="1" applyFont="1" applyBorder="1" applyAlignment="1" applyProtection="1">
      <alignment horizontal="center" vertical="center" shrinkToFit="1"/>
      <protection locked="0"/>
    </xf>
    <xf numFmtId="49" fontId="7" fillId="0" borderId="1" xfId="0" applyNumberFormat="1" applyFont="1" applyBorder="1" applyAlignment="1" applyProtection="1">
      <alignment horizontal="center" vertical="center" shrinkToFit="1"/>
      <protection locked="0"/>
    </xf>
    <xf numFmtId="49" fontId="7" fillId="0" borderId="42"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textRotation="255" shrinkToFit="1"/>
      <protection locked="0"/>
    </xf>
    <xf numFmtId="49" fontId="7" fillId="0" borderId="48" xfId="0" applyNumberFormat="1" applyFont="1" applyBorder="1" applyAlignment="1" applyProtection="1">
      <alignment horizontal="center" vertical="center" textRotation="255" shrinkToFit="1"/>
      <protection locked="0"/>
    </xf>
    <xf numFmtId="49" fontId="7" fillId="0" borderId="13" xfId="0" applyNumberFormat="1" applyFont="1" applyBorder="1" applyAlignment="1" applyProtection="1">
      <alignment horizontal="center" vertical="center" textRotation="255" shrinkToFit="1"/>
      <protection locked="0"/>
    </xf>
    <xf numFmtId="49" fontId="7" fillId="0" borderId="40" xfId="0" applyNumberFormat="1" applyFont="1" applyBorder="1" applyAlignment="1" applyProtection="1">
      <alignment horizontal="center" vertical="center" textRotation="255" wrapText="1" shrinkToFit="1"/>
      <protection locked="0"/>
    </xf>
    <xf numFmtId="49" fontId="7" fillId="0" borderId="1" xfId="0" applyNumberFormat="1" applyFont="1" applyBorder="1" applyAlignment="1" applyProtection="1">
      <alignment horizontal="center" vertical="center" textRotation="255" wrapText="1" shrinkToFit="1"/>
      <protection locked="0"/>
    </xf>
    <xf numFmtId="0" fontId="5" fillId="0" borderId="24" xfId="0" quotePrefix="1" applyNumberFormat="1" applyFont="1" applyFill="1" applyBorder="1" applyAlignment="1" applyProtection="1">
      <alignment horizontal="center" vertical="center"/>
      <protection locked="0"/>
    </xf>
    <xf numFmtId="0" fontId="5" fillId="0" borderId="8" xfId="0" quotePrefix="1" applyNumberFormat="1" applyFont="1" applyFill="1" applyBorder="1" applyAlignment="1" applyProtection="1">
      <alignment horizontal="center" vertical="center"/>
      <protection locked="0"/>
    </xf>
    <xf numFmtId="0" fontId="5" fillId="0" borderId="10" xfId="0" quotePrefix="1" applyNumberFormat="1" applyFont="1" applyFill="1" applyBorder="1" applyAlignment="1" applyProtection="1">
      <alignment horizontal="center" vertical="center"/>
      <protection locked="0"/>
    </xf>
    <xf numFmtId="0" fontId="5" fillId="0" borderId="64" xfId="0" quotePrefix="1" applyNumberFormat="1" applyFont="1" applyFill="1" applyBorder="1" applyAlignment="1" applyProtection="1">
      <alignment horizontal="center" vertical="center"/>
      <protection locked="0"/>
    </xf>
    <xf numFmtId="0" fontId="5" fillId="0" borderId="45" xfId="0" applyNumberFormat="1" applyFont="1" applyFill="1" applyBorder="1" applyAlignment="1" applyProtection="1">
      <alignment horizontal="center" vertical="center"/>
      <protection locked="0"/>
    </xf>
    <xf numFmtId="0" fontId="10" fillId="0" borderId="30" xfId="0" applyNumberFormat="1" applyFont="1" applyBorder="1" applyAlignment="1" applyProtection="1">
      <alignment horizontal="center" vertical="center"/>
    </xf>
    <xf numFmtId="0" fontId="10" fillId="0" borderId="28" xfId="0" applyNumberFormat="1" applyFont="1" applyBorder="1" applyAlignment="1" applyProtection="1">
      <alignment horizontal="center" vertical="center"/>
    </xf>
    <xf numFmtId="0" fontId="10" fillId="0" borderId="29" xfId="0" applyNumberFormat="1" applyFont="1" applyBorder="1" applyAlignment="1" applyProtection="1">
      <alignment horizontal="center" vertical="center"/>
    </xf>
    <xf numFmtId="0" fontId="10" fillId="0" borderId="33" xfId="0" applyNumberFormat="1" applyFont="1" applyBorder="1" applyAlignment="1" applyProtection="1">
      <alignment horizontal="center" vertical="center"/>
    </xf>
    <xf numFmtId="0" fontId="5" fillId="0" borderId="44" xfId="0" applyNumberFormat="1" applyFont="1" applyBorder="1" applyAlignment="1" applyProtection="1">
      <alignment horizontal="center" vertical="center"/>
    </xf>
    <xf numFmtId="0" fontId="5" fillId="0" borderId="33" xfId="0" applyNumberFormat="1" applyFont="1" applyBorder="1" applyAlignment="1" applyProtection="1">
      <alignment horizontal="center" vertical="center"/>
    </xf>
    <xf numFmtId="0" fontId="5" fillId="0" borderId="34" xfId="0" applyNumberFormat="1" applyFont="1" applyBorder="1" applyAlignment="1" applyProtection="1">
      <alignment horizontal="center" vertical="center"/>
    </xf>
    <xf numFmtId="0" fontId="5" fillId="0" borderId="41" xfId="0" quotePrefix="1" applyNumberFormat="1" applyFont="1" applyFill="1" applyBorder="1" applyAlignment="1" applyProtection="1">
      <alignment horizontal="center" vertical="center"/>
      <protection locked="0"/>
    </xf>
    <xf numFmtId="0" fontId="5" fillId="0" borderId="3" xfId="0" quotePrefix="1" applyNumberFormat="1" applyFont="1" applyFill="1" applyBorder="1" applyAlignment="1" applyProtection="1">
      <alignment horizontal="center" vertical="center"/>
      <protection locked="0"/>
    </xf>
    <xf numFmtId="0" fontId="5" fillId="0" borderId="4" xfId="0" quotePrefix="1" applyNumberFormat="1" applyFont="1" applyFill="1" applyBorder="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49" fontId="11" fillId="0" borderId="0" xfId="0" quotePrefix="1" applyNumberFormat="1" applyFont="1" applyFill="1" applyBorder="1" applyAlignment="1" applyProtection="1">
      <alignment vertical="center"/>
      <protection locked="0"/>
    </xf>
    <xf numFmtId="0" fontId="53" fillId="0" borderId="0" xfId="0" applyNumberFormat="1" applyFont="1" applyBorder="1" applyAlignment="1" applyProtection="1">
      <alignment horizontal="center" vertical="center" shrinkToFit="1"/>
      <protection locked="0"/>
    </xf>
    <xf numFmtId="49" fontId="7" fillId="0" borderId="67" xfId="0" applyNumberFormat="1" applyFont="1" applyBorder="1" applyAlignment="1" applyProtection="1">
      <alignment horizontal="center" vertical="center" textRotation="255" shrinkToFit="1"/>
      <protection locked="0"/>
    </xf>
    <xf numFmtId="49" fontId="7" fillId="0" borderId="24" xfId="0" applyNumberFormat="1" applyFont="1" applyBorder="1" applyAlignment="1" applyProtection="1">
      <alignment horizontal="center" vertical="center" textRotation="255" wrapText="1" shrinkToFit="1"/>
      <protection locked="0"/>
    </xf>
    <xf numFmtId="49" fontId="7" fillId="0" borderId="10" xfId="0" applyNumberFormat="1" applyFont="1" applyBorder="1" applyAlignment="1" applyProtection="1">
      <alignment horizontal="center" vertical="center" textRotation="255" wrapText="1" shrinkToFit="1"/>
      <protection locked="0"/>
    </xf>
    <xf numFmtId="49" fontId="7" fillId="0" borderId="22" xfId="0" applyNumberFormat="1" applyFont="1" applyBorder="1" applyAlignment="1" applyProtection="1">
      <alignment horizontal="center" vertical="center" textRotation="255" wrapText="1" shrinkToFit="1"/>
      <protection locked="0"/>
    </xf>
    <xf numFmtId="49" fontId="7" fillId="0" borderId="12" xfId="0" applyNumberFormat="1" applyFont="1" applyBorder="1" applyAlignment="1" applyProtection="1">
      <alignment horizontal="center" vertical="center" textRotation="255" wrapText="1" shrinkToFit="1"/>
      <protection locked="0"/>
    </xf>
    <xf numFmtId="49" fontId="7" fillId="0" borderId="32" xfId="0" applyNumberFormat="1" applyFont="1" applyBorder="1" applyAlignment="1" applyProtection="1">
      <alignment horizontal="center" vertical="center" textRotation="255" wrapText="1" shrinkToFit="1"/>
      <protection locked="0"/>
    </xf>
    <xf numFmtId="49" fontId="7" fillId="0" borderId="43" xfId="0" applyNumberFormat="1" applyFont="1" applyBorder="1" applyAlignment="1" applyProtection="1">
      <alignment horizontal="center" vertical="center" textRotation="255" wrapText="1" shrinkToFit="1"/>
      <protection locked="0"/>
    </xf>
    <xf numFmtId="0" fontId="7" fillId="0" borderId="2" xfId="0" applyFont="1" applyBorder="1" applyAlignment="1">
      <alignment horizontal="distributed" vertical="center" indent="2"/>
    </xf>
    <xf numFmtId="0" fontId="7" fillId="0" borderId="3" xfId="0" applyFont="1" applyBorder="1" applyAlignment="1">
      <alignment horizontal="distributed" vertical="center" indent="2"/>
    </xf>
    <xf numFmtId="0" fontId="7" fillId="0" borderId="4" xfId="0" applyFont="1" applyBorder="1" applyAlignment="1">
      <alignment horizontal="distributed" vertical="center" indent="2"/>
    </xf>
    <xf numFmtId="0" fontId="5" fillId="0" borderId="6" xfId="0" applyFont="1" applyBorder="1" applyAlignment="1">
      <alignment horizontal="center" vertical="center"/>
    </xf>
    <xf numFmtId="0" fontId="5" fillId="0" borderId="6" xfId="0" applyFont="1" applyBorder="1" applyAlignment="1">
      <alignment horizontal="left" vertical="center" indent="1"/>
    </xf>
    <xf numFmtId="0" fontId="7" fillId="0" borderId="0" xfId="0" applyFont="1" applyAlignment="1">
      <alignment horizontal="right" vertical="center" shrinkToFit="1"/>
    </xf>
    <xf numFmtId="0" fontId="7" fillId="0" borderId="0" xfId="0" applyFont="1" applyAlignment="1">
      <alignment horizontal="center" vertical="center"/>
    </xf>
    <xf numFmtId="0" fontId="32" fillId="0" borderId="0" xfId="0" applyFont="1" applyAlignment="1">
      <alignment horizontal="distributed" vertical="center"/>
    </xf>
    <xf numFmtId="0" fontId="21" fillId="0" borderId="0" xfId="0" applyFont="1" applyAlignment="1">
      <alignment horizontal="center" vertical="center" shrinkToFit="1"/>
    </xf>
    <xf numFmtId="0" fontId="7" fillId="0" borderId="0" xfId="0" applyFont="1" applyAlignment="1">
      <alignment vertical="center" shrinkToFit="1"/>
    </xf>
    <xf numFmtId="0" fontId="21" fillId="0" borderId="0" xfId="0" applyFont="1" applyAlignment="1">
      <alignment horizontal="center" vertical="center"/>
    </xf>
    <xf numFmtId="0" fontId="66" fillId="0" borderId="0" xfId="0" applyFont="1" applyAlignment="1">
      <alignment horizontal="left" vertical="center"/>
    </xf>
    <xf numFmtId="0" fontId="66" fillId="0" borderId="0" xfId="0" applyFont="1" applyAlignment="1">
      <alignment horizontal="right" vertical="center"/>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8"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49" fontId="7" fillId="0" borderId="20" xfId="0" applyNumberFormat="1" applyFont="1" applyBorder="1" applyAlignment="1" applyProtection="1">
      <alignment horizontal="distributed" vertical="center"/>
      <protection locked="0"/>
    </xf>
    <xf numFmtId="49" fontId="7" fillId="0" borderId="6"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0" fontId="20" fillId="0" borderId="6" xfId="0"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7" fillId="0" borderId="0" xfId="0" applyNumberFormat="1" applyFont="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0" fontId="7" fillId="0" borderId="20" xfId="0" applyFont="1" applyBorder="1" applyAlignment="1" applyProtection="1">
      <alignment horizontal="center" vertical="center" shrinkToFit="1"/>
      <protection locked="0"/>
    </xf>
    <xf numFmtId="49" fontId="7" fillId="0" borderId="0" xfId="0" applyNumberFormat="1" applyFont="1" applyBorder="1" applyAlignment="1" applyProtection="1">
      <alignment horizontal="distributed" vertical="center" shrinkToFit="1"/>
      <protection locked="0"/>
    </xf>
    <xf numFmtId="0" fontId="7" fillId="0" borderId="0" xfId="0"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0" fontId="7" fillId="0" borderId="27" xfId="0" applyNumberFormat="1" applyFont="1" applyBorder="1" applyAlignment="1" applyProtection="1">
      <alignment horizontal="center" vertical="center"/>
      <protection locked="0"/>
    </xf>
    <xf numFmtId="49" fontId="17" fillId="0" borderId="22" xfId="0" applyNumberFormat="1" applyFont="1" applyBorder="1" applyAlignment="1" applyProtection="1">
      <alignment horizontal="distributed" vertical="center"/>
      <protection locked="0"/>
    </xf>
    <xf numFmtId="49" fontId="17" fillId="0" borderId="0" xfId="0" applyNumberFormat="1" applyFont="1" applyBorder="1" applyAlignment="1" applyProtection="1">
      <alignment horizontal="distributed" vertical="center"/>
      <protection locked="0"/>
    </xf>
    <xf numFmtId="49" fontId="5" fillId="0" borderId="40" xfId="0" quotePrefix="1" applyNumberFormat="1"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49" fontId="5" fillId="0" borderId="59" xfId="0" quotePrefix="1" applyNumberFormat="1" applyFont="1" applyFill="1" applyBorder="1" applyAlignment="1" applyProtection="1">
      <alignment horizontal="center" vertical="center"/>
      <protection locked="0"/>
    </xf>
    <xf numFmtId="49" fontId="5" fillId="0" borderId="13" xfId="0" applyNumberFormat="1" applyFont="1" applyFill="1" applyBorder="1" applyAlignment="1" applyProtection="1">
      <alignment horizontal="center" vertical="center"/>
      <protection locked="0"/>
    </xf>
    <xf numFmtId="49" fontId="5" fillId="0" borderId="64" xfId="0" quotePrefix="1" applyNumberFormat="1" applyFont="1" applyFill="1" applyBorder="1" applyAlignment="1" applyProtection="1">
      <alignment horizontal="center" vertical="center"/>
      <protection locked="0"/>
    </xf>
    <xf numFmtId="49" fontId="5" fillId="0" borderId="45" xfId="0" applyNumberFormat="1" applyFont="1" applyFill="1" applyBorder="1" applyAlignment="1" applyProtection="1">
      <alignment horizontal="center" vertical="center"/>
      <protection locked="0"/>
    </xf>
    <xf numFmtId="0" fontId="9" fillId="0" borderId="44" xfId="0" applyNumberFormat="1" applyFont="1" applyBorder="1" applyAlignment="1" applyProtection="1">
      <alignment horizontal="center" vertical="center" shrinkToFit="1"/>
    </xf>
    <xf numFmtId="0" fontId="9" fillId="0" borderId="33" xfId="0" applyNumberFormat="1" applyFont="1" applyBorder="1" applyAlignment="1" applyProtection="1">
      <alignment horizontal="center" vertical="center" shrinkToFit="1"/>
    </xf>
    <xf numFmtId="0" fontId="9" fillId="0" borderId="34" xfId="0" applyNumberFormat="1" applyFont="1" applyBorder="1" applyAlignment="1" applyProtection="1">
      <alignment horizontal="center" vertical="center" shrinkToFit="1"/>
    </xf>
    <xf numFmtId="49" fontId="5" fillId="0" borderId="24" xfId="0" quotePrefix="1" applyNumberFormat="1" applyFont="1" applyFill="1" applyBorder="1" applyAlignment="1" applyProtection="1">
      <alignment horizontal="center" vertical="center"/>
      <protection locked="0"/>
    </xf>
    <xf numFmtId="49" fontId="5" fillId="0" borderId="8" xfId="0" quotePrefix="1" applyNumberFormat="1" applyFont="1" applyFill="1" applyBorder="1" applyAlignment="1" applyProtection="1">
      <alignment horizontal="center" vertical="center"/>
      <protection locked="0"/>
    </xf>
    <xf numFmtId="49" fontId="5" fillId="0" borderId="10" xfId="0" quotePrefix="1" applyNumberFormat="1" applyFont="1" applyFill="1" applyBorder="1" applyAlignment="1" applyProtection="1">
      <alignment horizontal="center" vertical="center"/>
      <protection locked="0"/>
    </xf>
    <xf numFmtId="49" fontId="5" fillId="0" borderId="20" xfId="0" quotePrefix="1" applyNumberFormat="1" applyFont="1" applyFill="1" applyBorder="1" applyAlignment="1" applyProtection="1">
      <alignment horizontal="center" vertical="center"/>
      <protection locked="0"/>
    </xf>
    <xf numFmtId="49" fontId="5" fillId="0" borderId="6" xfId="0" quotePrefix="1" applyNumberFormat="1" applyFont="1" applyFill="1" applyBorder="1" applyAlignment="1" applyProtection="1">
      <alignment horizontal="center" vertical="center"/>
      <protection locked="0"/>
    </xf>
    <xf numFmtId="49" fontId="5" fillId="0" borderId="9" xfId="0" quotePrefix="1" applyNumberFormat="1" applyFont="1" applyFill="1" applyBorder="1" applyAlignment="1" applyProtection="1">
      <alignment horizontal="center" vertical="center"/>
      <protection locked="0"/>
    </xf>
    <xf numFmtId="0" fontId="10" fillId="0" borderId="7" xfId="0" applyNumberFormat="1" applyFont="1" applyBorder="1" applyAlignment="1" applyProtection="1">
      <alignment horizontal="center" vertical="center"/>
    </xf>
    <xf numFmtId="0" fontId="10" fillId="0" borderId="8" xfId="0" applyNumberFormat="1" applyFont="1" applyBorder="1" applyAlignment="1" applyProtection="1">
      <alignment horizontal="center" vertical="center"/>
    </xf>
    <xf numFmtId="0" fontId="10" fillId="0" borderId="10" xfId="0" applyNumberFormat="1" applyFont="1" applyBorder="1" applyAlignment="1" applyProtection="1">
      <alignment horizontal="center" vertical="center"/>
    </xf>
    <xf numFmtId="0" fontId="5" fillId="0" borderId="7" xfId="0" applyNumberFormat="1" applyFont="1" applyBorder="1" applyAlignment="1" applyProtection="1">
      <alignment horizontal="center" vertical="center"/>
    </xf>
    <xf numFmtId="0" fontId="5" fillId="0" borderId="8" xfId="0" applyNumberFormat="1" applyFont="1" applyBorder="1" applyAlignment="1" applyProtection="1">
      <alignment horizontal="center" vertical="center"/>
    </xf>
    <xf numFmtId="0" fontId="5" fillId="0" borderId="25" xfId="0" applyNumberFormat="1" applyFont="1" applyBorder="1" applyAlignment="1" applyProtection="1">
      <alignment horizontal="center" vertical="center"/>
    </xf>
    <xf numFmtId="0" fontId="7" fillId="0" borderId="48" xfId="0" applyNumberFormat="1" applyFont="1" applyBorder="1" applyAlignment="1" applyProtection="1">
      <alignment horizontal="center" vertical="center"/>
      <protection locked="0"/>
    </xf>
    <xf numFmtId="0" fontId="7" fillId="0" borderId="7" xfId="0" applyNumberFormat="1" applyFont="1" applyBorder="1" applyAlignment="1" applyProtection="1">
      <alignment horizontal="center" vertical="center"/>
    </xf>
    <xf numFmtId="0" fontId="7" fillId="0" borderId="5" xfId="0" applyNumberFormat="1" applyFont="1" applyBorder="1" applyAlignment="1" applyProtection="1">
      <alignment horizontal="center" vertical="center"/>
    </xf>
    <xf numFmtId="0" fontId="7" fillId="0" borderId="10" xfId="0" applyNumberFormat="1" applyFont="1" applyBorder="1" applyAlignment="1" applyProtection="1">
      <alignment horizontal="center" vertical="center"/>
    </xf>
    <xf numFmtId="0" fontId="7" fillId="0" borderId="9"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textRotation="255" shrinkToFit="1"/>
    </xf>
    <xf numFmtId="0" fontId="7" fillId="0" borderId="45" xfId="0" applyNumberFormat="1" applyFont="1" applyBorder="1" applyAlignment="1" applyProtection="1">
      <alignment horizontal="center" vertical="center" textRotation="255" shrinkToFit="1"/>
    </xf>
    <xf numFmtId="0" fontId="7" fillId="0" borderId="45" xfId="0" applyNumberFormat="1" applyFont="1" applyBorder="1" applyAlignment="1" applyProtection="1">
      <alignment horizontal="center" vertical="center"/>
    </xf>
    <xf numFmtId="49" fontId="7" fillId="0" borderId="40"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textRotation="255" shrinkToFit="1"/>
      <protection locked="0"/>
    </xf>
    <xf numFmtId="49" fontId="7" fillId="0" borderId="45" xfId="0" applyNumberFormat="1" applyFont="1" applyBorder="1" applyAlignment="1" applyProtection="1">
      <alignment horizontal="center" vertical="center" textRotation="255" shrinkToFit="1"/>
      <protection locked="0"/>
    </xf>
    <xf numFmtId="49" fontId="7" fillId="0" borderId="64"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wrapText="1"/>
      <protection locked="0"/>
    </xf>
    <xf numFmtId="49" fontId="7" fillId="0" borderId="46" xfId="0" applyNumberFormat="1" applyFont="1" applyBorder="1" applyAlignment="1" applyProtection="1">
      <alignment horizontal="center" vertical="center" wrapText="1"/>
      <protection locked="0"/>
    </xf>
    <xf numFmtId="0" fontId="7" fillId="0" borderId="8" xfId="0" applyNumberFormat="1" applyFont="1" applyBorder="1" applyAlignment="1" applyProtection="1">
      <alignment horizontal="center" vertical="center"/>
    </xf>
    <xf numFmtId="0" fontId="7" fillId="0" borderId="44" xfId="0" applyNumberFormat="1" applyFont="1" applyBorder="1" applyAlignment="1" applyProtection="1">
      <alignment horizontal="center" vertical="center"/>
    </xf>
    <xf numFmtId="0" fontId="7" fillId="0" borderId="33" xfId="0" applyNumberFormat="1" applyFont="1" applyBorder="1" applyAlignment="1" applyProtection="1">
      <alignment horizontal="center" vertical="center"/>
    </xf>
    <xf numFmtId="0" fontId="7" fillId="0" borderId="43" xfId="0" applyNumberFormat="1" applyFont="1" applyBorder="1" applyAlignment="1" applyProtection="1">
      <alignment horizontal="center" vertical="center"/>
    </xf>
    <xf numFmtId="0" fontId="7" fillId="0" borderId="25" xfId="0" applyNumberFormat="1" applyFont="1" applyBorder="1" applyAlignment="1" applyProtection="1">
      <alignment horizontal="center" vertical="center"/>
      <protection locked="0"/>
    </xf>
    <xf numFmtId="0" fontId="7" fillId="0" borderId="34"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xf>
    <xf numFmtId="0" fontId="7" fillId="0" borderId="21" xfId="0" applyNumberFormat="1" applyFont="1" applyBorder="1" applyAlignment="1" applyProtection="1">
      <alignment horizontal="center" vertical="center"/>
      <protection locked="0"/>
    </xf>
    <xf numFmtId="0" fontId="7" fillId="0" borderId="48" xfId="0" applyNumberFormat="1" applyFont="1" applyBorder="1" applyAlignment="1" applyProtection="1">
      <alignment horizontal="center" vertical="center" textRotation="255" shrinkToFit="1"/>
    </xf>
    <xf numFmtId="0" fontId="7" fillId="0" borderId="67" xfId="0" applyNumberFormat="1" applyFont="1" applyBorder="1" applyAlignment="1" applyProtection="1">
      <alignment horizontal="center" vertical="center" textRotation="255" shrinkToFit="1"/>
    </xf>
    <xf numFmtId="0" fontId="7" fillId="0" borderId="13" xfId="0" applyNumberFormat="1" applyFont="1" applyBorder="1" applyAlignment="1" applyProtection="1">
      <alignment horizontal="center" vertical="center" textRotation="255" shrinkToFit="1"/>
    </xf>
    <xf numFmtId="49" fontId="17" fillId="0" borderId="15" xfId="0" applyNumberFormat="1" applyFont="1" applyBorder="1" applyAlignment="1" applyProtection="1">
      <alignment vertical="center" wrapText="1"/>
      <protection locked="0"/>
    </xf>
    <xf numFmtId="49" fontId="17" fillId="0" borderId="16" xfId="0" applyNumberFormat="1" applyFont="1" applyBorder="1" applyAlignment="1" applyProtection="1">
      <alignment vertical="center"/>
      <protection locked="0"/>
    </xf>
    <xf numFmtId="49" fontId="17" fillId="0" borderId="22" xfId="0" applyNumberFormat="1" applyFont="1" applyBorder="1" applyAlignment="1" applyProtection="1">
      <alignment vertical="center"/>
      <protection locked="0"/>
    </xf>
    <xf numFmtId="49" fontId="17" fillId="0" borderId="0" xfId="0" applyNumberFormat="1" applyFont="1" applyBorder="1" applyAlignment="1" applyProtection="1">
      <alignment vertical="center"/>
      <protection locked="0"/>
    </xf>
    <xf numFmtId="49" fontId="17" fillId="0" borderId="0" xfId="0" applyNumberFormat="1" applyFont="1" applyBorder="1" applyAlignment="1" applyProtection="1">
      <alignment vertical="center" wrapText="1"/>
      <protection locked="0"/>
    </xf>
    <xf numFmtId="0" fontId="7" fillId="0" borderId="9"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6" xfId="0" applyNumberFormat="1" applyFont="1" applyBorder="1" applyAlignment="1" applyProtection="1">
      <alignment horizontal="distributed"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0" xfId="0" applyNumberFormat="1" applyFont="1" applyAlignment="1" applyProtection="1">
      <alignment horizontal="center" vertical="center" shrinkToFit="1"/>
      <protection locked="0"/>
    </xf>
    <xf numFmtId="0" fontId="5" fillId="0" borderId="6" xfId="0" applyFont="1" applyBorder="1" applyAlignment="1" applyProtection="1">
      <alignment horizontal="center" vertical="center"/>
    </xf>
    <xf numFmtId="0" fontId="10" fillId="0" borderId="42" xfId="0" applyFont="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10" fillId="0" borderId="4"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12" fillId="0" borderId="4" xfId="0" applyNumberFormat="1" applyFont="1" applyFill="1" applyBorder="1" applyAlignment="1" applyProtection="1">
      <alignment horizontal="center" vertical="center" shrinkToFit="1"/>
      <protection locked="0"/>
    </xf>
    <xf numFmtId="0" fontId="12" fillId="0" borderId="1" xfId="0" applyNumberFormat="1" applyFont="1" applyFill="1" applyBorder="1" applyAlignment="1" applyProtection="1">
      <alignment horizontal="center" vertical="center" shrinkToFit="1"/>
      <protection locked="0"/>
    </xf>
    <xf numFmtId="0" fontId="12" fillId="0" borderId="29" xfId="0" applyNumberFormat="1" applyFont="1" applyFill="1" applyBorder="1" applyAlignment="1" applyProtection="1">
      <alignment horizontal="center" vertical="center" shrinkToFit="1"/>
      <protection locked="0"/>
    </xf>
    <xf numFmtId="0" fontId="12" fillId="0" borderId="45" xfId="0" applyNumberFormat="1" applyFont="1" applyFill="1" applyBorder="1" applyAlignment="1" applyProtection="1">
      <alignment horizontal="center" vertical="center" shrinkToFit="1"/>
      <protection locked="0"/>
    </xf>
    <xf numFmtId="0" fontId="59" fillId="0" borderId="1" xfId="0" applyNumberFormat="1" applyFont="1" applyFill="1" applyBorder="1" applyAlignment="1" applyProtection="1">
      <alignment horizontal="center" vertical="center" shrinkToFit="1"/>
      <protection locked="0"/>
    </xf>
    <xf numFmtId="0" fontId="59" fillId="0" borderId="42" xfId="0" applyNumberFormat="1" applyFont="1" applyFill="1" applyBorder="1" applyAlignment="1" applyProtection="1">
      <alignment horizontal="center" vertical="center" shrinkToFit="1"/>
      <protection locked="0"/>
    </xf>
    <xf numFmtId="0" fontId="59" fillId="0" borderId="45" xfId="0" applyNumberFormat="1" applyFont="1" applyFill="1" applyBorder="1" applyAlignment="1" applyProtection="1">
      <alignment horizontal="center" vertical="center" shrinkToFit="1"/>
      <protection locked="0"/>
    </xf>
    <xf numFmtId="0" fontId="59" fillId="0" borderId="46" xfId="0" applyNumberFormat="1" applyFont="1" applyFill="1" applyBorder="1" applyAlignment="1" applyProtection="1">
      <alignment horizontal="center" vertical="center" shrinkToFit="1"/>
      <protection locked="0"/>
    </xf>
    <xf numFmtId="0" fontId="53" fillId="0" borderId="0" xfId="0" applyNumberFormat="1" applyFont="1" applyBorder="1" applyAlignment="1" applyProtection="1">
      <alignment horizontal="center" vertical="center"/>
      <protection locked="0"/>
    </xf>
    <xf numFmtId="0" fontId="7" fillId="0" borderId="53" xfId="0" applyNumberFormat="1" applyFont="1" applyBorder="1" applyAlignment="1" applyProtection="1">
      <alignment horizontal="center" vertical="center"/>
      <protection locked="0"/>
    </xf>
    <xf numFmtId="0" fontId="7" fillId="0" borderId="54" xfId="0" applyNumberFormat="1" applyFont="1" applyBorder="1" applyAlignment="1" applyProtection="1">
      <alignment horizontal="center" vertical="center"/>
      <protection locked="0"/>
    </xf>
    <xf numFmtId="0" fontId="23" fillId="0" borderId="65" xfId="0" applyNumberFormat="1" applyFont="1" applyBorder="1" applyAlignment="1" applyProtection="1">
      <alignment horizontal="center" vertical="center" shrinkToFit="1"/>
    </xf>
    <xf numFmtId="0" fontId="23" fillId="0" borderId="57" xfId="0" applyNumberFormat="1" applyFont="1" applyBorder="1" applyAlignment="1" applyProtection="1">
      <alignment horizontal="center" vertical="center" shrinkToFit="1"/>
    </xf>
    <xf numFmtId="0" fontId="23" fillId="0" borderId="58" xfId="0" applyNumberFormat="1" applyFont="1" applyBorder="1" applyAlignment="1" applyProtection="1">
      <alignment horizontal="center" vertical="center" shrinkToFit="1"/>
    </xf>
    <xf numFmtId="0" fontId="7" fillId="0" borderId="39"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distributed" vertical="center"/>
      <protection locked="0"/>
    </xf>
    <xf numFmtId="0" fontId="7" fillId="0" borderId="38" xfId="0" applyNumberFormat="1" applyFont="1" applyBorder="1" applyAlignment="1" applyProtection="1">
      <alignment horizontal="center" vertical="center"/>
      <protection locked="0"/>
    </xf>
    <xf numFmtId="0" fontId="7" fillId="0" borderId="16" xfId="0" applyFont="1" applyBorder="1" applyAlignment="1" applyProtection="1">
      <alignment horizontal="center" vertical="center" shrinkToFit="1"/>
      <protection locked="0"/>
    </xf>
    <xf numFmtId="0" fontId="12" fillId="0" borderId="7" xfId="0" applyNumberFormat="1" applyFont="1" applyFill="1" applyBorder="1" applyAlignment="1" applyProtection="1">
      <alignment horizontal="center" vertical="center" shrinkToFit="1"/>
      <protection locked="0"/>
    </xf>
    <xf numFmtId="0" fontId="12" fillId="0" borderId="8" xfId="0" applyNumberFormat="1" applyFont="1" applyFill="1" applyBorder="1" applyAlignment="1" applyProtection="1">
      <alignment horizontal="center" vertical="center" shrinkToFit="1"/>
      <protection locked="0"/>
    </xf>
    <xf numFmtId="0" fontId="12" fillId="0" borderId="25" xfId="0" applyNumberFormat="1" applyFont="1" applyFill="1" applyBorder="1" applyAlignment="1" applyProtection="1">
      <alignment horizontal="center" vertical="center" shrinkToFit="1"/>
      <protection locked="0"/>
    </xf>
    <xf numFmtId="0" fontId="12" fillId="0" borderId="44" xfId="0" applyNumberFormat="1" applyFont="1" applyFill="1" applyBorder="1" applyAlignment="1" applyProtection="1">
      <alignment horizontal="center" vertical="center" shrinkToFit="1"/>
      <protection locked="0"/>
    </xf>
    <xf numFmtId="0" fontId="12" fillId="0" borderId="33" xfId="0" applyNumberFormat="1" applyFont="1" applyFill="1" applyBorder="1" applyAlignment="1" applyProtection="1">
      <alignment horizontal="center" vertical="center" shrinkToFit="1"/>
      <protection locked="0"/>
    </xf>
    <xf numFmtId="0" fontId="12" fillId="0" borderId="34" xfId="0" applyNumberFormat="1" applyFont="1" applyFill="1" applyBorder="1" applyAlignment="1" applyProtection="1">
      <alignment horizontal="center" vertical="center" shrinkToFit="1"/>
      <protection locked="0"/>
    </xf>
    <xf numFmtId="0" fontId="10" fillId="0" borderId="1" xfId="0" applyNumberFormat="1" applyFont="1" applyBorder="1" applyAlignment="1" applyProtection="1">
      <alignment horizontal="center" vertical="center"/>
      <protection locked="0"/>
    </xf>
    <xf numFmtId="0" fontId="10" fillId="0" borderId="42" xfId="0" applyNumberFormat="1" applyFont="1" applyBorder="1" applyAlignment="1" applyProtection="1">
      <alignment horizontal="center" vertical="center"/>
      <protection locked="0"/>
    </xf>
    <xf numFmtId="0" fontId="7" fillId="0" borderId="17" xfId="0" applyFont="1" applyBorder="1" applyAlignment="1" applyProtection="1">
      <alignment horizontal="center" vertical="center" shrinkToFit="1"/>
      <protection locked="0"/>
    </xf>
    <xf numFmtId="0" fontId="12" fillId="0" borderId="5" xfId="0" applyNumberFormat="1" applyFont="1" applyFill="1" applyBorder="1" applyAlignment="1" applyProtection="1">
      <alignment horizontal="center" vertical="center" shrinkToFit="1"/>
      <protection locked="0"/>
    </xf>
    <xf numFmtId="0" fontId="12" fillId="0" borderId="6" xfId="0" applyNumberFormat="1" applyFont="1" applyFill="1" applyBorder="1" applyAlignment="1" applyProtection="1">
      <alignment horizontal="center" vertical="center" shrinkToFit="1"/>
      <protection locked="0"/>
    </xf>
    <xf numFmtId="0" fontId="12" fillId="0" borderId="21" xfId="0" applyNumberFormat="1" applyFont="1" applyFill="1" applyBorder="1" applyAlignment="1" applyProtection="1">
      <alignment horizontal="center" vertical="center" shrinkToFit="1"/>
      <protection locked="0"/>
    </xf>
    <xf numFmtId="0" fontId="42" fillId="0" borderId="3"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shrinkToFit="1"/>
    </xf>
    <xf numFmtId="0" fontId="39" fillId="0" borderId="3" xfId="0" applyFont="1" applyBorder="1" applyAlignment="1">
      <alignment horizontal="center" vertical="center"/>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39" fillId="0" borderId="1" xfId="0" applyFont="1" applyBorder="1" applyAlignment="1">
      <alignment horizontal="center" shrinkToFit="1"/>
    </xf>
    <xf numFmtId="0" fontId="11" fillId="0" borderId="1" xfId="0" applyNumberFormat="1" applyFont="1" applyBorder="1" applyAlignment="1">
      <alignment horizontal="center" shrinkToFit="1"/>
    </xf>
    <xf numFmtId="0" fontId="42" fillId="0" borderId="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1" xfId="0" applyFont="1" applyBorder="1" applyAlignment="1">
      <alignment horizontal="center" vertical="center" shrinkToFit="1"/>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39" fillId="0" borderId="2"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17" fillId="0" borderId="1"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12" fillId="0" borderId="3" xfId="0" applyNumberFormat="1" applyFont="1" applyFill="1" applyBorder="1" applyAlignment="1">
      <alignment horizontal="center" vertical="center" wrapText="1"/>
    </xf>
    <xf numFmtId="0" fontId="7" fillId="0" borderId="1" xfId="0" applyFont="1" applyBorder="1" applyAlignment="1">
      <alignment horizontal="center" vertical="center" wrapText="1" shrinkToFi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xf numFmtId="0" fontId="17" fillId="0" borderId="3" xfId="0" applyNumberFormat="1" applyFont="1" applyBorder="1" applyAlignment="1">
      <alignment horizontal="center" vertical="center"/>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cellXfs>
  <cellStyles count="4">
    <cellStyle name="標準" xfId="0" builtinId="0"/>
    <cellStyle name="標準 2" xfId="2" xr:uid="{00000000-0005-0000-0000-000001000000}"/>
    <cellStyle name="標準 3" xfId="3" xr:uid="{00000000-0005-0000-0000-000002000000}"/>
    <cellStyle name="標準_Sheet1" xfId="1" xr:uid="{00000000-0005-0000-0000-000003000000}"/>
  </cellStyles>
  <dxfs count="1">
    <dxf>
      <fill>
        <patternFill>
          <bgColor theme="7" tint="0.79998168889431442"/>
        </patternFill>
      </fill>
    </dxf>
  </dxfs>
  <tableStyles count="0" defaultTableStyle="TableStyleMedium2" defaultPivotStyle="PivotStyleLight16"/>
  <colors>
    <mruColors>
      <color rgb="FF93E3FF"/>
      <color rgb="FFD5B8EA"/>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a:t>
          </a:r>
          <a:r>
            <a:rPr kumimoji="1" lang="ja-JP" altLang="en-US" sz="1200" b="1">
              <a:solidFill>
                <a:srgbClr val="FFFF00"/>
              </a:solidFill>
              <a:latin typeface="ＭＳ ゴシック" panose="020B0609070205080204" pitchFamily="49" charset="-128"/>
              <a:ea typeface="ＭＳ ゴシック" panose="020B0609070205080204" pitchFamily="49" charset="-128"/>
            </a:rPr>
            <a:t>○４月の１回目の入力で誤変換等で間違うと、ず～っと間違った</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お願いします！！</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657225</xdr:colOff>
      <xdr:row>3</xdr:row>
      <xdr:rowOff>38100</xdr:rowOff>
    </xdr:from>
    <xdr:to>
      <xdr:col>2</xdr:col>
      <xdr:colOff>257175</xdr:colOff>
      <xdr:row>3</xdr:row>
      <xdr:rowOff>247650</xdr:rowOff>
    </xdr:to>
    <xdr:sp macro="" textlink="">
      <xdr:nvSpPr>
        <xdr:cNvPr id="2" name="Text Box 1">
          <a:extLst>
            <a:ext uri="{FF2B5EF4-FFF2-40B4-BE49-F238E27FC236}">
              <a16:creationId xmlns:a16="http://schemas.microsoft.com/office/drawing/2014/main" id="{BB9D79C8-3912-4F65-BD26-2F9AF0017657}"/>
            </a:ext>
          </a:extLst>
        </xdr:cNvPr>
        <xdr:cNvSpPr txBox="1">
          <a:spLocks noChangeArrowheads="1"/>
        </xdr:cNvSpPr>
      </xdr:nvSpPr>
      <xdr:spPr bwMode="auto">
        <a:xfrm>
          <a:off x="1419225" y="79057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6</xdr:col>
      <xdr:colOff>666750</xdr:colOff>
      <xdr:row>3</xdr:row>
      <xdr:rowOff>38100</xdr:rowOff>
    </xdr:from>
    <xdr:to>
      <xdr:col>7</xdr:col>
      <xdr:colOff>266700</xdr:colOff>
      <xdr:row>3</xdr:row>
      <xdr:rowOff>247650</xdr:rowOff>
    </xdr:to>
    <xdr:sp macro="" textlink="">
      <xdr:nvSpPr>
        <xdr:cNvPr id="3" name="Text Box 2">
          <a:extLst>
            <a:ext uri="{FF2B5EF4-FFF2-40B4-BE49-F238E27FC236}">
              <a16:creationId xmlns:a16="http://schemas.microsoft.com/office/drawing/2014/main" id="{49B88233-C46B-44D4-94FE-B4BF16F17535}"/>
            </a:ext>
          </a:extLst>
        </xdr:cNvPr>
        <xdr:cNvSpPr txBox="1">
          <a:spLocks noChangeArrowheads="1"/>
        </xdr:cNvSpPr>
      </xdr:nvSpPr>
      <xdr:spPr bwMode="auto">
        <a:xfrm>
          <a:off x="5314950" y="79057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676275</xdr:colOff>
      <xdr:row>25</xdr:row>
      <xdr:rowOff>28575</xdr:rowOff>
    </xdr:from>
    <xdr:to>
      <xdr:col>2</xdr:col>
      <xdr:colOff>276225</xdr:colOff>
      <xdr:row>25</xdr:row>
      <xdr:rowOff>238125</xdr:rowOff>
    </xdr:to>
    <xdr:sp macro="" textlink="">
      <xdr:nvSpPr>
        <xdr:cNvPr id="4" name="Text Box 3">
          <a:extLst>
            <a:ext uri="{FF2B5EF4-FFF2-40B4-BE49-F238E27FC236}">
              <a16:creationId xmlns:a16="http://schemas.microsoft.com/office/drawing/2014/main" id="{77E1570E-8397-4B8E-91C4-06E3D32240D8}"/>
            </a:ext>
          </a:extLst>
        </xdr:cNvPr>
        <xdr:cNvSpPr txBox="1">
          <a:spLocks noChangeArrowheads="1"/>
        </xdr:cNvSpPr>
      </xdr:nvSpPr>
      <xdr:spPr bwMode="auto">
        <a:xfrm>
          <a:off x="1438275" y="652462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6</xdr:col>
      <xdr:colOff>666750</xdr:colOff>
      <xdr:row>25</xdr:row>
      <xdr:rowOff>28575</xdr:rowOff>
    </xdr:from>
    <xdr:to>
      <xdr:col>7</xdr:col>
      <xdr:colOff>266700</xdr:colOff>
      <xdr:row>25</xdr:row>
      <xdr:rowOff>238125</xdr:rowOff>
    </xdr:to>
    <xdr:sp macro="" textlink="">
      <xdr:nvSpPr>
        <xdr:cNvPr id="5" name="Text Box 4">
          <a:extLst>
            <a:ext uri="{FF2B5EF4-FFF2-40B4-BE49-F238E27FC236}">
              <a16:creationId xmlns:a16="http://schemas.microsoft.com/office/drawing/2014/main" id="{D1DD702A-CFE2-429B-9B50-98786E0DB6F2}"/>
            </a:ext>
          </a:extLst>
        </xdr:cNvPr>
        <xdr:cNvSpPr txBox="1">
          <a:spLocks noChangeArrowheads="1"/>
        </xdr:cNvSpPr>
      </xdr:nvSpPr>
      <xdr:spPr bwMode="auto">
        <a:xfrm>
          <a:off x="5314950" y="652462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657225</xdr:colOff>
      <xdr:row>25</xdr:row>
      <xdr:rowOff>38100</xdr:rowOff>
    </xdr:from>
    <xdr:to>
      <xdr:col>2</xdr:col>
      <xdr:colOff>257175</xdr:colOff>
      <xdr:row>25</xdr:row>
      <xdr:rowOff>247650</xdr:rowOff>
    </xdr:to>
    <xdr:sp macro="" textlink="">
      <xdr:nvSpPr>
        <xdr:cNvPr id="6" name="Text Box 6">
          <a:extLst>
            <a:ext uri="{FF2B5EF4-FFF2-40B4-BE49-F238E27FC236}">
              <a16:creationId xmlns:a16="http://schemas.microsoft.com/office/drawing/2014/main" id="{5F92EC6D-C55B-4070-93AF-06B759584CE3}"/>
            </a:ext>
          </a:extLst>
        </xdr:cNvPr>
        <xdr:cNvSpPr txBox="1">
          <a:spLocks noChangeArrowheads="1"/>
        </xdr:cNvSpPr>
      </xdr:nvSpPr>
      <xdr:spPr bwMode="auto">
        <a:xfrm>
          <a:off x="1419225" y="6534150"/>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twoCellAnchor>
    <xdr:from>
      <xdr:col>1</xdr:col>
      <xdr:colOff>657225</xdr:colOff>
      <xdr:row>45</xdr:row>
      <xdr:rowOff>38100</xdr:rowOff>
    </xdr:from>
    <xdr:to>
      <xdr:col>2</xdr:col>
      <xdr:colOff>257175</xdr:colOff>
      <xdr:row>45</xdr:row>
      <xdr:rowOff>247650</xdr:rowOff>
    </xdr:to>
    <xdr:sp macro="" textlink="">
      <xdr:nvSpPr>
        <xdr:cNvPr id="7" name="Text Box 1">
          <a:extLst>
            <a:ext uri="{FF2B5EF4-FFF2-40B4-BE49-F238E27FC236}">
              <a16:creationId xmlns:a16="http://schemas.microsoft.com/office/drawing/2014/main" id="{E493DBE4-255B-42EC-AF91-7D7D41913113}"/>
            </a:ext>
          </a:extLst>
        </xdr:cNvPr>
        <xdr:cNvSpPr txBox="1">
          <a:spLocks noChangeArrowheads="1"/>
        </xdr:cNvSpPr>
      </xdr:nvSpPr>
      <xdr:spPr bwMode="auto">
        <a:xfrm>
          <a:off x="1419225" y="11477625"/>
          <a:ext cx="361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vs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5.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U562"/>
  <sheetViews>
    <sheetView workbookViewId="0">
      <selection activeCell="B2" sqref="B2:F2"/>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503" t="s">
        <v>5</v>
      </c>
      <c r="C2" s="503"/>
      <c r="D2" s="503"/>
      <c r="E2" s="503"/>
      <c r="F2" s="503"/>
      <c r="G2" s="10"/>
    </row>
    <row r="3" spans="1:21" ht="22.5" customHeight="1">
      <c r="A3" s="10"/>
      <c r="B3" s="502"/>
      <c r="C3" s="502"/>
      <c r="D3" s="502"/>
      <c r="E3" s="502"/>
      <c r="F3" s="502"/>
      <c r="G3" s="10"/>
    </row>
    <row r="4" spans="1:21" ht="22.5" customHeight="1">
      <c r="A4" s="10"/>
      <c r="B4" s="504" t="s">
        <v>30</v>
      </c>
      <c r="C4" s="505"/>
      <c r="D4" s="506"/>
      <c r="E4" s="507"/>
      <c r="F4" s="508" t="s">
        <v>3</v>
      </c>
      <c r="G4" s="10"/>
    </row>
    <row r="5" spans="1:21" ht="82.5" customHeight="1">
      <c r="A5" s="10"/>
      <c r="B5" s="3" t="s">
        <v>0</v>
      </c>
      <c r="C5" s="3" t="s">
        <v>1</v>
      </c>
      <c r="D5" s="4" t="s">
        <v>2</v>
      </c>
      <c r="E5" s="5" t="s">
        <v>4</v>
      </c>
      <c r="F5" s="509"/>
      <c r="G5" s="10"/>
    </row>
    <row r="6" spans="1:21">
      <c r="A6" s="10"/>
      <c r="B6" s="5">
        <v>1</v>
      </c>
      <c r="C6" s="8"/>
      <c r="D6" s="8"/>
      <c r="E6" s="8"/>
      <c r="F6" s="7"/>
      <c r="G6" s="10"/>
      <c r="H6" s="47" t="s">
        <v>170</v>
      </c>
    </row>
    <row r="7" spans="1:21">
      <c r="A7" s="10"/>
      <c r="B7" s="5">
        <v>2</v>
      </c>
      <c r="C7" s="462"/>
      <c r="D7" s="403"/>
      <c r="E7" s="403"/>
      <c r="F7" s="7"/>
      <c r="G7" s="10"/>
    </row>
    <row r="8" spans="1:21">
      <c r="A8" s="10"/>
      <c r="B8" s="5">
        <v>3</v>
      </c>
      <c r="C8" s="462"/>
      <c r="D8" s="403"/>
      <c r="E8" s="462"/>
      <c r="F8" s="7"/>
      <c r="G8" s="10"/>
      <c r="H8" s="47" t="s">
        <v>171</v>
      </c>
    </row>
    <row r="9" spans="1:21">
      <c r="A9" s="10"/>
      <c r="B9" s="5">
        <v>4</v>
      </c>
      <c r="C9" s="462"/>
      <c r="D9" s="403"/>
      <c r="E9" s="486"/>
      <c r="F9" s="7"/>
      <c r="G9" s="10"/>
      <c r="H9" s="47" t="s">
        <v>304</v>
      </c>
    </row>
    <row r="10" spans="1:21">
      <c r="A10" s="10"/>
      <c r="B10" s="5">
        <v>5</v>
      </c>
      <c r="C10" s="486"/>
      <c r="D10" s="403"/>
      <c r="E10" s="486"/>
      <c r="F10" s="7"/>
      <c r="G10" s="10"/>
    </row>
    <row r="11" spans="1:21">
      <c r="A11" s="10"/>
      <c r="B11" s="5">
        <v>6</v>
      </c>
      <c r="C11" s="486"/>
      <c r="D11" s="403"/>
      <c r="E11" s="486"/>
      <c r="F11" s="7"/>
      <c r="G11" s="10"/>
      <c r="H11" s="47" t="s">
        <v>172</v>
      </c>
    </row>
    <row r="12" spans="1:21">
      <c r="A12" s="10"/>
      <c r="B12" s="5">
        <v>7</v>
      </c>
      <c r="C12" s="486"/>
      <c r="D12" s="403"/>
      <c r="E12" s="486"/>
      <c r="F12" s="7"/>
      <c r="G12" s="10"/>
      <c r="I12" s="47" t="s">
        <v>248</v>
      </c>
    </row>
    <row r="13" spans="1:21">
      <c r="A13" s="10"/>
      <c r="B13" s="5">
        <v>8</v>
      </c>
      <c r="C13" s="486"/>
      <c r="D13" s="403"/>
      <c r="E13" s="486"/>
      <c r="F13" s="7"/>
      <c r="G13" s="10"/>
      <c r="J13" s="47" t="s">
        <v>260</v>
      </c>
      <c r="U13" s="95"/>
    </row>
    <row r="14" spans="1:21">
      <c r="A14" s="10"/>
      <c r="B14" s="5">
        <v>9</v>
      </c>
      <c r="C14" s="486"/>
      <c r="D14" s="403"/>
      <c r="E14" s="486"/>
      <c r="F14" s="7"/>
      <c r="G14" s="10"/>
      <c r="J14" s="47" t="s">
        <v>259</v>
      </c>
      <c r="U14" s="95"/>
    </row>
    <row r="15" spans="1:21">
      <c r="A15" s="10"/>
      <c r="B15" s="5">
        <v>10</v>
      </c>
      <c r="C15" s="486"/>
      <c r="D15" s="403"/>
      <c r="E15" s="486"/>
      <c r="F15" s="7"/>
      <c r="G15" s="10"/>
      <c r="J15" s="47" t="s">
        <v>253</v>
      </c>
      <c r="U15" s="95"/>
    </row>
    <row r="16" spans="1:21">
      <c r="A16" s="10"/>
      <c r="B16" s="5">
        <v>11</v>
      </c>
      <c r="C16" s="486"/>
      <c r="D16" s="403"/>
      <c r="E16" s="486"/>
      <c r="F16" s="7"/>
      <c r="G16" s="10"/>
      <c r="J16" s="47" t="s">
        <v>261</v>
      </c>
      <c r="U16" s="95"/>
    </row>
    <row r="17" spans="1:10">
      <c r="A17" s="10"/>
      <c r="B17" s="5">
        <v>12</v>
      </c>
      <c r="C17" s="486"/>
      <c r="D17" s="403"/>
      <c r="E17" s="486"/>
      <c r="F17" s="7"/>
      <c r="G17" s="10"/>
      <c r="J17" s="47" t="s">
        <v>262</v>
      </c>
    </row>
    <row r="18" spans="1:10">
      <c r="A18" s="10"/>
      <c r="B18" s="5">
        <v>13</v>
      </c>
      <c r="C18" s="486"/>
      <c r="D18" s="403"/>
      <c r="E18" s="486"/>
      <c r="F18" s="7"/>
      <c r="G18" s="10"/>
    </row>
    <row r="19" spans="1:10">
      <c r="A19" s="10"/>
      <c r="B19" s="5">
        <v>14</v>
      </c>
      <c r="C19" s="486"/>
      <c r="D19" s="403"/>
      <c r="E19" s="486"/>
      <c r="F19" s="7"/>
      <c r="G19" s="10"/>
      <c r="H19" s="47" t="s">
        <v>173</v>
      </c>
    </row>
    <row r="20" spans="1:10">
      <c r="A20" s="10"/>
      <c r="B20" s="5">
        <v>15</v>
      </c>
      <c r="C20" s="486"/>
      <c r="D20" s="403"/>
      <c r="E20" s="486"/>
      <c r="F20" s="7"/>
      <c r="G20" s="10"/>
    </row>
    <row r="21" spans="1:10">
      <c r="A21" s="10"/>
      <c r="B21" s="5">
        <v>16</v>
      </c>
      <c r="C21" s="486"/>
      <c r="D21" s="403"/>
      <c r="E21" s="486"/>
      <c r="F21" s="7"/>
      <c r="G21" s="10"/>
      <c r="H21" s="47" t="s">
        <v>174</v>
      </c>
    </row>
    <row r="22" spans="1:10">
      <c r="A22" s="10"/>
      <c r="B22" s="5">
        <v>17</v>
      </c>
      <c r="C22" s="486"/>
      <c r="D22" s="403"/>
      <c r="E22" s="486"/>
      <c r="F22" s="7"/>
      <c r="G22" s="10"/>
      <c r="I22" s="47" t="s">
        <v>248</v>
      </c>
    </row>
    <row r="23" spans="1:10">
      <c r="A23" s="10"/>
      <c r="B23" s="5">
        <v>18</v>
      </c>
      <c r="C23" s="486"/>
      <c r="D23" s="403"/>
      <c r="E23" s="486"/>
      <c r="F23" s="7"/>
      <c r="G23" s="10"/>
      <c r="J23" s="47" t="s">
        <v>249</v>
      </c>
    </row>
    <row r="24" spans="1:10">
      <c r="A24" s="10"/>
      <c r="B24" s="5">
        <v>19</v>
      </c>
      <c r="C24" s="486"/>
      <c r="D24" s="403"/>
      <c r="E24" s="486"/>
      <c r="F24" s="7"/>
      <c r="G24" s="10"/>
      <c r="J24" s="47" t="s">
        <v>250</v>
      </c>
    </row>
    <row r="25" spans="1:10">
      <c r="A25" s="10"/>
      <c r="B25" s="5">
        <v>20</v>
      </c>
      <c r="C25" s="486"/>
      <c r="D25" s="403"/>
      <c r="E25" s="486"/>
      <c r="F25" s="7"/>
      <c r="G25" s="10"/>
      <c r="J25" s="47" t="s">
        <v>251</v>
      </c>
    </row>
    <row r="26" spans="1:10">
      <c r="A26" s="10"/>
      <c r="B26" s="5">
        <v>21</v>
      </c>
      <c r="C26" s="486"/>
      <c r="D26" s="403"/>
      <c r="E26" s="486"/>
      <c r="F26" s="7"/>
      <c r="G26" s="10"/>
      <c r="J26" s="47" t="s">
        <v>252</v>
      </c>
    </row>
    <row r="27" spans="1:10">
      <c r="A27" s="10"/>
      <c r="B27" s="5">
        <v>22</v>
      </c>
      <c r="C27" s="486"/>
      <c r="D27" s="403"/>
      <c r="E27" s="486"/>
      <c r="F27" s="7"/>
      <c r="G27" s="10"/>
      <c r="J27" s="47" t="s">
        <v>263</v>
      </c>
    </row>
    <row r="28" spans="1:10">
      <c r="A28" s="10"/>
      <c r="B28" s="5">
        <v>23</v>
      </c>
      <c r="C28" s="486"/>
      <c r="D28" s="403"/>
      <c r="E28" s="486"/>
      <c r="F28" s="7"/>
      <c r="G28" s="10"/>
    </row>
    <row r="29" spans="1:10">
      <c r="A29" s="10"/>
      <c r="B29" s="5">
        <v>24</v>
      </c>
      <c r="C29" s="486"/>
      <c r="D29" s="403"/>
      <c r="E29" s="486"/>
      <c r="F29" s="7"/>
      <c r="G29" s="10"/>
      <c r="H29" s="47" t="s">
        <v>175</v>
      </c>
    </row>
    <row r="30" spans="1:10">
      <c r="A30" s="10"/>
      <c r="B30" s="5">
        <v>25</v>
      </c>
      <c r="C30" s="486"/>
      <c r="D30" s="403"/>
      <c r="E30" s="486"/>
      <c r="F30" s="7"/>
      <c r="G30" s="10"/>
      <c r="H30" s="47" t="s">
        <v>176</v>
      </c>
    </row>
    <row r="31" spans="1:10">
      <c r="A31" s="10"/>
      <c r="B31" s="5">
        <v>26</v>
      </c>
      <c r="C31" s="486"/>
      <c r="D31" s="403"/>
      <c r="E31" s="403"/>
      <c r="F31" s="7"/>
      <c r="G31" s="10"/>
    </row>
    <row r="32" spans="1:10">
      <c r="A32" s="10"/>
      <c r="B32" s="5">
        <v>27</v>
      </c>
      <c r="C32" s="486"/>
      <c r="D32" s="403"/>
      <c r="E32" s="403"/>
      <c r="F32" s="7"/>
      <c r="G32" s="10"/>
      <c r="H32" s="47" t="s">
        <v>187</v>
      </c>
    </row>
    <row r="33" spans="1:10">
      <c r="A33" s="10"/>
      <c r="B33" s="5">
        <v>28</v>
      </c>
      <c r="C33" s="486"/>
      <c r="D33" s="403"/>
      <c r="E33" s="403"/>
      <c r="F33" s="7"/>
      <c r="G33" s="10"/>
    </row>
    <row r="34" spans="1:10">
      <c r="A34" s="10"/>
      <c r="B34" s="5">
        <v>29</v>
      </c>
      <c r="C34" s="403"/>
      <c r="D34" s="403"/>
      <c r="E34" s="403"/>
      <c r="F34" s="7"/>
      <c r="G34" s="10"/>
      <c r="H34" s="47" t="s">
        <v>177</v>
      </c>
    </row>
    <row r="35" spans="1:10">
      <c r="A35" s="10"/>
      <c r="B35" s="5">
        <v>30</v>
      </c>
      <c r="C35" s="403"/>
      <c r="D35" s="403"/>
      <c r="E35" s="403"/>
      <c r="F35" s="7"/>
      <c r="G35" s="10"/>
    </row>
    <row r="36" spans="1:10">
      <c r="A36" s="10"/>
      <c r="B36" s="5">
        <v>31</v>
      </c>
      <c r="C36" s="403"/>
      <c r="D36" s="403"/>
      <c r="E36" s="403"/>
      <c r="F36" s="7"/>
      <c r="G36" s="10"/>
      <c r="H36" s="47" t="s">
        <v>178</v>
      </c>
    </row>
    <row r="37" spans="1:10">
      <c r="A37" s="10"/>
      <c r="B37" s="5">
        <v>32</v>
      </c>
      <c r="C37" s="403"/>
      <c r="D37" s="403"/>
      <c r="E37" s="403"/>
      <c r="F37" s="7"/>
      <c r="G37" s="10"/>
      <c r="H37" s="47" t="s">
        <v>179</v>
      </c>
    </row>
    <row r="38" spans="1:10">
      <c r="A38" s="10"/>
      <c r="B38" s="5">
        <v>33</v>
      </c>
      <c r="C38" s="403"/>
      <c r="D38" s="403"/>
      <c r="E38" s="403"/>
      <c r="F38" s="7"/>
      <c r="G38" s="10"/>
      <c r="I38" s="47" t="s">
        <v>248</v>
      </c>
    </row>
    <row r="39" spans="1:10">
      <c r="A39" s="10"/>
      <c r="B39" s="5">
        <v>34</v>
      </c>
      <c r="C39" s="403"/>
      <c r="D39" s="403"/>
      <c r="E39" s="403"/>
      <c r="F39" s="7"/>
      <c r="G39" s="10"/>
      <c r="J39" s="47" t="s">
        <v>254</v>
      </c>
    </row>
    <row r="40" spans="1:10">
      <c r="A40" s="10"/>
      <c r="B40" s="5">
        <v>35</v>
      </c>
      <c r="C40" s="403"/>
      <c r="D40" s="403"/>
      <c r="E40" s="403"/>
      <c r="F40" s="7"/>
      <c r="G40" s="10"/>
      <c r="J40" s="47" t="s">
        <v>255</v>
      </c>
    </row>
    <row r="41" spans="1:10">
      <c r="A41" s="10"/>
      <c r="B41" s="5">
        <v>36</v>
      </c>
      <c r="C41" s="403"/>
      <c r="D41" s="403"/>
      <c r="E41" s="403"/>
      <c r="F41" s="7"/>
      <c r="G41" s="10"/>
      <c r="J41" s="47" t="s">
        <v>256</v>
      </c>
    </row>
    <row r="42" spans="1:10">
      <c r="A42" s="10"/>
      <c r="B42" s="5">
        <v>37</v>
      </c>
      <c r="C42" s="403"/>
      <c r="D42" s="403"/>
      <c r="E42" s="403"/>
      <c r="F42" s="7"/>
      <c r="G42" s="10"/>
      <c r="J42" s="47" t="s">
        <v>257</v>
      </c>
    </row>
    <row r="43" spans="1:10">
      <c r="A43" s="10"/>
      <c r="B43" s="5">
        <v>38</v>
      </c>
      <c r="C43" s="403"/>
      <c r="D43" s="403"/>
      <c r="E43" s="403"/>
      <c r="F43" s="7"/>
      <c r="G43" s="10"/>
      <c r="J43" s="47" t="s">
        <v>258</v>
      </c>
    </row>
    <row r="44" spans="1:10">
      <c r="A44" s="10"/>
      <c r="B44" s="5">
        <v>39</v>
      </c>
      <c r="C44" s="403"/>
      <c r="D44" s="403"/>
      <c r="E44" s="403"/>
      <c r="F44" s="7"/>
      <c r="G44" s="10"/>
      <c r="J44" s="47" t="s">
        <v>264</v>
      </c>
    </row>
    <row r="45" spans="1:10">
      <c r="A45" s="10"/>
      <c r="B45" s="5">
        <v>40</v>
      </c>
      <c r="C45" s="403"/>
      <c r="D45" s="403"/>
      <c r="E45" s="403"/>
      <c r="F45" s="7"/>
      <c r="G45" s="10"/>
    </row>
    <row r="46" spans="1:10">
      <c r="A46" s="10"/>
      <c r="B46" s="5">
        <v>41</v>
      </c>
      <c r="C46" s="403"/>
      <c r="D46" s="403"/>
      <c r="E46" s="403"/>
      <c r="F46" s="7"/>
      <c r="G46" s="10"/>
      <c r="H46" s="47" t="s">
        <v>180</v>
      </c>
    </row>
    <row r="47" spans="1:10">
      <c r="A47" s="10"/>
      <c r="B47" s="5">
        <v>42</v>
      </c>
      <c r="C47" s="403"/>
      <c r="D47" s="403"/>
      <c r="E47" s="403"/>
      <c r="F47" s="7"/>
      <c r="G47" s="10"/>
    </row>
    <row r="48" spans="1:10">
      <c r="A48" s="10"/>
      <c r="B48" s="5">
        <v>43</v>
      </c>
      <c r="C48" s="403"/>
      <c r="D48" s="403"/>
      <c r="E48" s="403"/>
      <c r="F48" s="7"/>
      <c r="G48" s="10"/>
      <c r="H48" s="47" t="s">
        <v>182</v>
      </c>
    </row>
    <row r="49" spans="1:8">
      <c r="A49" s="10"/>
      <c r="B49" s="5">
        <v>44</v>
      </c>
      <c r="C49" s="403"/>
      <c r="D49" s="403"/>
      <c r="E49" s="403"/>
      <c r="F49" s="7"/>
      <c r="G49" s="10"/>
    </row>
    <row r="50" spans="1:8">
      <c r="A50" s="10"/>
      <c r="B50" s="5">
        <v>45</v>
      </c>
      <c r="C50" s="403"/>
      <c r="D50" s="403"/>
      <c r="E50" s="403"/>
      <c r="F50" s="7"/>
      <c r="G50" s="10"/>
      <c r="H50" s="47" t="s">
        <v>183</v>
      </c>
    </row>
    <row r="51" spans="1:8">
      <c r="A51" s="10"/>
      <c r="B51" s="5">
        <v>46</v>
      </c>
      <c r="C51" s="403"/>
      <c r="D51" s="403"/>
      <c r="E51" s="403"/>
      <c r="F51" s="7"/>
      <c r="G51" s="10"/>
      <c r="H51" s="47" t="s">
        <v>314</v>
      </c>
    </row>
    <row r="52" spans="1:8">
      <c r="A52" s="10"/>
      <c r="B52" s="5">
        <v>47</v>
      </c>
      <c r="C52" s="403"/>
      <c r="D52" s="403"/>
      <c r="E52" s="403"/>
      <c r="F52" s="7"/>
      <c r="G52" s="10"/>
    </row>
    <row r="53" spans="1:8">
      <c r="A53" s="10"/>
      <c r="B53" s="5">
        <v>48</v>
      </c>
      <c r="C53" s="403"/>
      <c r="D53" s="403"/>
      <c r="E53" s="403"/>
      <c r="F53" s="7"/>
      <c r="G53" s="10"/>
      <c r="H53" s="51" t="s">
        <v>184</v>
      </c>
    </row>
    <row r="54" spans="1:8">
      <c r="A54" s="10"/>
      <c r="B54" s="5">
        <v>49</v>
      </c>
      <c r="C54" s="403"/>
      <c r="D54" s="403"/>
      <c r="E54" s="403"/>
      <c r="F54" s="7"/>
      <c r="G54" s="10"/>
      <c r="H54" s="51" t="s">
        <v>185</v>
      </c>
    </row>
    <row r="55" spans="1:8">
      <c r="A55" s="10"/>
      <c r="B55" s="5">
        <v>50</v>
      </c>
      <c r="C55" s="403"/>
      <c r="D55" s="403"/>
      <c r="E55" s="403"/>
      <c r="F55" s="7"/>
      <c r="G55" s="10"/>
      <c r="H55" s="51" t="s">
        <v>186</v>
      </c>
    </row>
    <row r="56" spans="1:8">
      <c r="A56" s="10"/>
      <c r="B56" s="5">
        <v>51</v>
      </c>
      <c r="C56" s="403"/>
      <c r="D56" s="403"/>
      <c r="E56" s="403"/>
      <c r="F56" s="7"/>
      <c r="G56" s="10"/>
    </row>
    <row r="57" spans="1:8">
      <c r="A57" s="10"/>
      <c r="B57" s="5">
        <v>52</v>
      </c>
      <c r="C57" s="403"/>
      <c r="D57" s="403"/>
      <c r="E57" s="403"/>
      <c r="F57" s="7"/>
      <c r="G57" s="10"/>
    </row>
    <row r="58" spans="1:8">
      <c r="A58" s="10"/>
      <c r="B58" s="5">
        <v>53</v>
      </c>
      <c r="C58" s="403"/>
      <c r="D58" s="403"/>
      <c r="E58" s="403"/>
      <c r="F58" s="7"/>
      <c r="G58" s="10"/>
    </row>
    <row r="59" spans="1:8">
      <c r="A59" s="10"/>
      <c r="B59" s="5">
        <v>54</v>
      </c>
      <c r="C59" s="403"/>
      <c r="D59" s="403"/>
      <c r="E59" s="403"/>
      <c r="F59" s="7"/>
      <c r="G59" s="10"/>
    </row>
    <row r="60" spans="1:8">
      <c r="A60" s="10"/>
      <c r="B60" s="5">
        <v>55</v>
      </c>
      <c r="C60" s="403"/>
      <c r="D60" s="403"/>
      <c r="E60" s="403"/>
      <c r="F60" s="7"/>
      <c r="G60" s="10"/>
    </row>
    <row r="61" spans="1:8">
      <c r="A61" s="10"/>
      <c r="B61" s="5">
        <v>56</v>
      </c>
      <c r="C61" s="403"/>
      <c r="D61" s="403"/>
      <c r="E61" s="403"/>
      <c r="F61" s="7"/>
      <c r="G61" s="10"/>
    </row>
    <row r="62" spans="1:8">
      <c r="A62" s="10"/>
      <c r="B62" s="5">
        <v>57</v>
      </c>
      <c r="C62" s="403"/>
      <c r="D62" s="403"/>
      <c r="E62" s="403"/>
      <c r="F62" s="7"/>
      <c r="G62" s="10"/>
    </row>
    <row r="63" spans="1:8">
      <c r="A63" s="10"/>
      <c r="B63" s="5">
        <v>58</v>
      </c>
      <c r="C63" s="403"/>
      <c r="D63" s="403"/>
      <c r="E63" s="403"/>
      <c r="F63" s="7"/>
      <c r="G63" s="10"/>
    </row>
    <row r="64" spans="1:8">
      <c r="A64" s="10"/>
      <c r="B64" s="5">
        <v>59</v>
      </c>
      <c r="C64" s="403"/>
      <c r="D64" s="403"/>
      <c r="E64" s="403"/>
      <c r="F64" s="7"/>
      <c r="G64" s="10"/>
    </row>
    <row r="65" spans="1:7">
      <c r="A65" s="10"/>
      <c r="B65" s="5">
        <v>60</v>
      </c>
      <c r="C65" s="403"/>
      <c r="D65" s="403"/>
      <c r="E65" s="403"/>
      <c r="F65" s="7"/>
      <c r="G65" s="10"/>
    </row>
    <row r="66" spans="1:7">
      <c r="A66" s="10"/>
      <c r="B66" s="5">
        <v>61</v>
      </c>
      <c r="C66" s="403"/>
      <c r="D66" s="403"/>
      <c r="E66" s="403"/>
      <c r="F66" s="7"/>
      <c r="G66" s="10"/>
    </row>
    <row r="67" spans="1:7">
      <c r="A67" s="10"/>
      <c r="B67" s="5">
        <v>62</v>
      </c>
      <c r="C67" s="403"/>
      <c r="D67" s="403"/>
      <c r="E67" s="403"/>
      <c r="F67" s="7"/>
      <c r="G67" s="10"/>
    </row>
    <row r="68" spans="1:7">
      <c r="A68" s="10"/>
      <c r="B68" s="5">
        <v>63</v>
      </c>
      <c r="C68" s="403"/>
      <c r="D68" s="403"/>
      <c r="E68" s="403"/>
      <c r="F68" s="7"/>
      <c r="G68" s="10"/>
    </row>
    <row r="69" spans="1:7">
      <c r="A69" s="10"/>
      <c r="B69" s="5">
        <v>64</v>
      </c>
      <c r="C69" s="403"/>
      <c r="D69" s="403"/>
      <c r="E69" s="403"/>
      <c r="F69" s="7"/>
      <c r="G69" s="10"/>
    </row>
    <row r="70" spans="1:7">
      <c r="A70" s="10"/>
      <c r="B70" s="5">
        <v>65</v>
      </c>
      <c r="C70" s="403"/>
      <c r="D70" s="403"/>
      <c r="E70" s="403"/>
      <c r="F70" s="7"/>
      <c r="G70" s="10"/>
    </row>
    <row r="71" spans="1:7">
      <c r="A71" s="10"/>
      <c r="B71" s="5">
        <v>66</v>
      </c>
      <c r="C71" s="403"/>
      <c r="D71" s="403"/>
      <c r="E71" s="403"/>
      <c r="F71" s="7"/>
      <c r="G71" s="10"/>
    </row>
    <row r="72" spans="1:7">
      <c r="A72" s="10"/>
      <c r="B72" s="5">
        <v>67</v>
      </c>
      <c r="C72" s="403"/>
      <c r="D72" s="403"/>
      <c r="E72" s="403"/>
      <c r="F72" s="7"/>
      <c r="G72" s="10"/>
    </row>
    <row r="73" spans="1:7">
      <c r="A73" s="10"/>
      <c r="B73" s="5">
        <v>68</v>
      </c>
      <c r="C73" s="403"/>
      <c r="D73" s="403"/>
      <c r="E73" s="403"/>
      <c r="F73" s="7"/>
      <c r="G73" s="10"/>
    </row>
    <row r="74" spans="1:7">
      <c r="A74" s="10"/>
      <c r="B74" s="5">
        <v>69</v>
      </c>
      <c r="C74" s="403"/>
      <c r="D74" s="403"/>
      <c r="E74" s="403"/>
      <c r="F74" s="7"/>
      <c r="G74" s="10"/>
    </row>
    <row r="75" spans="1:7">
      <c r="A75" s="10"/>
      <c r="B75" s="5">
        <v>70</v>
      </c>
      <c r="C75" s="403"/>
      <c r="D75" s="403"/>
      <c r="E75" s="403"/>
      <c r="F75" s="7"/>
      <c r="G75" s="10"/>
    </row>
    <row r="76" spans="1:7">
      <c r="A76" s="10"/>
      <c r="B76" s="5">
        <v>71</v>
      </c>
      <c r="C76" s="403"/>
      <c r="D76" s="403"/>
      <c r="E76" s="403"/>
      <c r="F76" s="7"/>
      <c r="G76" s="10"/>
    </row>
    <row r="77" spans="1:7">
      <c r="A77" s="10"/>
      <c r="B77" s="5">
        <v>72</v>
      </c>
      <c r="C77" s="403"/>
      <c r="D77" s="403"/>
      <c r="E77" s="403"/>
      <c r="F77" s="7"/>
      <c r="G77" s="10"/>
    </row>
    <row r="78" spans="1:7">
      <c r="A78" s="10"/>
      <c r="B78" s="5">
        <v>73</v>
      </c>
      <c r="C78" s="403"/>
      <c r="D78" s="403"/>
      <c r="E78" s="403"/>
      <c r="F78" s="7"/>
      <c r="G78" s="10"/>
    </row>
    <row r="79" spans="1:7">
      <c r="A79" s="10"/>
      <c r="B79" s="5">
        <v>74</v>
      </c>
      <c r="C79" s="403"/>
      <c r="D79" s="403"/>
      <c r="E79" s="403"/>
      <c r="F79" s="7"/>
      <c r="G79" s="10"/>
    </row>
    <row r="80" spans="1:7">
      <c r="A80" s="10"/>
      <c r="B80" s="5">
        <v>75</v>
      </c>
      <c r="C80" s="403"/>
      <c r="D80" s="403"/>
      <c r="E80" s="403"/>
      <c r="F80" s="7"/>
      <c r="G80" s="10"/>
    </row>
    <row r="81" spans="1:7">
      <c r="A81" s="10"/>
      <c r="B81" s="5">
        <v>76</v>
      </c>
      <c r="C81" s="403"/>
      <c r="D81" s="403"/>
      <c r="E81" s="403"/>
      <c r="F81" s="7"/>
      <c r="G81" s="10"/>
    </row>
    <row r="82" spans="1:7">
      <c r="A82" s="10"/>
      <c r="B82" s="5">
        <v>77</v>
      </c>
      <c r="C82" s="403"/>
      <c r="D82" s="403"/>
      <c r="E82" s="403"/>
      <c r="F82" s="7"/>
      <c r="G82" s="10"/>
    </row>
    <row r="83" spans="1:7">
      <c r="A83" s="10"/>
      <c r="B83" s="5">
        <v>78</v>
      </c>
      <c r="C83" s="403"/>
      <c r="D83" s="403"/>
      <c r="E83" s="403"/>
      <c r="F83" s="7"/>
      <c r="G83" s="10"/>
    </row>
    <row r="84" spans="1:7">
      <c r="A84" s="10"/>
      <c r="B84" s="5">
        <v>79</v>
      </c>
      <c r="C84" s="403"/>
      <c r="D84" s="403"/>
      <c r="E84" s="403"/>
      <c r="F84" s="7"/>
      <c r="G84" s="10"/>
    </row>
    <row r="85" spans="1:7">
      <c r="A85" s="10"/>
      <c r="B85" s="5">
        <v>80</v>
      </c>
      <c r="C85" s="403"/>
      <c r="D85" s="403"/>
      <c r="E85" s="403"/>
      <c r="F85" s="7"/>
      <c r="G85" s="10"/>
    </row>
    <row r="86" spans="1:7">
      <c r="A86" s="10"/>
      <c r="B86" s="5">
        <v>81</v>
      </c>
      <c r="C86" s="403"/>
      <c r="D86" s="403"/>
      <c r="E86" s="403"/>
      <c r="F86" s="7"/>
      <c r="G86" s="10"/>
    </row>
    <row r="87" spans="1:7">
      <c r="A87" s="10"/>
      <c r="B87" s="5">
        <v>82</v>
      </c>
      <c r="C87" s="403"/>
      <c r="D87" s="403"/>
      <c r="E87" s="403"/>
      <c r="F87" s="7"/>
      <c r="G87" s="10"/>
    </row>
    <row r="88" spans="1:7">
      <c r="A88" s="10"/>
      <c r="B88" s="5">
        <v>83</v>
      </c>
      <c r="C88" s="403"/>
      <c r="D88" s="403"/>
      <c r="E88" s="403"/>
      <c r="F88" s="7"/>
      <c r="G88" s="10"/>
    </row>
    <row r="89" spans="1:7">
      <c r="A89" s="10"/>
      <c r="B89" s="5">
        <v>84</v>
      </c>
      <c r="C89" s="403"/>
      <c r="D89" s="403"/>
      <c r="E89" s="403"/>
      <c r="F89" s="7"/>
      <c r="G89" s="10"/>
    </row>
    <row r="90" spans="1:7">
      <c r="A90" s="10"/>
      <c r="B90" s="5">
        <v>85</v>
      </c>
      <c r="C90" s="403"/>
      <c r="D90" s="403"/>
      <c r="E90" s="403"/>
      <c r="F90" s="7"/>
      <c r="G90" s="10"/>
    </row>
    <row r="91" spans="1:7">
      <c r="A91" s="10"/>
      <c r="B91" s="5">
        <v>86</v>
      </c>
      <c r="C91" s="403"/>
      <c r="D91" s="403"/>
      <c r="E91" s="403"/>
      <c r="F91" s="7"/>
      <c r="G91" s="10"/>
    </row>
    <row r="92" spans="1:7">
      <c r="A92" s="10"/>
      <c r="B92" s="5">
        <v>87</v>
      </c>
      <c r="C92" s="403"/>
      <c r="D92" s="403"/>
      <c r="E92" s="403"/>
      <c r="F92" s="7"/>
      <c r="G92" s="10"/>
    </row>
    <row r="93" spans="1:7">
      <c r="A93" s="10"/>
      <c r="B93" s="5">
        <v>88</v>
      </c>
      <c r="C93" s="403"/>
      <c r="D93" s="403"/>
      <c r="E93" s="403"/>
      <c r="F93" s="7"/>
      <c r="G93" s="10"/>
    </row>
    <row r="94" spans="1:7">
      <c r="A94" s="10"/>
      <c r="B94" s="5">
        <v>89</v>
      </c>
      <c r="C94" s="403"/>
      <c r="D94" s="403"/>
      <c r="E94" s="403"/>
      <c r="F94" s="7"/>
      <c r="G94" s="10"/>
    </row>
    <row r="95" spans="1:7">
      <c r="A95" s="10"/>
      <c r="B95" s="5">
        <v>90</v>
      </c>
      <c r="C95" s="403"/>
      <c r="D95" s="403"/>
      <c r="E95" s="403"/>
      <c r="F95" s="7"/>
      <c r="G95" s="10"/>
    </row>
    <row r="96" spans="1:7">
      <c r="A96" s="10"/>
      <c r="B96" s="5">
        <v>91</v>
      </c>
      <c r="C96" s="403"/>
      <c r="D96" s="403"/>
      <c r="E96" s="403"/>
      <c r="F96" s="7"/>
      <c r="G96" s="10"/>
    </row>
    <row r="97" spans="1:7">
      <c r="A97" s="10"/>
      <c r="B97" s="5">
        <v>92</v>
      </c>
      <c r="C97" s="403"/>
      <c r="D97" s="403"/>
      <c r="E97" s="403"/>
      <c r="F97" s="7"/>
      <c r="G97" s="10"/>
    </row>
    <row r="98" spans="1:7">
      <c r="A98" s="10"/>
      <c r="B98" s="5">
        <v>93</v>
      </c>
      <c r="C98" s="403"/>
      <c r="D98" s="403"/>
      <c r="E98" s="403"/>
      <c r="F98" s="7"/>
      <c r="G98" s="10"/>
    </row>
    <row r="99" spans="1:7">
      <c r="A99" s="10"/>
      <c r="B99" s="5">
        <v>94</v>
      </c>
      <c r="C99" s="403"/>
      <c r="D99" s="403"/>
      <c r="E99" s="403"/>
      <c r="F99" s="7"/>
      <c r="G99" s="10"/>
    </row>
    <row r="100" spans="1:7">
      <c r="A100" s="10"/>
      <c r="B100" s="5">
        <v>95</v>
      </c>
      <c r="C100" s="403"/>
      <c r="D100" s="403"/>
      <c r="E100" s="403"/>
      <c r="F100" s="7"/>
      <c r="G100" s="10"/>
    </row>
    <row r="101" spans="1:7">
      <c r="A101" s="10"/>
      <c r="B101" s="5">
        <v>96</v>
      </c>
      <c r="C101" s="403"/>
      <c r="D101" s="403"/>
      <c r="E101" s="403"/>
      <c r="F101" s="7"/>
      <c r="G101" s="10"/>
    </row>
    <row r="102" spans="1:7">
      <c r="A102" s="10"/>
      <c r="B102" s="5">
        <v>97</v>
      </c>
      <c r="C102" s="403"/>
      <c r="D102" s="403"/>
      <c r="E102" s="403"/>
      <c r="F102" s="7"/>
      <c r="G102" s="10"/>
    </row>
    <row r="103" spans="1:7">
      <c r="A103" s="10"/>
      <c r="B103" s="5">
        <v>98</v>
      </c>
      <c r="C103" s="403"/>
      <c r="D103" s="403"/>
      <c r="E103" s="403"/>
      <c r="F103" s="7"/>
      <c r="G103" s="10"/>
    </row>
    <row r="104" spans="1:7">
      <c r="A104" s="10"/>
      <c r="B104" s="5">
        <v>99</v>
      </c>
      <c r="C104" s="403"/>
      <c r="D104" s="403"/>
      <c r="E104" s="403"/>
      <c r="F104" s="7"/>
      <c r="G104" s="10"/>
    </row>
    <row r="105" spans="1:7">
      <c r="A105" s="10"/>
      <c r="B105" s="5">
        <v>100</v>
      </c>
      <c r="C105" s="403"/>
      <c r="D105" s="403"/>
      <c r="E105" s="403"/>
      <c r="F105" s="7"/>
      <c r="G105" s="10"/>
    </row>
    <row r="106" spans="1:7">
      <c r="A106" s="10"/>
      <c r="B106" s="5">
        <v>101</v>
      </c>
      <c r="C106" s="403"/>
      <c r="D106" s="403"/>
      <c r="E106" s="403"/>
      <c r="F106" s="7"/>
      <c r="G106" s="10"/>
    </row>
    <row r="107" spans="1:7">
      <c r="A107" s="10"/>
      <c r="B107" s="5">
        <v>102</v>
      </c>
      <c r="C107" s="403"/>
      <c r="D107" s="403"/>
      <c r="E107" s="403"/>
      <c r="F107" s="7"/>
      <c r="G107" s="10"/>
    </row>
    <row r="108" spans="1:7">
      <c r="A108" s="10"/>
      <c r="B108" s="5">
        <v>103</v>
      </c>
      <c r="C108" s="403"/>
      <c r="D108" s="403"/>
      <c r="E108" s="403"/>
      <c r="F108" s="7"/>
      <c r="G108" s="10"/>
    </row>
    <row r="109" spans="1:7">
      <c r="A109" s="10"/>
      <c r="B109" s="5">
        <v>104</v>
      </c>
      <c r="C109" s="403"/>
      <c r="D109" s="403"/>
      <c r="E109" s="403"/>
      <c r="F109" s="7"/>
      <c r="G109" s="10"/>
    </row>
    <row r="110" spans="1:7">
      <c r="A110" s="10"/>
      <c r="B110" s="5">
        <v>105</v>
      </c>
      <c r="C110" s="403"/>
      <c r="D110" s="403"/>
      <c r="E110" s="403"/>
      <c r="F110" s="7"/>
      <c r="G110" s="10"/>
    </row>
    <row r="111" spans="1:7">
      <c r="A111" s="10"/>
      <c r="B111" s="5">
        <v>106</v>
      </c>
      <c r="C111" s="403"/>
      <c r="D111" s="403"/>
      <c r="E111" s="403"/>
      <c r="F111" s="7"/>
      <c r="G111" s="10"/>
    </row>
    <row r="112" spans="1:7">
      <c r="A112" s="10"/>
      <c r="B112" s="5">
        <v>107</v>
      </c>
      <c r="C112" s="403"/>
      <c r="D112" s="403"/>
      <c r="E112" s="403"/>
      <c r="F112" s="7"/>
      <c r="G112" s="10"/>
    </row>
    <row r="113" spans="1:7">
      <c r="A113" s="10"/>
      <c r="B113" s="5">
        <v>108</v>
      </c>
      <c r="C113" s="403"/>
      <c r="D113" s="403"/>
      <c r="E113" s="403"/>
      <c r="F113" s="7"/>
      <c r="G113" s="10"/>
    </row>
    <row r="114" spans="1:7">
      <c r="A114" s="10"/>
      <c r="B114" s="5">
        <v>109</v>
      </c>
      <c r="C114" s="403"/>
      <c r="D114" s="403"/>
      <c r="E114" s="403"/>
      <c r="F114" s="7"/>
      <c r="G114" s="10"/>
    </row>
    <row r="115" spans="1:7">
      <c r="A115" s="10"/>
      <c r="B115" s="5">
        <v>110</v>
      </c>
      <c r="C115" s="403"/>
      <c r="D115" s="403"/>
      <c r="E115" s="403"/>
      <c r="F115" s="7"/>
      <c r="G115" s="10"/>
    </row>
    <row r="116" spans="1:7">
      <c r="A116" s="10"/>
      <c r="B116" s="5">
        <v>111</v>
      </c>
      <c r="C116" s="403"/>
      <c r="D116" s="403"/>
      <c r="E116" s="403"/>
      <c r="F116" s="7"/>
      <c r="G116" s="10"/>
    </row>
    <row r="117" spans="1:7">
      <c r="A117" s="10"/>
      <c r="B117" s="5">
        <v>112</v>
      </c>
      <c r="C117" s="403"/>
      <c r="D117" s="403"/>
      <c r="E117" s="403"/>
      <c r="F117" s="7"/>
      <c r="G117" s="10"/>
    </row>
    <row r="118" spans="1:7">
      <c r="A118" s="10"/>
      <c r="B118" s="5">
        <v>113</v>
      </c>
      <c r="C118" s="403"/>
      <c r="D118" s="403"/>
      <c r="E118" s="403"/>
      <c r="F118" s="7"/>
      <c r="G118" s="10"/>
    </row>
    <row r="119" spans="1:7">
      <c r="A119" s="10"/>
      <c r="B119" s="5">
        <v>114</v>
      </c>
      <c r="C119" s="403"/>
      <c r="D119" s="403"/>
      <c r="E119" s="403"/>
      <c r="F119" s="7"/>
      <c r="G119" s="10"/>
    </row>
    <row r="120" spans="1:7">
      <c r="A120" s="10"/>
      <c r="B120" s="5">
        <v>115</v>
      </c>
      <c r="C120" s="403"/>
      <c r="D120" s="403"/>
      <c r="E120" s="403"/>
      <c r="F120" s="7"/>
      <c r="G120" s="10"/>
    </row>
    <row r="121" spans="1:7">
      <c r="A121" s="10"/>
      <c r="B121" s="5">
        <v>116</v>
      </c>
      <c r="C121" s="403"/>
      <c r="D121" s="403"/>
      <c r="E121" s="403"/>
      <c r="F121" s="7"/>
      <c r="G121" s="10"/>
    </row>
    <row r="122" spans="1:7">
      <c r="A122" s="10"/>
      <c r="B122" s="5">
        <v>117</v>
      </c>
      <c r="C122" s="403"/>
      <c r="D122" s="403"/>
      <c r="E122" s="403"/>
      <c r="F122" s="7"/>
      <c r="G122" s="10"/>
    </row>
    <row r="123" spans="1:7">
      <c r="A123" s="10"/>
      <c r="B123" s="5">
        <v>118</v>
      </c>
      <c r="C123" s="403"/>
      <c r="D123" s="403"/>
      <c r="E123" s="403"/>
      <c r="F123" s="7"/>
      <c r="G123" s="10"/>
    </row>
    <row r="124" spans="1:7">
      <c r="A124" s="10"/>
      <c r="B124" s="5">
        <v>119</v>
      </c>
      <c r="C124" s="403"/>
      <c r="D124" s="403"/>
      <c r="E124" s="403"/>
      <c r="F124" s="7"/>
      <c r="G124" s="10"/>
    </row>
    <row r="125" spans="1:7">
      <c r="A125" s="10"/>
      <c r="B125" s="5">
        <v>120</v>
      </c>
      <c r="C125" s="403"/>
      <c r="D125" s="403"/>
      <c r="E125" s="403"/>
      <c r="F125" s="7"/>
      <c r="G125" s="10"/>
    </row>
    <row r="126" spans="1:7">
      <c r="A126" s="10"/>
      <c r="B126" s="5">
        <v>121</v>
      </c>
      <c r="C126" s="403"/>
      <c r="D126" s="403"/>
      <c r="E126" s="403"/>
      <c r="F126" s="7"/>
      <c r="G126" s="10"/>
    </row>
    <row r="127" spans="1:7">
      <c r="A127" s="10"/>
      <c r="B127" s="5">
        <v>122</v>
      </c>
      <c r="C127" s="403"/>
      <c r="D127" s="403"/>
      <c r="E127" s="403"/>
      <c r="F127" s="7"/>
      <c r="G127" s="10"/>
    </row>
    <row r="128" spans="1:7">
      <c r="A128" s="10"/>
      <c r="B128" s="5">
        <v>123</v>
      </c>
      <c r="C128" s="403"/>
      <c r="D128" s="403"/>
      <c r="E128" s="403"/>
      <c r="F128" s="7"/>
      <c r="G128" s="10"/>
    </row>
    <row r="129" spans="1:7">
      <c r="A129" s="10"/>
      <c r="B129" s="5">
        <v>124</v>
      </c>
      <c r="C129" s="403"/>
      <c r="D129" s="403"/>
      <c r="E129" s="403"/>
      <c r="F129" s="7"/>
      <c r="G129" s="10"/>
    </row>
    <row r="130" spans="1:7">
      <c r="A130" s="10"/>
      <c r="B130" s="5">
        <v>125</v>
      </c>
      <c r="C130" s="403"/>
      <c r="D130" s="403"/>
      <c r="E130" s="403"/>
      <c r="F130" s="7"/>
      <c r="G130" s="10"/>
    </row>
    <row r="131" spans="1:7">
      <c r="A131" s="10"/>
      <c r="B131" s="5">
        <v>126</v>
      </c>
      <c r="C131" s="403"/>
      <c r="D131" s="403"/>
      <c r="E131" s="403"/>
      <c r="F131" s="7"/>
      <c r="G131" s="10"/>
    </row>
    <row r="132" spans="1:7">
      <c r="A132" s="10"/>
      <c r="B132" s="5">
        <v>127</v>
      </c>
      <c r="C132" s="403"/>
      <c r="D132" s="403"/>
      <c r="E132" s="403"/>
      <c r="F132" s="7"/>
      <c r="G132" s="10"/>
    </row>
    <row r="133" spans="1:7">
      <c r="A133" s="10"/>
      <c r="B133" s="5">
        <v>128</v>
      </c>
      <c r="C133" s="403"/>
      <c r="D133" s="403"/>
      <c r="E133" s="403"/>
      <c r="F133" s="7"/>
      <c r="G133" s="10"/>
    </row>
    <row r="134" spans="1:7">
      <c r="A134" s="10"/>
      <c r="B134" s="5">
        <v>129</v>
      </c>
      <c r="C134" s="403"/>
      <c r="D134" s="403"/>
      <c r="E134" s="403"/>
      <c r="F134" s="7"/>
      <c r="G134" s="10"/>
    </row>
    <row r="135" spans="1:7">
      <c r="A135" s="10"/>
      <c r="B135" s="5">
        <v>130</v>
      </c>
      <c r="C135" s="403"/>
      <c r="D135" s="403"/>
      <c r="E135" s="403"/>
      <c r="F135" s="7"/>
      <c r="G135" s="10"/>
    </row>
    <row r="136" spans="1:7">
      <c r="A136" s="10"/>
      <c r="B136" s="5">
        <v>131</v>
      </c>
      <c r="C136" s="403"/>
      <c r="D136" s="403"/>
      <c r="E136" s="403"/>
      <c r="F136" s="7"/>
      <c r="G136" s="10"/>
    </row>
    <row r="137" spans="1:7">
      <c r="A137" s="10"/>
      <c r="B137" s="5">
        <v>132</v>
      </c>
      <c r="C137" s="403"/>
      <c r="D137" s="403"/>
      <c r="E137" s="403"/>
      <c r="F137" s="7"/>
      <c r="G137" s="10"/>
    </row>
    <row r="138" spans="1:7">
      <c r="A138" s="10"/>
      <c r="B138" s="5">
        <v>133</v>
      </c>
      <c r="C138" s="403"/>
      <c r="D138" s="403"/>
      <c r="E138" s="403"/>
      <c r="F138" s="7"/>
      <c r="G138" s="10"/>
    </row>
    <row r="139" spans="1:7">
      <c r="A139" s="10"/>
      <c r="B139" s="5">
        <v>134</v>
      </c>
      <c r="C139" s="403"/>
      <c r="D139" s="403"/>
      <c r="E139" s="403"/>
      <c r="F139" s="7"/>
      <c r="G139" s="10"/>
    </row>
    <row r="140" spans="1:7">
      <c r="A140" s="10"/>
      <c r="B140" s="5">
        <v>135</v>
      </c>
      <c r="C140" s="403"/>
      <c r="D140" s="403"/>
      <c r="E140" s="403"/>
      <c r="F140" s="7"/>
      <c r="G140" s="10"/>
    </row>
    <row r="141" spans="1:7">
      <c r="A141" s="10"/>
      <c r="B141" s="5">
        <v>136</v>
      </c>
      <c r="C141" s="403"/>
      <c r="D141" s="403"/>
      <c r="E141" s="403"/>
      <c r="F141" s="7"/>
      <c r="G141" s="10"/>
    </row>
    <row r="142" spans="1:7">
      <c r="A142" s="10"/>
      <c r="B142" s="5">
        <v>137</v>
      </c>
      <c r="C142" s="403"/>
      <c r="D142" s="403"/>
      <c r="E142" s="403"/>
      <c r="F142" s="7"/>
      <c r="G142" s="10"/>
    </row>
    <row r="143" spans="1:7">
      <c r="A143" s="10"/>
      <c r="B143" s="5">
        <v>138</v>
      </c>
      <c r="C143" s="403"/>
      <c r="D143" s="403"/>
      <c r="E143" s="403"/>
      <c r="F143" s="7"/>
      <c r="G143" s="10"/>
    </row>
    <row r="144" spans="1:7">
      <c r="A144" s="10"/>
      <c r="B144" s="5">
        <v>139</v>
      </c>
      <c r="C144" s="403"/>
      <c r="D144" s="403"/>
      <c r="E144" s="403"/>
      <c r="F144" s="7"/>
      <c r="G144" s="10"/>
    </row>
    <row r="145" spans="1:7">
      <c r="A145" s="10"/>
      <c r="B145" s="5">
        <v>140</v>
      </c>
      <c r="C145" s="403"/>
      <c r="D145" s="403"/>
      <c r="E145" s="403"/>
      <c r="F145" s="7"/>
      <c r="G145" s="10"/>
    </row>
    <row r="146" spans="1:7">
      <c r="A146" s="10"/>
      <c r="B146" s="5">
        <v>141</v>
      </c>
      <c r="C146" s="403"/>
      <c r="D146" s="403"/>
      <c r="E146" s="403"/>
      <c r="F146" s="7"/>
      <c r="G146" s="10"/>
    </row>
    <row r="147" spans="1:7">
      <c r="A147" s="10"/>
      <c r="B147" s="5">
        <v>142</v>
      </c>
      <c r="C147" s="403"/>
      <c r="D147" s="403"/>
      <c r="E147" s="403"/>
      <c r="F147" s="7"/>
      <c r="G147" s="10"/>
    </row>
    <row r="148" spans="1:7">
      <c r="A148" s="10"/>
      <c r="B148" s="5">
        <v>143</v>
      </c>
      <c r="C148" s="403"/>
      <c r="D148" s="403"/>
      <c r="E148" s="403"/>
      <c r="F148" s="7"/>
      <c r="G148" s="10"/>
    </row>
    <row r="149" spans="1:7">
      <c r="A149" s="10"/>
      <c r="B149" s="5">
        <v>144</v>
      </c>
      <c r="C149" s="403"/>
      <c r="D149" s="403"/>
      <c r="E149" s="403"/>
      <c r="F149" s="7"/>
      <c r="G149" s="10"/>
    </row>
    <row r="150" spans="1:7">
      <c r="A150" s="10"/>
      <c r="B150" s="5">
        <v>145</v>
      </c>
      <c r="C150" s="403"/>
      <c r="D150" s="403"/>
      <c r="E150" s="403"/>
      <c r="F150" s="7"/>
      <c r="G150" s="10"/>
    </row>
    <row r="151" spans="1:7">
      <c r="A151" s="10"/>
      <c r="B151" s="5">
        <v>146</v>
      </c>
      <c r="C151" s="403"/>
      <c r="D151" s="403"/>
      <c r="E151" s="403"/>
      <c r="F151" s="7"/>
      <c r="G151" s="10"/>
    </row>
    <row r="152" spans="1:7">
      <c r="A152" s="10"/>
      <c r="B152" s="5">
        <v>147</v>
      </c>
      <c r="C152" s="403"/>
      <c r="D152" s="403"/>
      <c r="E152" s="403"/>
      <c r="F152" s="7"/>
      <c r="G152" s="10"/>
    </row>
    <row r="153" spans="1:7">
      <c r="A153" s="10"/>
      <c r="B153" s="5">
        <v>148</v>
      </c>
      <c r="C153" s="403"/>
      <c r="D153" s="403"/>
      <c r="E153" s="403"/>
      <c r="F153" s="7"/>
      <c r="G153" s="10"/>
    </row>
    <row r="154" spans="1:7">
      <c r="A154" s="10"/>
      <c r="B154" s="5">
        <v>149</v>
      </c>
      <c r="C154" s="403"/>
      <c r="D154" s="403"/>
      <c r="E154" s="403"/>
      <c r="F154" s="7"/>
      <c r="G154" s="10"/>
    </row>
    <row r="155" spans="1:7">
      <c r="A155" s="10"/>
      <c r="B155" s="5">
        <v>150</v>
      </c>
      <c r="C155" s="403"/>
      <c r="D155" s="403"/>
      <c r="E155" s="403"/>
      <c r="F155" s="7"/>
      <c r="G155" s="10"/>
    </row>
    <row r="156" spans="1:7">
      <c r="A156" s="10"/>
      <c r="B156" s="6">
        <v>151</v>
      </c>
      <c r="C156" s="403"/>
      <c r="D156" s="403"/>
      <c r="E156" s="403"/>
      <c r="F156" s="7"/>
      <c r="G156" s="10"/>
    </row>
    <row r="157" spans="1:7">
      <c r="A157" s="10"/>
      <c r="B157" s="6">
        <v>152</v>
      </c>
      <c r="C157" s="403"/>
      <c r="D157" s="403"/>
      <c r="E157" s="403"/>
      <c r="F157" s="7"/>
      <c r="G157" s="10"/>
    </row>
    <row r="158" spans="1:7">
      <c r="A158" s="10"/>
      <c r="B158" s="6">
        <v>153</v>
      </c>
      <c r="C158" s="403"/>
      <c r="D158" s="403"/>
      <c r="E158" s="403"/>
      <c r="F158" s="7"/>
      <c r="G158" s="10"/>
    </row>
    <row r="159" spans="1:7">
      <c r="A159" s="10"/>
      <c r="B159" s="6">
        <v>154</v>
      </c>
      <c r="C159" s="403"/>
      <c r="D159" s="403"/>
      <c r="E159" s="403"/>
      <c r="F159" s="7"/>
      <c r="G159" s="10"/>
    </row>
    <row r="160" spans="1:7">
      <c r="A160" s="10"/>
      <c r="B160" s="6">
        <v>155</v>
      </c>
      <c r="C160" s="403"/>
      <c r="D160" s="403"/>
      <c r="E160" s="403"/>
      <c r="F160" s="7"/>
      <c r="G160" s="10"/>
    </row>
    <row r="161" spans="1:7">
      <c r="A161" s="10"/>
      <c r="B161" s="6">
        <v>156</v>
      </c>
      <c r="C161" s="403"/>
      <c r="D161" s="403"/>
      <c r="E161" s="403"/>
      <c r="F161" s="7"/>
      <c r="G161" s="10"/>
    </row>
    <row r="162" spans="1:7">
      <c r="A162" s="10"/>
      <c r="B162" s="6">
        <v>157</v>
      </c>
      <c r="C162" s="403"/>
      <c r="D162" s="403"/>
      <c r="E162" s="403"/>
      <c r="F162" s="7"/>
      <c r="G162" s="10"/>
    </row>
    <row r="163" spans="1:7">
      <c r="A163" s="10"/>
      <c r="B163" s="6">
        <v>158</v>
      </c>
      <c r="C163" s="403"/>
      <c r="D163" s="403"/>
      <c r="E163" s="403"/>
      <c r="F163" s="7"/>
      <c r="G163" s="10"/>
    </row>
    <row r="164" spans="1:7">
      <c r="A164" s="10"/>
      <c r="B164" s="6">
        <v>159</v>
      </c>
      <c r="C164" s="403"/>
      <c r="D164" s="403"/>
      <c r="E164" s="403"/>
      <c r="F164" s="7"/>
      <c r="G164" s="10"/>
    </row>
    <row r="165" spans="1:7">
      <c r="A165" s="10"/>
      <c r="B165" s="6">
        <v>160</v>
      </c>
      <c r="C165" s="403"/>
      <c r="D165" s="403"/>
      <c r="E165" s="403"/>
      <c r="F165" s="7"/>
      <c r="G165" s="10"/>
    </row>
    <row r="166" spans="1:7">
      <c r="A166" s="10"/>
      <c r="B166" s="6">
        <v>161</v>
      </c>
      <c r="C166" s="403"/>
      <c r="D166" s="403"/>
      <c r="E166" s="403"/>
      <c r="F166" s="7"/>
      <c r="G166" s="10"/>
    </row>
    <row r="167" spans="1:7">
      <c r="A167" s="10"/>
      <c r="B167" s="6">
        <v>162</v>
      </c>
      <c r="C167" s="403"/>
      <c r="D167" s="403"/>
      <c r="E167" s="403"/>
      <c r="F167" s="7"/>
      <c r="G167" s="10"/>
    </row>
    <row r="168" spans="1:7">
      <c r="A168" s="10"/>
      <c r="B168" s="6">
        <v>163</v>
      </c>
      <c r="C168" s="403"/>
      <c r="D168" s="403"/>
      <c r="E168" s="403"/>
      <c r="F168" s="7"/>
      <c r="G168" s="10"/>
    </row>
    <row r="169" spans="1:7">
      <c r="A169" s="10"/>
      <c r="B169" s="6">
        <v>164</v>
      </c>
      <c r="C169" s="403"/>
      <c r="D169" s="403"/>
      <c r="E169" s="403"/>
      <c r="F169" s="7"/>
      <c r="G169" s="10"/>
    </row>
    <row r="170" spans="1:7">
      <c r="A170" s="10"/>
      <c r="B170" s="6">
        <v>165</v>
      </c>
      <c r="C170" s="403"/>
      <c r="D170" s="403"/>
      <c r="E170" s="403"/>
      <c r="F170" s="7"/>
      <c r="G170" s="10"/>
    </row>
    <row r="171" spans="1:7">
      <c r="A171" s="10"/>
      <c r="B171" s="6">
        <v>166</v>
      </c>
      <c r="C171" s="403"/>
      <c r="D171" s="403"/>
      <c r="E171" s="403"/>
      <c r="F171" s="7"/>
      <c r="G171" s="10"/>
    </row>
    <row r="172" spans="1:7">
      <c r="A172" s="10"/>
      <c r="B172" s="6">
        <v>167</v>
      </c>
      <c r="C172" s="403"/>
      <c r="D172" s="403"/>
      <c r="E172" s="403"/>
      <c r="F172" s="7"/>
      <c r="G172" s="10"/>
    </row>
    <row r="173" spans="1:7">
      <c r="A173" s="10"/>
      <c r="B173" s="6">
        <v>168</v>
      </c>
      <c r="C173" s="403"/>
      <c r="D173" s="403"/>
      <c r="E173" s="403"/>
      <c r="F173" s="7"/>
      <c r="G173" s="10"/>
    </row>
    <row r="174" spans="1:7">
      <c r="A174" s="10"/>
      <c r="B174" s="6">
        <v>169</v>
      </c>
      <c r="C174" s="403"/>
      <c r="D174" s="403"/>
      <c r="E174" s="403"/>
      <c r="F174" s="7"/>
      <c r="G174" s="10"/>
    </row>
    <row r="175" spans="1:7">
      <c r="A175" s="10"/>
      <c r="B175" s="6">
        <v>170</v>
      </c>
      <c r="C175" s="403"/>
      <c r="D175" s="403"/>
      <c r="E175" s="403"/>
      <c r="F175" s="7"/>
      <c r="G175" s="10"/>
    </row>
    <row r="176" spans="1:7">
      <c r="A176" s="10"/>
      <c r="B176" s="6">
        <v>171</v>
      </c>
      <c r="C176" s="403"/>
      <c r="D176" s="403"/>
      <c r="E176" s="403"/>
      <c r="F176" s="7"/>
      <c r="G176" s="10"/>
    </row>
    <row r="177" spans="1:7">
      <c r="A177" s="10"/>
      <c r="B177" s="6">
        <v>172</v>
      </c>
      <c r="C177" s="403"/>
      <c r="D177" s="403"/>
      <c r="E177" s="403"/>
      <c r="F177" s="7"/>
      <c r="G177" s="10"/>
    </row>
    <row r="178" spans="1:7">
      <c r="A178" s="10"/>
      <c r="B178" s="6">
        <v>173</v>
      </c>
      <c r="C178" s="403"/>
      <c r="D178" s="403"/>
      <c r="E178" s="403"/>
      <c r="F178" s="7"/>
      <c r="G178" s="10"/>
    </row>
    <row r="179" spans="1:7">
      <c r="A179" s="10"/>
      <c r="B179" s="6">
        <v>174</v>
      </c>
      <c r="C179" s="403"/>
      <c r="D179" s="403"/>
      <c r="E179" s="403"/>
      <c r="F179" s="7"/>
      <c r="G179" s="10"/>
    </row>
    <row r="180" spans="1:7">
      <c r="A180" s="10"/>
      <c r="B180" s="6">
        <v>175</v>
      </c>
      <c r="C180" s="403"/>
      <c r="D180" s="403"/>
      <c r="E180" s="403"/>
      <c r="F180" s="7"/>
      <c r="G180" s="10"/>
    </row>
    <row r="181" spans="1:7">
      <c r="A181" s="10"/>
      <c r="B181" s="6">
        <v>176</v>
      </c>
      <c r="C181" s="403"/>
      <c r="D181" s="403"/>
      <c r="E181" s="403"/>
      <c r="F181" s="7"/>
      <c r="G181" s="10"/>
    </row>
    <row r="182" spans="1:7">
      <c r="A182" s="10"/>
      <c r="B182" s="6">
        <v>177</v>
      </c>
      <c r="C182" s="403"/>
      <c r="D182" s="403"/>
      <c r="E182" s="403"/>
      <c r="F182" s="7"/>
      <c r="G182" s="10"/>
    </row>
    <row r="183" spans="1:7">
      <c r="A183" s="10"/>
      <c r="B183" s="6">
        <v>178</v>
      </c>
      <c r="C183" s="403"/>
      <c r="D183" s="403"/>
      <c r="E183" s="403"/>
      <c r="F183" s="7"/>
      <c r="G183" s="10"/>
    </row>
    <row r="184" spans="1:7">
      <c r="A184" s="10"/>
      <c r="B184" s="6">
        <v>179</v>
      </c>
      <c r="C184" s="403"/>
      <c r="D184" s="403"/>
      <c r="E184" s="403"/>
      <c r="F184" s="7"/>
      <c r="G184" s="10"/>
    </row>
    <row r="185" spans="1:7">
      <c r="A185" s="10"/>
      <c r="B185" s="6">
        <v>180</v>
      </c>
      <c r="C185" s="403"/>
      <c r="D185" s="403"/>
      <c r="E185" s="403"/>
      <c r="F185" s="7"/>
      <c r="G185" s="10"/>
    </row>
    <row r="186" spans="1:7">
      <c r="A186" s="10"/>
      <c r="B186" s="6">
        <v>181</v>
      </c>
      <c r="C186" s="403"/>
      <c r="D186" s="403"/>
      <c r="E186" s="403"/>
      <c r="F186" s="7"/>
      <c r="G186" s="10"/>
    </row>
    <row r="187" spans="1:7">
      <c r="A187" s="10"/>
      <c r="B187" s="6">
        <v>182</v>
      </c>
      <c r="C187" s="403"/>
      <c r="D187" s="403"/>
      <c r="E187" s="403"/>
      <c r="F187" s="7"/>
      <c r="G187" s="10"/>
    </row>
    <row r="188" spans="1:7">
      <c r="A188" s="10"/>
      <c r="B188" s="6">
        <v>183</v>
      </c>
      <c r="C188" s="403"/>
      <c r="D188" s="403"/>
      <c r="E188" s="403"/>
      <c r="F188" s="7"/>
      <c r="G188" s="10"/>
    </row>
    <row r="189" spans="1:7">
      <c r="A189" s="10"/>
      <c r="B189" s="6">
        <v>184</v>
      </c>
      <c r="C189" s="403"/>
      <c r="D189" s="403"/>
      <c r="E189" s="403"/>
      <c r="F189" s="7"/>
      <c r="G189" s="10"/>
    </row>
    <row r="190" spans="1:7">
      <c r="A190" s="10"/>
      <c r="B190" s="6">
        <v>185</v>
      </c>
      <c r="C190" s="403"/>
      <c r="D190" s="403"/>
      <c r="E190" s="403"/>
      <c r="F190" s="7"/>
      <c r="G190" s="10"/>
    </row>
    <row r="191" spans="1:7">
      <c r="A191" s="10"/>
      <c r="B191" s="6">
        <v>186</v>
      </c>
      <c r="C191" s="403"/>
      <c r="D191" s="403"/>
      <c r="E191" s="403"/>
      <c r="F191" s="7"/>
      <c r="G191" s="10"/>
    </row>
    <row r="192" spans="1:7">
      <c r="A192" s="10"/>
      <c r="B192" s="6">
        <v>187</v>
      </c>
      <c r="C192" s="403"/>
      <c r="D192" s="403"/>
      <c r="E192" s="403"/>
      <c r="F192" s="7"/>
      <c r="G192" s="10"/>
    </row>
    <row r="193" spans="1:7">
      <c r="A193" s="10"/>
      <c r="B193" s="6">
        <v>188</v>
      </c>
      <c r="C193" s="403"/>
      <c r="D193" s="403"/>
      <c r="E193" s="403"/>
      <c r="F193" s="7"/>
      <c r="G193" s="10"/>
    </row>
    <row r="194" spans="1:7">
      <c r="A194" s="10"/>
      <c r="B194" s="6">
        <v>189</v>
      </c>
      <c r="C194" s="403"/>
      <c r="D194" s="403"/>
      <c r="E194" s="403"/>
      <c r="F194" s="7"/>
      <c r="G194" s="10"/>
    </row>
    <row r="195" spans="1:7">
      <c r="A195" s="10"/>
      <c r="B195" s="6">
        <v>190</v>
      </c>
      <c r="C195" s="403"/>
      <c r="D195" s="403"/>
      <c r="E195" s="403"/>
      <c r="F195" s="7"/>
      <c r="G195" s="10"/>
    </row>
    <row r="196" spans="1:7">
      <c r="A196" s="10"/>
      <c r="B196" s="6">
        <v>191</v>
      </c>
      <c r="C196" s="403"/>
      <c r="D196" s="403"/>
      <c r="E196" s="403"/>
      <c r="F196" s="7"/>
      <c r="G196" s="10"/>
    </row>
    <row r="197" spans="1:7">
      <c r="A197" s="10"/>
      <c r="B197" s="6">
        <v>192</v>
      </c>
      <c r="C197" s="403"/>
      <c r="D197" s="403"/>
      <c r="E197" s="403"/>
      <c r="F197" s="7"/>
      <c r="G197" s="10"/>
    </row>
    <row r="198" spans="1:7">
      <c r="A198" s="10"/>
      <c r="B198" s="6">
        <v>193</v>
      </c>
      <c r="C198" s="403"/>
      <c r="D198" s="403"/>
      <c r="E198" s="403"/>
      <c r="F198" s="7"/>
      <c r="G198" s="10"/>
    </row>
    <row r="199" spans="1:7">
      <c r="A199" s="10"/>
      <c r="B199" s="6">
        <v>194</v>
      </c>
      <c r="C199" s="403"/>
      <c r="D199" s="403"/>
      <c r="E199" s="403"/>
      <c r="F199" s="7"/>
      <c r="G199" s="10"/>
    </row>
    <row r="200" spans="1:7">
      <c r="A200" s="10"/>
      <c r="B200" s="6">
        <v>195</v>
      </c>
      <c r="C200" s="403"/>
      <c r="D200" s="403"/>
      <c r="E200" s="403"/>
      <c r="F200" s="7"/>
      <c r="G200" s="10"/>
    </row>
    <row r="201" spans="1:7">
      <c r="A201" s="10"/>
      <c r="B201" s="6">
        <v>196</v>
      </c>
      <c r="C201" s="403"/>
      <c r="D201" s="403"/>
      <c r="E201" s="403"/>
      <c r="F201" s="7"/>
      <c r="G201" s="10"/>
    </row>
    <row r="202" spans="1:7">
      <c r="A202" s="10"/>
      <c r="B202" s="6">
        <v>197</v>
      </c>
      <c r="C202" s="403"/>
      <c r="D202" s="403"/>
      <c r="E202" s="403"/>
      <c r="F202" s="7"/>
      <c r="G202" s="10"/>
    </row>
    <row r="203" spans="1:7">
      <c r="A203" s="10"/>
      <c r="B203" s="6">
        <v>198</v>
      </c>
      <c r="C203" s="403"/>
      <c r="D203" s="403"/>
      <c r="E203" s="403"/>
      <c r="F203" s="7"/>
      <c r="G203" s="10"/>
    </row>
    <row r="204" spans="1:7">
      <c r="A204" s="10"/>
      <c r="B204" s="6">
        <v>199</v>
      </c>
      <c r="C204" s="403"/>
      <c r="D204" s="403"/>
      <c r="E204" s="403"/>
      <c r="F204" s="7"/>
      <c r="G204" s="10"/>
    </row>
    <row r="205" spans="1:7">
      <c r="A205" s="10"/>
      <c r="B205" s="6">
        <v>200</v>
      </c>
      <c r="C205" s="403"/>
      <c r="D205" s="403"/>
      <c r="E205" s="403"/>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200</v>
      </c>
      <c r="G301" s="26"/>
      <c r="H301" s="48"/>
      <c r="I301" s="48"/>
    </row>
    <row r="302" spans="1:9">
      <c r="A302" s="1">
        <v>2</v>
      </c>
      <c r="B302" s="26" t="s">
        <v>96</v>
      </c>
      <c r="C302" s="26"/>
      <c r="D302" s="26"/>
      <c r="E302" s="26"/>
      <c r="F302" s="26" t="s">
        <v>201</v>
      </c>
      <c r="G302" s="26"/>
      <c r="H302" s="48"/>
      <c r="I302" s="48"/>
    </row>
    <row r="303" spans="1:9">
      <c r="A303" s="1">
        <v>3</v>
      </c>
      <c r="B303" s="26" t="s">
        <v>97</v>
      </c>
      <c r="C303" s="26"/>
      <c r="D303" s="26"/>
      <c r="E303" s="26"/>
      <c r="F303" s="26" t="s">
        <v>202</v>
      </c>
      <c r="G303" s="26"/>
      <c r="H303" s="48"/>
      <c r="I303" s="48"/>
    </row>
    <row r="304" spans="1:9">
      <c r="A304" s="1">
        <v>4</v>
      </c>
      <c r="B304" s="26" t="s">
        <v>98</v>
      </c>
      <c r="C304" s="26"/>
      <c r="D304" s="26"/>
      <c r="E304" s="26"/>
      <c r="F304" s="26" t="s">
        <v>203</v>
      </c>
      <c r="G304" s="26"/>
      <c r="H304" s="48"/>
      <c r="I304" s="48"/>
    </row>
    <row r="305" spans="1:9">
      <c r="A305" s="1">
        <v>5</v>
      </c>
      <c r="B305" s="26" t="s">
        <v>99</v>
      </c>
      <c r="C305" s="26"/>
      <c r="D305" s="26"/>
      <c r="E305" s="26"/>
      <c r="F305" s="26" t="s">
        <v>188</v>
      </c>
      <c r="G305" s="26"/>
      <c r="H305" s="48"/>
      <c r="I305" s="48"/>
    </row>
    <row r="306" spans="1:9">
      <c r="A306" s="1">
        <v>6</v>
      </c>
      <c r="B306" s="26" t="s">
        <v>100</v>
      </c>
      <c r="C306" s="26"/>
      <c r="D306" s="26"/>
      <c r="E306" s="26"/>
      <c r="F306" s="26" t="s">
        <v>189</v>
      </c>
      <c r="G306" s="26"/>
      <c r="H306" s="48"/>
      <c r="I306" s="48"/>
    </row>
    <row r="307" spans="1:9">
      <c r="A307" s="1">
        <v>7</v>
      </c>
      <c r="B307" s="26" t="s">
        <v>101</v>
      </c>
      <c r="C307" s="26"/>
      <c r="D307" s="26"/>
      <c r="E307" s="26"/>
      <c r="F307" s="26" t="s">
        <v>190</v>
      </c>
      <c r="G307" s="26"/>
      <c r="H307" s="48"/>
      <c r="I307" s="48"/>
    </row>
    <row r="308" spans="1:9">
      <c r="A308" s="1">
        <v>8</v>
      </c>
      <c r="B308" s="26" t="s">
        <v>102</v>
      </c>
      <c r="C308" s="26"/>
      <c r="D308" s="26"/>
      <c r="E308" s="26"/>
      <c r="F308" s="26" t="s">
        <v>191</v>
      </c>
      <c r="G308" s="26"/>
      <c r="H308" s="48"/>
      <c r="I308" s="48"/>
    </row>
    <row r="309" spans="1:9">
      <c r="A309" s="1">
        <v>9</v>
      </c>
      <c r="B309" s="26" t="s">
        <v>103</v>
      </c>
      <c r="C309" s="26"/>
      <c r="D309" s="26"/>
      <c r="E309" s="26"/>
      <c r="F309" s="26" t="s">
        <v>192</v>
      </c>
      <c r="G309" s="26"/>
      <c r="H309" s="48"/>
      <c r="I309" s="48"/>
    </row>
    <row r="310" spans="1:9">
      <c r="A310" s="1">
        <v>10</v>
      </c>
      <c r="B310" s="26" t="s">
        <v>104</v>
      </c>
      <c r="C310" s="26"/>
      <c r="D310" s="26"/>
      <c r="E310" s="26"/>
      <c r="F310" s="26" t="s">
        <v>193</v>
      </c>
      <c r="G310" s="26"/>
      <c r="H310" s="48"/>
      <c r="I310" s="48"/>
    </row>
    <row r="311" spans="1:9">
      <c r="A311" s="1">
        <v>11</v>
      </c>
      <c r="B311" s="26" t="s">
        <v>105</v>
      </c>
      <c r="C311" s="26"/>
      <c r="D311" s="26"/>
      <c r="E311" s="26"/>
      <c r="F311" s="26" t="s">
        <v>194</v>
      </c>
      <c r="G311" s="26"/>
      <c r="H311" s="48"/>
      <c r="I311" s="48"/>
    </row>
    <row r="312" spans="1:9">
      <c r="A312" s="1">
        <v>12</v>
      </c>
      <c r="B312" s="26" t="s">
        <v>106</v>
      </c>
      <c r="C312" s="26"/>
      <c r="D312" s="26"/>
      <c r="E312" s="26"/>
      <c r="F312" s="26" t="s">
        <v>195</v>
      </c>
      <c r="G312" s="26"/>
      <c r="H312" s="48"/>
      <c r="I312" s="48"/>
    </row>
    <row r="313" spans="1:9">
      <c r="A313" s="1">
        <v>13</v>
      </c>
      <c r="B313" s="26" t="s">
        <v>107</v>
      </c>
      <c r="C313" s="26"/>
      <c r="D313" s="26"/>
      <c r="E313" s="26"/>
      <c r="F313" s="26" t="s">
        <v>196</v>
      </c>
      <c r="G313" s="26"/>
      <c r="H313" s="48"/>
      <c r="I313" s="48"/>
    </row>
    <row r="314" spans="1:9">
      <c r="A314" s="1">
        <v>14</v>
      </c>
      <c r="B314" s="26" t="s">
        <v>108</v>
      </c>
      <c r="C314" s="26"/>
      <c r="D314" s="26"/>
      <c r="E314" s="26"/>
      <c r="F314" s="26" t="s">
        <v>197</v>
      </c>
      <c r="G314" s="26"/>
      <c r="H314" s="48"/>
      <c r="I314" s="48"/>
    </row>
    <row r="315" spans="1:9">
      <c r="A315" s="1">
        <v>15</v>
      </c>
      <c r="B315" s="26" t="s">
        <v>109</v>
      </c>
      <c r="C315" s="26"/>
      <c r="D315" s="26"/>
      <c r="E315" s="26"/>
      <c r="F315" s="26" t="s">
        <v>198</v>
      </c>
      <c r="G315" s="26"/>
      <c r="H315" s="48"/>
      <c r="I315" s="48"/>
    </row>
    <row r="316" spans="1:9">
      <c r="A316" s="1">
        <v>16</v>
      </c>
      <c r="B316" s="26" t="s">
        <v>110</v>
      </c>
      <c r="C316" s="26"/>
      <c r="D316" s="26"/>
      <c r="E316" s="26"/>
      <c r="F316" s="26" t="s">
        <v>199</v>
      </c>
      <c r="G316" s="26"/>
      <c r="H316" s="48"/>
      <c r="I316" s="48"/>
    </row>
    <row r="317" spans="1:9">
      <c r="A317" s="1">
        <v>17</v>
      </c>
      <c r="B317" s="26" t="s">
        <v>111</v>
      </c>
      <c r="C317" s="26"/>
      <c r="D317" s="26"/>
      <c r="E317" s="26"/>
      <c r="F317" s="26" t="s">
        <v>204</v>
      </c>
      <c r="G317" s="26"/>
      <c r="H317" s="48"/>
      <c r="I317" s="48"/>
    </row>
    <row r="318" spans="1:9">
      <c r="A318" s="1">
        <v>18</v>
      </c>
      <c r="B318" s="26" t="s">
        <v>112</v>
      </c>
      <c r="C318" s="26"/>
      <c r="D318" s="26"/>
      <c r="E318" s="26"/>
      <c r="F318" s="26" t="s">
        <v>205</v>
      </c>
      <c r="G318" s="26"/>
      <c r="H318" s="48"/>
      <c r="I318" s="48"/>
    </row>
    <row r="319" spans="1:9">
      <c r="A319" s="1">
        <v>19</v>
      </c>
      <c r="B319" s="26" t="s">
        <v>113</v>
      </c>
      <c r="C319" s="26"/>
      <c r="D319" s="26"/>
      <c r="E319" s="26"/>
      <c r="F319" s="26" t="s">
        <v>206</v>
      </c>
      <c r="G319" s="26"/>
      <c r="H319" s="48"/>
      <c r="I319" s="48"/>
    </row>
    <row r="320" spans="1:9">
      <c r="A320" s="1">
        <v>20</v>
      </c>
      <c r="B320" s="26" t="s">
        <v>114</v>
      </c>
      <c r="C320" s="26"/>
      <c r="D320" s="26"/>
      <c r="E320" s="26"/>
      <c r="F320" s="26" t="s">
        <v>207</v>
      </c>
      <c r="G320" s="26"/>
      <c r="H320" s="48"/>
      <c r="I320" s="48"/>
    </row>
    <row r="321" spans="1:9">
      <c r="A321" s="1">
        <v>21</v>
      </c>
      <c r="B321" s="26" t="s">
        <v>115</v>
      </c>
      <c r="C321" s="26"/>
      <c r="D321" s="26"/>
      <c r="E321" s="26"/>
      <c r="F321" s="26" t="s">
        <v>208</v>
      </c>
      <c r="G321" s="26"/>
      <c r="H321" s="48"/>
      <c r="I321" s="48"/>
    </row>
    <row r="322" spans="1:9">
      <c r="A322" s="1">
        <v>22</v>
      </c>
      <c r="B322" s="26" t="s">
        <v>116</v>
      </c>
      <c r="C322" s="26"/>
      <c r="D322" s="26"/>
      <c r="E322" s="26"/>
      <c r="F322" s="26" t="s">
        <v>209</v>
      </c>
      <c r="G322" s="26"/>
      <c r="H322" s="48"/>
      <c r="I322" s="48"/>
    </row>
    <row r="323" spans="1:9">
      <c r="A323" s="1">
        <v>23</v>
      </c>
      <c r="B323" s="26" t="s">
        <v>117</v>
      </c>
      <c r="C323" s="26"/>
      <c r="D323" s="26"/>
      <c r="E323" s="26"/>
      <c r="F323" s="26" t="s">
        <v>210</v>
      </c>
      <c r="G323" s="26"/>
      <c r="H323" s="48"/>
      <c r="I323" s="48"/>
    </row>
    <row r="324" spans="1:9">
      <c r="A324" s="1">
        <v>24</v>
      </c>
      <c r="B324" s="26" t="s">
        <v>118</v>
      </c>
      <c r="C324" s="26"/>
      <c r="D324" s="26"/>
      <c r="E324" s="26"/>
      <c r="F324" s="26" t="s">
        <v>211</v>
      </c>
      <c r="G324" s="26"/>
      <c r="H324" s="48"/>
      <c r="I324" s="48"/>
    </row>
    <row r="325" spans="1:9">
      <c r="A325" s="1">
        <v>25</v>
      </c>
      <c r="B325" s="26" t="s">
        <v>119</v>
      </c>
      <c r="C325" s="26"/>
      <c r="D325" s="26"/>
      <c r="E325" s="26"/>
      <c r="F325" s="26" t="s">
        <v>212</v>
      </c>
      <c r="G325" s="26"/>
      <c r="H325" s="48"/>
      <c r="I325" s="48"/>
    </row>
    <row r="326" spans="1:9">
      <c r="A326" s="1">
        <v>26</v>
      </c>
      <c r="B326" s="26" t="s">
        <v>120</v>
      </c>
      <c r="C326" s="26"/>
      <c r="D326" s="26"/>
      <c r="E326" s="26"/>
      <c r="F326" s="26" t="s">
        <v>213</v>
      </c>
      <c r="G326" s="26"/>
      <c r="H326" s="48"/>
      <c r="I326" s="48"/>
    </row>
    <row r="327" spans="1:9">
      <c r="A327" s="1">
        <v>27</v>
      </c>
      <c r="B327" s="26" t="s">
        <v>121</v>
      </c>
      <c r="C327" s="26"/>
      <c r="D327" s="26"/>
      <c r="E327" s="26"/>
      <c r="F327" s="26" t="s">
        <v>214</v>
      </c>
      <c r="G327" s="26"/>
      <c r="H327" s="48"/>
      <c r="I327" s="48"/>
    </row>
    <row r="328" spans="1:9">
      <c r="A328" s="1">
        <v>28</v>
      </c>
      <c r="B328" s="26" t="s">
        <v>122</v>
      </c>
      <c r="C328" s="26"/>
      <c r="D328" s="26"/>
      <c r="E328" s="26"/>
      <c r="F328" s="26" t="s">
        <v>215</v>
      </c>
      <c r="G328" s="26"/>
      <c r="H328" s="48"/>
      <c r="I328" s="48"/>
    </row>
    <row r="329" spans="1:9">
      <c r="A329" s="1">
        <v>29</v>
      </c>
      <c r="B329" s="26" t="s">
        <v>123</v>
      </c>
      <c r="C329" s="26"/>
      <c r="D329" s="26"/>
      <c r="E329" s="26"/>
      <c r="F329" s="26" t="s">
        <v>216</v>
      </c>
      <c r="G329" s="26"/>
      <c r="H329" s="48"/>
      <c r="I329" s="48"/>
    </row>
    <row r="330" spans="1:9">
      <c r="A330" s="1">
        <v>30</v>
      </c>
      <c r="B330" s="27" t="s">
        <v>124</v>
      </c>
      <c r="C330" s="26"/>
      <c r="D330" s="26"/>
      <c r="E330" s="26"/>
      <c r="F330" s="26" t="s">
        <v>217</v>
      </c>
      <c r="G330" s="26"/>
      <c r="H330" s="48"/>
      <c r="I330" s="48"/>
    </row>
    <row r="331" spans="1:9">
      <c r="A331" s="1">
        <v>31</v>
      </c>
      <c r="B331" s="27" t="s">
        <v>125</v>
      </c>
      <c r="C331" s="26"/>
      <c r="D331" s="26"/>
      <c r="E331" s="26"/>
      <c r="F331" s="26" t="s">
        <v>218</v>
      </c>
      <c r="G331" s="26"/>
      <c r="H331" s="48"/>
      <c r="I331" s="48"/>
    </row>
    <row r="332" spans="1:9">
      <c r="A332" s="1">
        <v>32</v>
      </c>
      <c r="B332" s="27" t="s">
        <v>126</v>
      </c>
      <c r="C332" s="26"/>
      <c r="D332" s="26"/>
      <c r="E332" s="26"/>
      <c r="F332" s="26" t="s">
        <v>219</v>
      </c>
      <c r="G332" s="26"/>
      <c r="H332" s="48"/>
      <c r="I332" s="48"/>
    </row>
    <row r="333" spans="1:9">
      <c r="A333" s="1">
        <v>33</v>
      </c>
      <c r="B333" s="27" t="s">
        <v>127</v>
      </c>
      <c r="C333" s="26"/>
      <c r="D333" s="26"/>
      <c r="E333" s="26"/>
      <c r="F333" s="26" t="s">
        <v>220</v>
      </c>
      <c r="G333" s="26"/>
      <c r="H333" s="48"/>
      <c r="I333" s="48"/>
    </row>
    <row r="334" spans="1:9">
      <c r="A334" s="1">
        <v>34</v>
      </c>
      <c r="B334" s="27" t="s">
        <v>128</v>
      </c>
      <c r="C334" s="26"/>
      <c r="D334" s="26"/>
      <c r="E334" s="26"/>
      <c r="F334" s="26" t="s">
        <v>221</v>
      </c>
      <c r="G334" s="26"/>
      <c r="H334" s="48"/>
      <c r="I334" s="48"/>
    </row>
    <row r="335" spans="1:9">
      <c r="A335" s="1">
        <v>35</v>
      </c>
      <c r="B335" s="27" t="s">
        <v>129</v>
      </c>
      <c r="C335" s="26"/>
      <c r="D335" s="26"/>
      <c r="E335" s="26"/>
      <c r="F335" s="26" t="s">
        <v>222</v>
      </c>
      <c r="G335" s="26"/>
      <c r="H335" s="48"/>
      <c r="I335" s="48"/>
    </row>
    <row r="336" spans="1:9">
      <c r="A336" s="1">
        <v>36</v>
      </c>
      <c r="B336" s="27" t="s">
        <v>130</v>
      </c>
      <c r="C336" s="26"/>
      <c r="D336" s="26"/>
      <c r="E336" s="26"/>
      <c r="F336" s="26" t="s">
        <v>223</v>
      </c>
      <c r="G336" s="26"/>
      <c r="H336" s="48"/>
      <c r="I336" s="48"/>
    </row>
    <row r="337" spans="1:9">
      <c r="A337" s="1">
        <v>37</v>
      </c>
      <c r="B337" s="27" t="s">
        <v>131</v>
      </c>
      <c r="C337" s="26"/>
      <c r="D337" s="26"/>
      <c r="E337" s="26"/>
      <c r="F337" s="26" t="s">
        <v>224</v>
      </c>
      <c r="G337" s="26"/>
      <c r="H337" s="48"/>
      <c r="I337" s="48"/>
    </row>
    <row r="338" spans="1:9">
      <c r="A338" s="1">
        <v>38</v>
      </c>
      <c r="B338" s="28" t="s">
        <v>132</v>
      </c>
      <c r="C338" s="26"/>
      <c r="D338" s="26"/>
      <c r="E338" s="26"/>
      <c r="F338" s="26" t="s">
        <v>225</v>
      </c>
      <c r="G338" s="26"/>
      <c r="H338" s="48"/>
      <c r="I338" s="48"/>
    </row>
    <row r="339" spans="1:9">
      <c r="A339" s="1">
        <v>39</v>
      </c>
      <c r="B339" s="28" t="s">
        <v>133</v>
      </c>
      <c r="C339" s="26"/>
      <c r="D339" s="26"/>
      <c r="E339" s="26"/>
      <c r="F339" s="26" t="s">
        <v>226</v>
      </c>
      <c r="G339" s="26"/>
      <c r="H339" s="48"/>
      <c r="I339" s="48"/>
    </row>
    <row r="340" spans="1:9">
      <c r="A340" s="1">
        <v>40</v>
      </c>
      <c r="B340" s="27" t="s">
        <v>134</v>
      </c>
      <c r="C340" s="26"/>
      <c r="D340" s="26"/>
      <c r="E340" s="26"/>
      <c r="F340" s="26" t="s">
        <v>227</v>
      </c>
      <c r="G340" s="26"/>
      <c r="H340" s="48"/>
      <c r="I340" s="48"/>
    </row>
    <row r="341" spans="1:9">
      <c r="A341" s="1">
        <v>41</v>
      </c>
      <c r="B341" s="27" t="s">
        <v>135</v>
      </c>
      <c r="C341" s="26"/>
      <c r="D341" s="26"/>
      <c r="E341" s="26"/>
      <c r="F341" s="26" t="s">
        <v>228</v>
      </c>
      <c r="G341" s="26"/>
      <c r="H341" s="48"/>
      <c r="I341" s="48"/>
    </row>
    <row r="342" spans="1:9">
      <c r="A342" s="1">
        <v>42</v>
      </c>
      <c r="B342" s="27" t="s">
        <v>136</v>
      </c>
      <c r="C342" s="26"/>
      <c r="D342" s="26"/>
      <c r="E342" s="26"/>
      <c r="F342" s="26" t="s">
        <v>229</v>
      </c>
      <c r="G342" s="26"/>
      <c r="H342" s="48"/>
      <c r="I342" s="48"/>
    </row>
    <row r="343" spans="1:9">
      <c r="A343" s="1">
        <v>43</v>
      </c>
      <c r="B343" s="27" t="s">
        <v>137</v>
      </c>
      <c r="C343" s="26"/>
      <c r="D343" s="26"/>
      <c r="E343" s="26"/>
      <c r="F343" s="26" t="s">
        <v>230</v>
      </c>
      <c r="G343" s="26"/>
      <c r="H343" s="48"/>
      <c r="I343" s="48"/>
    </row>
    <row r="344" spans="1:9">
      <c r="A344" s="1">
        <v>44</v>
      </c>
      <c r="B344" s="27" t="s">
        <v>138</v>
      </c>
      <c r="C344" s="26"/>
      <c r="D344" s="26"/>
      <c r="E344" s="26"/>
      <c r="F344" s="26" t="s">
        <v>231</v>
      </c>
      <c r="G344" s="26"/>
      <c r="H344" s="48"/>
      <c r="I344" s="48"/>
    </row>
    <row r="345" spans="1:9">
      <c r="A345" s="1">
        <v>45</v>
      </c>
      <c r="B345" s="27" t="s">
        <v>139</v>
      </c>
      <c r="C345" s="26"/>
      <c r="D345" s="26"/>
      <c r="E345" s="26"/>
      <c r="F345" s="26" t="s">
        <v>232</v>
      </c>
      <c r="G345" s="26"/>
      <c r="H345" s="48"/>
      <c r="I345" s="48"/>
    </row>
    <row r="346" spans="1:9">
      <c r="A346" s="1">
        <v>46</v>
      </c>
      <c r="B346" s="27" t="s">
        <v>140</v>
      </c>
      <c r="C346" s="26"/>
      <c r="D346" s="26"/>
      <c r="E346" s="26"/>
      <c r="F346" s="26" t="s">
        <v>233</v>
      </c>
      <c r="G346" s="26"/>
      <c r="H346" s="48"/>
      <c r="I346" s="48"/>
    </row>
    <row r="347" spans="1:9">
      <c r="A347" s="1">
        <v>47</v>
      </c>
      <c r="B347" s="27" t="s">
        <v>153</v>
      </c>
      <c r="C347" s="26"/>
      <c r="D347" s="26"/>
      <c r="E347" s="26"/>
      <c r="F347" s="26" t="s">
        <v>234</v>
      </c>
      <c r="G347" s="26"/>
      <c r="H347" s="48"/>
      <c r="I347" s="48"/>
    </row>
    <row r="348" spans="1:9">
      <c r="A348" s="1">
        <v>48</v>
      </c>
      <c r="B348" s="27" t="s">
        <v>319</v>
      </c>
      <c r="C348" s="26"/>
      <c r="D348" s="26"/>
      <c r="E348" s="26"/>
      <c r="F348" s="26" t="s">
        <v>320</v>
      </c>
      <c r="G348" s="26"/>
      <c r="H348" s="48"/>
      <c r="I348" s="48"/>
    </row>
    <row r="349" spans="1:9">
      <c r="A349" s="1">
        <v>49</v>
      </c>
      <c r="B349" s="27" t="s">
        <v>303</v>
      </c>
      <c r="C349" s="26"/>
      <c r="D349" s="26"/>
      <c r="E349" s="26"/>
      <c r="F349" s="26" t="s">
        <v>235</v>
      </c>
      <c r="G349" s="26"/>
      <c r="H349" s="48"/>
      <c r="I349" s="48"/>
    </row>
    <row r="350" spans="1:9">
      <c r="A350" s="1">
        <v>50</v>
      </c>
      <c r="B350" s="27" t="s">
        <v>141</v>
      </c>
      <c r="C350" s="26"/>
      <c r="D350" s="26"/>
      <c r="E350" s="26"/>
      <c r="F350" s="26" t="s">
        <v>236</v>
      </c>
      <c r="G350" s="26"/>
      <c r="H350" s="48"/>
      <c r="I350" s="48"/>
    </row>
    <row r="351" spans="1:9">
      <c r="A351" s="1">
        <v>51</v>
      </c>
      <c r="B351" s="28" t="s">
        <v>142</v>
      </c>
      <c r="C351" s="26"/>
      <c r="D351" s="26"/>
      <c r="E351" s="26"/>
      <c r="F351" s="26" t="s">
        <v>237</v>
      </c>
      <c r="G351" s="26"/>
      <c r="H351" s="48"/>
      <c r="I351" s="48"/>
    </row>
    <row r="352" spans="1:9">
      <c r="A352" s="1">
        <v>52</v>
      </c>
      <c r="B352" s="27" t="s">
        <v>143</v>
      </c>
      <c r="C352" s="26"/>
      <c r="D352" s="26"/>
      <c r="E352" s="26"/>
      <c r="F352" s="26" t="s">
        <v>238</v>
      </c>
      <c r="G352" s="26"/>
      <c r="H352" s="48"/>
      <c r="I352" s="48"/>
    </row>
    <row r="353" spans="1:9">
      <c r="A353" s="1">
        <v>53</v>
      </c>
      <c r="B353" s="27" t="s">
        <v>144</v>
      </c>
      <c r="C353" s="26"/>
      <c r="D353" s="26"/>
      <c r="E353" s="26"/>
      <c r="F353" s="26" t="s">
        <v>239</v>
      </c>
      <c r="G353" s="26"/>
      <c r="H353" s="48"/>
      <c r="I353" s="48"/>
    </row>
    <row r="354" spans="1:9">
      <c r="A354" s="1">
        <v>54</v>
      </c>
      <c r="B354" s="28" t="s">
        <v>152</v>
      </c>
      <c r="C354" s="26"/>
      <c r="D354" s="26"/>
      <c r="E354" s="26"/>
      <c r="F354" s="26" t="s">
        <v>240</v>
      </c>
      <c r="G354" s="26"/>
      <c r="H354" s="48"/>
      <c r="I354" s="48"/>
    </row>
    <row r="355" spans="1:9">
      <c r="A355" s="1">
        <v>55</v>
      </c>
      <c r="B355" s="28" t="s">
        <v>145</v>
      </c>
      <c r="C355" s="26"/>
      <c r="D355" s="26"/>
      <c r="E355" s="26"/>
      <c r="F355" s="26" t="s">
        <v>241</v>
      </c>
      <c r="G355" s="26"/>
      <c r="H355" s="48"/>
      <c r="I355" s="48"/>
    </row>
    <row r="356" spans="1:9">
      <c r="A356" s="1">
        <v>56</v>
      </c>
      <c r="B356" s="28" t="s">
        <v>146</v>
      </c>
      <c r="C356" s="26"/>
      <c r="D356" s="26"/>
      <c r="E356" s="26"/>
      <c r="F356" s="26" t="s">
        <v>242</v>
      </c>
      <c r="G356" s="26"/>
      <c r="H356" s="48"/>
      <c r="I356" s="48"/>
    </row>
    <row r="357" spans="1:9">
      <c r="A357" s="1">
        <v>57</v>
      </c>
      <c r="B357" s="28" t="s">
        <v>147</v>
      </c>
      <c r="C357" s="26"/>
      <c r="D357" s="26"/>
      <c r="E357" s="26"/>
      <c r="F357" s="26" t="s">
        <v>243</v>
      </c>
      <c r="G357" s="26"/>
      <c r="H357" s="48"/>
      <c r="I357" s="48"/>
    </row>
    <row r="358" spans="1:9">
      <c r="A358" s="1">
        <v>58</v>
      </c>
      <c r="B358" s="28" t="s">
        <v>148</v>
      </c>
      <c r="C358" s="26"/>
      <c r="D358" s="26"/>
      <c r="E358" s="26"/>
      <c r="F358" s="26" t="s">
        <v>244</v>
      </c>
      <c r="G358" s="26"/>
      <c r="H358" s="48"/>
      <c r="I358" s="48"/>
    </row>
    <row r="359" spans="1:9">
      <c r="A359" s="1">
        <v>59</v>
      </c>
      <c r="B359" s="28" t="s">
        <v>149</v>
      </c>
      <c r="C359" s="26"/>
      <c r="D359" s="26"/>
      <c r="E359" s="26"/>
      <c r="F359" s="26" t="s">
        <v>245</v>
      </c>
      <c r="G359" s="26"/>
      <c r="H359" s="48"/>
      <c r="I359" s="48"/>
    </row>
    <row r="360" spans="1:9">
      <c r="A360" s="1">
        <v>60</v>
      </c>
      <c r="B360" s="28" t="s">
        <v>150</v>
      </c>
      <c r="C360" s="26"/>
      <c r="D360" s="26"/>
      <c r="E360" s="26"/>
      <c r="F360" s="26" t="s">
        <v>246</v>
      </c>
      <c r="G360" s="26"/>
      <c r="H360" s="48"/>
      <c r="I360" s="48"/>
    </row>
    <row r="361" spans="1:9">
      <c r="A361" s="1">
        <v>61</v>
      </c>
      <c r="B361" s="28" t="s">
        <v>151</v>
      </c>
      <c r="C361" s="26"/>
      <c r="D361" s="26"/>
      <c r="E361" s="26"/>
      <c r="F361" s="26" t="s">
        <v>247</v>
      </c>
      <c r="G361" s="26"/>
      <c r="H361" s="48"/>
      <c r="I361" s="48"/>
    </row>
    <row r="362" spans="1:9">
      <c r="A362" s="1">
        <v>62</v>
      </c>
      <c r="B362" s="28" t="s">
        <v>317</v>
      </c>
      <c r="C362" s="26"/>
      <c r="D362" s="26"/>
      <c r="E362" s="26"/>
      <c r="F362" s="26" t="s">
        <v>318</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xr:uid="{00000000-0002-0000-0000-000000000000}">
      <formula1>"ＧＫ,ＤＦ,ＭＦ,ＦＷ"</formula1>
    </dataValidation>
    <dataValidation type="list" allowBlank="1" showInputMessage="1" showErrorMessage="1" sqref="E6:E205" xr:uid="{00000000-0002-0000-0000-000001000000}">
      <formula1>"３,２,１,中３,中２,中１"</formula1>
    </dataValidation>
    <dataValidation imeMode="off" allowBlank="1" showInputMessage="1" showErrorMessage="1" sqref="F6:F205" xr:uid="{00000000-0002-0000-0000-000002000000}"/>
    <dataValidation imeMode="hiragana" allowBlank="1" showInputMessage="1" showErrorMessage="1" sqref="D6:D205" xr:uid="{00000000-0002-0000-0000-000003000000}"/>
    <dataValidation type="list" allowBlank="1" showInputMessage="1" showErrorMessage="1" sqref="B3:F3" xr:uid="{00000000-0002-0000-0000-000004000000}">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5B8EA"/>
  </sheetPr>
  <dimension ref="B1:BL164"/>
  <sheetViews>
    <sheetView view="pageBreakPreview" topLeftCell="B37" zoomScaleNormal="100" zoomScaleSheetLayoutView="100" workbookViewId="0">
      <selection activeCell="AT43" sqref="AT43"/>
    </sheetView>
  </sheetViews>
  <sheetFormatPr defaultRowHeight="13.5"/>
  <cols>
    <col min="1" max="2" width="3.75" style="199" customWidth="1"/>
    <col min="3" max="3" width="0.625" style="199" customWidth="1"/>
    <col min="4" max="5" width="7.625" style="199" customWidth="1"/>
    <col min="6" max="6" width="0.625" style="199" customWidth="1"/>
    <col min="7" max="12" width="2.25" style="199" customWidth="1"/>
    <col min="13" max="13" width="2.5" style="199" customWidth="1"/>
    <col min="14" max="19" width="2.75" style="199" customWidth="1"/>
    <col min="20" max="20" width="2.5" style="199" customWidth="1"/>
    <col min="21" max="23" width="2" style="199" customWidth="1"/>
    <col min="24" max="35" width="2.5" style="199" customWidth="1"/>
    <col min="36" max="36" width="0.5" style="199" customWidth="1"/>
    <col min="37" max="42" width="2.5" style="199" customWidth="1"/>
    <col min="43" max="56" width="1.25" style="199" customWidth="1"/>
    <col min="57" max="62" width="1.625" style="199" customWidth="1"/>
    <col min="63" max="63" width="0.625" style="199" customWidth="1"/>
    <col min="64" max="64" width="3.75" style="199" customWidth="1"/>
    <col min="65" max="251" width="9" style="199"/>
    <col min="252" max="254" width="1.625" style="199" customWidth="1"/>
    <col min="255" max="278" width="1.25" style="199" customWidth="1"/>
    <col min="279" max="287" width="1.625" style="199" customWidth="1"/>
    <col min="288" max="311" width="1.25" style="199" customWidth="1"/>
    <col min="312" max="317" width="1.625" style="199" customWidth="1"/>
    <col min="318" max="318" width="1.25" style="199" customWidth="1"/>
    <col min="319" max="507" width="9" style="199"/>
    <col min="508" max="510" width="1.625" style="199" customWidth="1"/>
    <col min="511" max="534" width="1.25" style="199" customWidth="1"/>
    <col min="535" max="543" width="1.625" style="199" customWidth="1"/>
    <col min="544" max="567" width="1.25" style="199" customWidth="1"/>
    <col min="568" max="573" width="1.625" style="199" customWidth="1"/>
    <col min="574" max="574" width="1.25" style="199" customWidth="1"/>
    <col min="575" max="763" width="9" style="199"/>
    <col min="764" max="766" width="1.625" style="199" customWidth="1"/>
    <col min="767" max="790" width="1.25" style="199" customWidth="1"/>
    <col min="791" max="799" width="1.625" style="199" customWidth="1"/>
    <col min="800" max="823" width="1.25" style="199" customWidth="1"/>
    <col min="824" max="829" width="1.625" style="199" customWidth="1"/>
    <col min="830" max="830" width="1.25" style="199" customWidth="1"/>
    <col min="831" max="1019" width="9" style="199"/>
    <col min="1020" max="1022" width="1.625" style="199" customWidth="1"/>
    <col min="1023" max="1046" width="1.25" style="199" customWidth="1"/>
    <col min="1047" max="1055" width="1.625" style="199" customWidth="1"/>
    <col min="1056" max="1079" width="1.25" style="199" customWidth="1"/>
    <col min="1080" max="1085" width="1.625" style="199" customWidth="1"/>
    <col min="1086" max="1086" width="1.25" style="199" customWidth="1"/>
    <col min="1087" max="1275" width="9" style="199"/>
    <col min="1276" max="1278" width="1.625" style="199" customWidth="1"/>
    <col min="1279" max="1302" width="1.25" style="199" customWidth="1"/>
    <col min="1303" max="1311" width="1.625" style="199" customWidth="1"/>
    <col min="1312" max="1335" width="1.25" style="199" customWidth="1"/>
    <col min="1336" max="1341" width="1.625" style="199" customWidth="1"/>
    <col min="1342" max="1342" width="1.25" style="199" customWidth="1"/>
    <col min="1343" max="1531" width="9" style="199"/>
    <col min="1532" max="1534" width="1.625" style="199" customWidth="1"/>
    <col min="1535" max="1558" width="1.25" style="199" customWidth="1"/>
    <col min="1559" max="1567" width="1.625" style="199" customWidth="1"/>
    <col min="1568" max="1591" width="1.25" style="199" customWidth="1"/>
    <col min="1592" max="1597" width="1.625" style="199" customWidth="1"/>
    <col min="1598" max="1598" width="1.25" style="199" customWidth="1"/>
    <col min="1599" max="1787" width="9" style="199"/>
    <col min="1788" max="1790" width="1.625" style="199" customWidth="1"/>
    <col min="1791" max="1814" width="1.25" style="199" customWidth="1"/>
    <col min="1815" max="1823" width="1.625" style="199" customWidth="1"/>
    <col min="1824" max="1847" width="1.25" style="199" customWidth="1"/>
    <col min="1848" max="1853" width="1.625" style="199" customWidth="1"/>
    <col min="1854" max="1854" width="1.25" style="199" customWidth="1"/>
    <col min="1855" max="2043" width="9" style="199"/>
    <col min="2044" max="2046" width="1.625" style="199" customWidth="1"/>
    <col min="2047" max="2070" width="1.25" style="199" customWidth="1"/>
    <col min="2071" max="2079" width="1.625" style="199" customWidth="1"/>
    <col min="2080" max="2103" width="1.25" style="199" customWidth="1"/>
    <col min="2104" max="2109" width="1.625" style="199" customWidth="1"/>
    <col min="2110" max="2110" width="1.25" style="199" customWidth="1"/>
    <col min="2111" max="2299" width="9" style="199"/>
    <col min="2300" max="2302" width="1.625" style="199" customWidth="1"/>
    <col min="2303" max="2326" width="1.25" style="199" customWidth="1"/>
    <col min="2327" max="2335" width="1.625" style="199" customWidth="1"/>
    <col min="2336" max="2359" width="1.25" style="199" customWidth="1"/>
    <col min="2360" max="2365" width="1.625" style="199" customWidth="1"/>
    <col min="2366" max="2366" width="1.25" style="199" customWidth="1"/>
    <col min="2367" max="2555" width="9" style="199"/>
    <col min="2556" max="2558" width="1.625" style="199" customWidth="1"/>
    <col min="2559" max="2582" width="1.25" style="199" customWidth="1"/>
    <col min="2583" max="2591" width="1.625" style="199" customWidth="1"/>
    <col min="2592" max="2615" width="1.25" style="199" customWidth="1"/>
    <col min="2616" max="2621" width="1.625" style="199" customWidth="1"/>
    <col min="2622" max="2622" width="1.25" style="199" customWidth="1"/>
    <col min="2623" max="2811" width="9" style="199"/>
    <col min="2812" max="2814" width="1.625" style="199" customWidth="1"/>
    <col min="2815" max="2838" width="1.25" style="199" customWidth="1"/>
    <col min="2839" max="2847" width="1.625" style="199" customWidth="1"/>
    <col min="2848" max="2871" width="1.25" style="199" customWidth="1"/>
    <col min="2872" max="2877" width="1.625" style="199" customWidth="1"/>
    <col min="2878" max="2878" width="1.25" style="199" customWidth="1"/>
    <col min="2879" max="3067" width="9" style="199"/>
    <col min="3068" max="3070" width="1.625" style="199" customWidth="1"/>
    <col min="3071" max="3094" width="1.25" style="199" customWidth="1"/>
    <col min="3095" max="3103" width="1.625" style="199" customWidth="1"/>
    <col min="3104" max="3127" width="1.25" style="199" customWidth="1"/>
    <col min="3128" max="3133" width="1.625" style="199" customWidth="1"/>
    <col min="3134" max="3134" width="1.25" style="199" customWidth="1"/>
    <col min="3135" max="3323" width="9" style="199"/>
    <col min="3324" max="3326" width="1.625" style="199" customWidth="1"/>
    <col min="3327" max="3350" width="1.25" style="199" customWidth="1"/>
    <col min="3351" max="3359" width="1.625" style="199" customWidth="1"/>
    <col min="3360" max="3383" width="1.25" style="199" customWidth="1"/>
    <col min="3384" max="3389" width="1.625" style="199" customWidth="1"/>
    <col min="3390" max="3390" width="1.25" style="199" customWidth="1"/>
    <col min="3391" max="3579" width="9" style="199"/>
    <col min="3580" max="3582" width="1.625" style="199" customWidth="1"/>
    <col min="3583" max="3606" width="1.25" style="199" customWidth="1"/>
    <col min="3607" max="3615" width="1.625" style="199" customWidth="1"/>
    <col min="3616" max="3639" width="1.25" style="199" customWidth="1"/>
    <col min="3640" max="3645" width="1.625" style="199" customWidth="1"/>
    <col min="3646" max="3646" width="1.25" style="199" customWidth="1"/>
    <col min="3647" max="3835" width="9" style="199"/>
    <col min="3836" max="3838" width="1.625" style="199" customWidth="1"/>
    <col min="3839" max="3862" width="1.25" style="199" customWidth="1"/>
    <col min="3863" max="3871" width="1.625" style="199" customWidth="1"/>
    <col min="3872" max="3895" width="1.25" style="199" customWidth="1"/>
    <col min="3896" max="3901" width="1.625" style="199" customWidth="1"/>
    <col min="3902" max="3902" width="1.25" style="199" customWidth="1"/>
    <col min="3903" max="4091" width="9" style="199"/>
    <col min="4092" max="4094" width="1.625" style="199" customWidth="1"/>
    <col min="4095" max="4118" width="1.25" style="199" customWidth="1"/>
    <col min="4119" max="4127" width="1.625" style="199" customWidth="1"/>
    <col min="4128" max="4151" width="1.25" style="199" customWidth="1"/>
    <col min="4152" max="4157" width="1.625" style="199" customWidth="1"/>
    <col min="4158" max="4158" width="1.25" style="199" customWidth="1"/>
    <col min="4159" max="4347" width="9" style="199"/>
    <col min="4348" max="4350" width="1.625" style="199" customWidth="1"/>
    <col min="4351" max="4374" width="1.25" style="199" customWidth="1"/>
    <col min="4375" max="4383" width="1.625" style="199" customWidth="1"/>
    <col min="4384" max="4407" width="1.25" style="199" customWidth="1"/>
    <col min="4408" max="4413" width="1.625" style="199" customWidth="1"/>
    <col min="4414" max="4414" width="1.25" style="199" customWidth="1"/>
    <col min="4415" max="4603" width="9" style="199"/>
    <col min="4604" max="4606" width="1.625" style="199" customWidth="1"/>
    <col min="4607" max="4630" width="1.25" style="199" customWidth="1"/>
    <col min="4631" max="4639" width="1.625" style="199" customWidth="1"/>
    <col min="4640" max="4663" width="1.25" style="199" customWidth="1"/>
    <col min="4664" max="4669" width="1.625" style="199" customWidth="1"/>
    <col min="4670" max="4670" width="1.25" style="199" customWidth="1"/>
    <col min="4671" max="4859" width="9" style="199"/>
    <col min="4860" max="4862" width="1.625" style="199" customWidth="1"/>
    <col min="4863" max="4886" width="1.25" style="199" customWidth="1"/>
    <col min="4887" max="4895" width="1.625" style="199" customWidth="1"/>
    <col min="4896" max="4919" width="1.25" style="199" customWidth="1"/>
    <col min="4920" max="4925" width="1.625" style="199" customWidth="1"/>
    <col min="4926" max="4926" width="1.25" style="199" customWidth="1"/>
    <col min="4927" max="5115" width="9" style="199"/>
    <col min="5116" max="5118" width="1.625" style="199" customWidth="1"/>
    <col min="5119" max="5142" width="1.25" style="199" customWidth="1"/>
    <col min="5143" max="5151" width="1.625" style="199" customWidth="1"/>
    <col min="5152" max="5175" width="1.25" style="199" customWidth="1"/>
    <col min="5176" max="5181" width="1.625" style="199" customWidth="1"/>
    <col min="5182" max="5182" width="1.25" style="199" customWidth="1"/>
    <col min="5183" max="5371" width="9" style="199"/>
    <col min="5372" max="5374" width="1.625" style="199" customWidth="1"/>
    <col min="5375" max="5398" width="1.25" style="199" customWidth="1"/>
    <col min="5399" max="5407" width="1.625" style="199" customWidth="1"/>
    <col min="5408" max="5431" width="1.25" style="199" customWidth="1"/>
    <col min="5432" max="5437" width="1.625" style="199" customWidth="1"/>
    <col min="5438" max="5438" width="1.25" style="199" customWidth="1"/>
    <col min="5439" max="5627" width="9" style="199"/>
    <col min="5628" max="5630" width="1.625" style="199" customWidth="1"/>
    <col min="5631" max="5654" width="1.25" style="199" customWidth="1"/>
    <col min="5655" max="5663" width="1.625" style="199" customWidth="1"/>
    <col min="5664" max="5687" width="1.25" style="199" customWidth="1"/>
    <col min="5688" max="5693" width="1.625" style="199" customWidth="1"/>
    <col min="5694" max="5694" width="1.25" style="199" customWidth="1"/>
    <col min="5695" max="5883" width="9" style="199"/>
    <col min="5884" max="5886" width="1.625" style="199" customWidth="1"/>
    <col min="5887" max="5910" width="1.25" style="199" customWidth="1"/>
    <col min="5911" max="5919" width="1.625" style="199" customWidth="1"/>
    <col min="5920" max="5943" width="1.25" style="199" customWidth="1"/>
    <col min="5944" max="5949" width="1.625" style="199" customWidth="1"/>
    <col min="5950" max="5950" width="1.25" style="199" customWidth="1"/>
    <col min="5951" max="6139" width="9" style="199"/>
    <col min="6140" max="6142" width="1.625" style="199" customWidth="1"/>
    <col min="6143" max="6166" width="1.25" style="199" customWidth="1"/>
    <col min="6167" max="6175" width="1.625" style="199" customWidth="1"/>
    <col min="6176" max="6199" width="1.25" style="199" customWidth="1"/>
    <col min="6200" max="6205" width="1.625" style="199" customWidth="1"/>
    <col min="6206" max="6206" width="1.25" style="199" customWidth="1"/>
    <col min="6207" max="6395" width="9" style="199"/>
    <col min="6396" max="6398" width="1.625" style="199" customWidth="1"/>
    <col min="6399" max="6422" width="1.25" style="199" customWidth="1"/>
    <col min="6423" max="6431" width="1.625" style="199" customWidth="1"/>
    <col min="6432" max="6455" width="1.25" style="199" customWidth="1"/>
    <col min="6456" max="6461" width="1.625" style="199" customWidth="1"/>
    <col min="6462" max="6462" width="1.25" style="199" customWidth="1"/>
    <col min="6463" max="6651" width="9" style="199"/>
    <col min="6652" max="6654" width="1.625" style="199" customWidth="1"/>
    <col min="6655" max="6678" width="1.25" style="199" customWidth="1"/>
    <col min="6679" max="6687" width="1.625" style="199" customWidth="1"/>
    <col min="6688" max="6711" width="1.25" style="199" customWidth="1"/>
    <col min="6712" max="6717" width="1.625" style="199" customWidth="1"/>
    <col min="6718" max="6718" width="1.25" style="199" customWidth="1"/>
    <col min="6719" max="6907" width="9" style="199"/>
    <col min="6908" max="6910" width="1.625" style="199" customWidth="1"/>
    <col min="6911" max="6934" width="1.25" style="199" customWidth="1"/>
    <col min="6935" max="6943" width="1.625" style="199" customWidth="1"/>
    <col min="6944" max="6967" width="1.25" style="199" customWidth="1"/>
    <col min="6968" max="6973" width="1.625" style="199" customWidth="1"/>
    <col min="6974" max="6974" width="1.25" style="199" customWidth="1"/>
    <col min="6975" max="7163" width="9" style="199"/>
    <col min="7164" max="7166" width="1.625" style="199" customWidth="1"/>
    <col min="7167" max="7190" width="1.25" style="199" customWidth="1"/>
    <col min="7191" max="7199" width="1.625" style="199" customWidth="1"/>
    <col min="7200" max="7223" width="1.25" style="199" customWidth="1"/>
    <col min="7224" max="7229" width="1.625" style="199" customWidth="1"/>
    <col min="7230" max="7230" width="1.25" style="199" customWidth="1"/>
    <col min="7231" max="7419" width="9" style="199"/>
    <col min="7420" max="7422" width="1.625" style="199" customWidth="1"/>
    <col min="7423" max="7446" width="1.25" style="199" customWidth="1"/>
    <col min="7447" max="7455" width="1.625" style="199" customWidth="1"/>
    <col min="7456" max="7479" width="1.25" style="199" customWidth="1"/>
    <col min="7480" max="7485" width="1.625" style="199" customWidth="1"/>
    <col min="7486" max="7486" width="1.25" style="199" customWidth="1"/>
    <col min="7487" max="7675" width="9" style="199"/>
    <col min="7676" max="7678" width="1.625" style="199" customWidth="1"/>
    <col min="7679" max="7702" width="1.25" style="199" customWidth="1"/>
    <col min="7703" max="7711" width="1.625" style="199" customWidth="1"/>
    <col min="7712" max="7735" width="1.25" style="199" customWidth="1"/>
    <col min="7736" max="7741" width="1.625" style="199" customWidth="1"/>
    <col min="7742" max="7742" width="1.25" style="199" customWidth="1"/>
    <col min="7743" max="7931" width="9" style="199"/>
    <col min="7932" max="7934" width="1.625" style="199" customWidth="1"/>
    <col min="7935" max="7958" width="1.25" style="199" customWidth="1"/>
    <col min="7959" max="7967" width="1.625" style="199" customWidth="1"/>
    <col min="7968" max="7991" width="1.25" style="199" customWidth="1"/>
    <col min="7992" max="7997" width="1.625" style="199" customWidth="1"/>
    <col min="7998" max="7998" width="1.25" style="199" customWidth="1"/>
    <col min="7999" max="8187" width="9" style="199"/>
    <col min="8188" max="8190" width="1.625" style="199" customWidth="1"/>
    <col min="8191" max="8214" width="1.25" style="199" customWidth="1"/>
    <col min="8215" max="8223" width="1.625" style="199" customWidth="1"/>
    <col min="8224" max="8247" width="1.25" style="199" customWidth="1"/>
    <col min="8248" max="8253" width="1.625" style="199" customWidth="1"/>
    <col min="8254" max="8254" width="1.25" style="199" customWidth="1"/>
    <col min="8255" max="8443" width="9" style="199"/>
    <col min="8444" max="8446" width="1.625" style="199" customWidth="1"/>
    <col min="8447" max="8470" width="1.25" style="199" customWidth="1"/>
    <col min="8471" max="8479" width="1.625" style="199" customWidth="1"/>
    <col min="8480" max="8503" width="1.25" style="199" customWidth="1"/>
    <col min="8504" max="8509" width="1.625" style="199" customWidth="1"/>
    <col min="8510" max="8510" width="1.25" style="199" customWidth="1"/>
    <col min="8511" max="8699" width="9" style="199"/>
    <col min="8700" max="8702" width="1.625" style="199" customWidth="1"/>
    <col min="8703" max="8726" width="1.25" style="199" customWidth="1"/>
    <col min="8727" max="8735" width="1.625" style="199" customWidth="1"/>
    <col min="8736" max="8759" width="1.25" style="199" customWidth="1"/>
    <col min="8760" max="8765" width="1.625" style="199" customWidth="1"/>
    <col min="8766" max="8766" width="1.25" style="199" customWidth="1"/>
    <col min="8767" max="8955" width="9" style="199"/>
    <col min="8956" max="8958" width="1.625" style="199" customWidth="1"/>
    <col min="8959" max="8982" width="1.25" style="199" customWidth="1"/>
    <col min="8983" max="8991" width="1.625" style="199" customWidth="1"/>
    <col min="8992" max="9015" width="1.25" style="199" customWidth="1"/>
    <col min="9016" max="9021" width="1.625" style="199" customWidth="1"/>
    <col min="9022" max="9022" width="1.25" style="199" customWidth="1"/>
    <col min="9023" max="9211" width="9" style="199"/>
    <col min="9212" max="9214" width="1.625" style="199" customWidth="1"/>
    <col min="9215" max="9238" width="1.25" style="199" customWidth="1"/>
    <col min="9239" max="9247" width="1.625" style="199" customWidth="1"/>
    <col min="9248" max="9271" width="1.25" style="199" customWidth="1"/>
    <col min="9272" max="9277" width="1.625" style="199" customWidth="1"/>
    <col min="9278" max="9278" width="1.25" style="199" customWidth="1"/>
    <col min="9279" max="9467" width="9" style="199"/>
    <col min="9468" max="9470" width="1.625" style="199" customWidth="1"/>
    <col min="9471" max="9494" width="1.25" style="199" customWidth="1"/>
    <col min="9495" max="9503" width="1.625" style="199" customWidth="1"/>
    <col min="9504" max="9527" width="1.25" style="199" customWidth="1"/>
    <col min="9528" max="9533" width="1.625" style="199" customWidth="1"/>
    <col min="9534" max="9534" width="1.25" style="199" customWidth="1"/>
    <col min="9535" max="9723" width="9" style="199"/>
    <col min="9724" max="9726" width="1.625" style="199" customWidth="1"/>
    <col min="9727" max="9750" width="1.25" style="199" customWidth="1"/>
    <col min="9751" max="9759" width="1.625" style="199" customWidth="1"/>
    <col min="9760" max="9783" width="1.25" style="199" customWidth="1"/>
    <col min="9784" max="9789" width="1.625" style="199" customWidth="1"/>
    <col min="9790" max="9790" width="1.25" style="199" customWidth="1"/>
    <col min="9791" max="9979" width="9" style="199"/>
    <col min="9980" max="9982" width="1.625" style="199" customWidth="1"/>
    <col min="9983" max="10006" width="1.25" style="199" customWidth="1"/>
    <col min="10007" max="10015" width="1.625" style="199" customWidth="1"/>
    <col min="10016" max="10039" width="1.25" style="199" customWidth="1"/>
    <col min="10040" max="10045" width="1.625" style="199" customWidth="1"/>
    <col min="10046" max="10046" width="1.25" style="199" customWidth="1"/>
    <col min="10047" max="10235" width="9" style="199"/>
    <col min="10236" max="10238" width="1.625" style="199" customWidth="1"/>
    <col min="10239" max="10262" width="1.25" style="199" customWidth="1"/>
    <col min="10263" max="10271" width="1.625" style="199" customWidth="1"/>
    <col min="10272" max="10295" width="1.25" style="199" customWidth="1"/>
    <col min="10296" max="10301" width="1.625" style="199" customWidth="1"/>
    <col min="10302" max="10302" width="1.25" style="199" customWidth="1"/>
    <col min="10303" max="10491" width="9" style="199"/>
    <col min="10492" max="10494" width="1.625" style="199" customWidth="1"/>
    <col min="10495" max="10518" width="1.25" style="199" customWidth="1"/>
    <col min="10519" max="10527" width="1.625" style="199" customWidth="1"/>
    <col min="10528" max="10551" width="1.25" style="199" customWidth="1"/>
    <col min="10552" max="10557" width="1.625" style="199" customWidth="1"/>
    <col min="10558" max="10558" width="1.25" style="199" customWidth="1"/>
    <col min="10559" max="10747" width="9" style="199"/>
    <col min="10748" max="10750" width="1.625" style="199" customWidth="1"/>
    <col min="10751" max="10774" width="1.25" style="199" customWidth="1"/>
    <col min="10775" max="10783" width="1.625" style="199" customWidth="1"/>
    <col min="10784" max="10807" width="1.25" style="199" customWidth="1"/>
    <col min="10808" max="10813" width="1.625" style="199" customWidth="1"/>
    <col min="10814" max="10814" width="1.25" style="199" customWidth="1"/>
    <col min="10815" max="11003" width="9" style="199"/>
    <col min="11004" max="11006" width="1.625" style="199" customWidth="1"/>
    <col min="11007" max="11030" width="1.25" style="199" customWidth="1"/>
    <col min="11031" max="11039" width="1.625" style="199" customWidth="1"/>
    <col min="11040" max="11063" width="1.25" style="199" customWidth="1"/>
    <col min="11064" max="11069" width="1.625" style="199" customWidth="1"/>
    <col min="11070" max="11070" width="1.25" style="199" customWidth="1"/>
    <col min="11071" max="11259" width="9" style="199"/>
    <col min="11260" max="11262" width="1.625" style="199" customWidth="1"/>
    <col min="11263" max="11286" width="1.25" style="199" customWidth="1"/>
    <col min="11287" max="11295" width="1.625" style="199" customWidth="1"/>
    <col min="11296" max="11319" width="1.25" style="199" customWidth="1"/>
    <col min="11320" max="11325" width="1.625" style="199" customWidth="1"/>
    <col min="11326" max="11326" width="1.25" style="199" customWidth="1"/>
    <col min="11327" max="11515" width="9" style="199"/>
    <col min="11516" max="11518" width="1.625" style="199" customWidth="1"/>
    <col min="11519" max="11542" width="1.25" style="199" customWidth="1"/>
    <col min="11543" max="11551" width="1.625" style="199" customWidth="1"/>
    <col min="11552" max="11575" width="1.25" style="199" customWidth="1"/>
    <col min="11576" max="11581" width="1.625" style="199" customWidth="1"/>
    <col min="11582" max="11582" width="1.25" style="199" customWidth="1"/>
    <col min="11583" max="11771" width="9" style="199"/>
    <col min="11772" max="11774" width="1.625" style="199" customWidth="1"/>
    <col min="11775" max="11798" width="1.25" style="199" customWidth="1"/>
    <col min="11799" max="11807" width="1.625" style="199" customWidth="1"/>
    <col min="11808" max="11831" width="1.25" style="199" customWidth="1"/>
    <col min="11832" max="11837" width="1.625" style="199" customWidth="1"/>
    <col min="11838" max="11838" width="1.25" style="199" customWidth="1"/>
    <col min="11839" max="12027" width="9" style="199"/>
    <col min="12028" max="12030" width="1.625" style="199" customWidth="1"/>
    <col min="12031" max="12054" width="1.25" style="199" customWidth="1"/>
    <col min="12055" max="12063" width="1.625" style="199" customWidth="1"/>
    <col min="12064" max="12087" width="1.25" style="199" customWidth="1"/>
    <col min="12088" max="12093" width="1.625" style="199" customWidth="1"/>
    <col min="12094" max="12094" width="1.25" style="199" customWidth="1"/>
    <col min="12095" max="12283" width="9" style="199"/>
    <col min="12284" max="12286" width="1.625" style="199" customWidth="1"/>
    <col min="12287" max="12310" width="1.25" style="199" customWidth="1"/>
    <col min="12311" max="12319" width="1.625" style="199" customWidth="1"/>
    <col min="12320" max="12343" width="1.25" style="199" customWidth="1"/>
    <col min="12344" max="12349" width="1.625" style="199" customWidth="1"/>
    <col min="12350" max="12350" width="1.25" style="199" customWidth="1"/>
    <col min="12351" max="12539" width="9" style="199"/>
    <col min="12540" max="12542" width="1.625" style="199" customWidth="1"/>
    <col min="12543" max="12566" width="1.25" style="199" customWidth="1"/>
    <col min="12567" max="12575" width="1.625" style="199" customWidth="1"/>
    <col min="12576" max="12599" width="1.25" style="199" customWidth="1"/>
    <col min="12600" max="12605" width="1.625" style="199" customWidth="1"/>
    <col min="12606" max="12606" width="1.25" style="199" customWidth="1"/>
    <col min="12607" max="12795" width="9" style="199"/>
    <col min="12796" max="12798" width="1.625" style="199" customWidth="1"/>
    <col min="12799" max="12822" width="1.25" style="199" customWidth="1"/>
    <col min="12823" max="12831" width="1.625" style="199" customWidth="1"/>
    <col min="12832" max="12855" width="1.25" style="199" customWidth="1"/>
    <col min="12856" max="12861" width="1.625" style="199" customWidth="1"/>
    <col min="12862" max="12862" width="1.25" style="199" customWidth="1"/>
    <col min="12863" max="13051" width="9" style="199"/>
    <col min="13052" max="13054" width="1.625" style="199" customWidth="1"/>
    <col min="13055" max="13078" width="1.25" style="199" customWidth="1"/>
    <col min="13079" max="13087" width="1.625" style="199" customWidth="1"/>
    <col min="13088" max="13111" width="1.25" style="199" customWidth="1"/>
    <col min="13112" max="13117" width="1.625" style="199" customWidth="1"/>
    <col min="13118" max="13118" width="1.25" style="199" customWidth="1"/>
    <col min="13119" max="13307" width="9" style="199"/>
    <col min="13308" max="13310" width="1.625" style="199" customWidth="1"/>
    <col min="13311" max="13334" width="1.25" style="199" customWidth="1"/>
    <col min="13335" max="13343" width="1.625" style="199" customWidth="1"/>
    <col min="13344" max="13367" width="1.25" style="199" customWidth="1"/>
    <col min="13368" max="13373" width="1.625" style="199" customWidth="1"/>
    <col min="13374" max="13374" width="1.25" style="199" customWidth="1"/>
    <col min="13375" max="13563" width="9" style="199"/>
    <col min="13564" max="13566" width="1.625" style="199" customWidth="1"/>
    <col min="13567" max="13590" width="1.25" style="199" customWidth="1"/>
    <col min="13591" max="13599" width="1.625" style="199" customWidth="1"/>
    <col min="13600" max="13623" width="1.25" style="199" customWidth="1"/>
    <col min="13624" max="13629" width="1.625" style="199" customWidth="1"/>
    <col min="13630" max="13630" width="1.25" style="199" customWidth="1"/>
    <col min="13631" max="13819" width="9" style="199"/>
    <col min="13820" max="13822" width="1.625" style="199" customWidth="1"/>
    <col min="13823" max="13846" width="1.25" style="199" customWidth="1"/>
    <col min="13847" max="13855" width="1.625" style="199" customWidth="1"/>
    <col min="13856" max="13879" width="1.25" style="199" customWidth="1"/>
    <col min="13880" max="13885" width="1.625" style="199" customWidth="1"/>
    <col min="13886" max="13886" width="1.25" style="199" customWidth="1"/>
    <col min="13887" max="14075" width="9" style="199"/>
    <col min="14076" max="14078" width="1.625" style="199" customWidth="1"/>
    <col min="14079" max="14102" width="1.25" style="199" customWidth="1"/>
    <col min="14103" max="14111" width="1.625" style="199" customWidth="1"/>
    <col min="14112" max="14135" width="1.25" style="199" customWidth="1"/>
    <col min="14136" max="14141" width="1.625" style="199" customWidth="1"/>
    <col min="14142" max="14142" width="1.25" style="199" customWidth="1"/>
    <col min="14143" max="14331" width="9" style="199"/>
    <col min="14332" max="14334" width="1.625" style="199" customWidth="1"/>
    <col min="14335" max="14358" width="1.25" style="199" customWidth="1"/>
    <col min="14359" max="14367" width="1.625" style="199" customWidth="1"/>
    <col min="14368" max="14391" width="1.25" style="199" customWidth="1"/>
    <col min="14392" max="14397" width="1.625" style="199" customWidth="1"/>
    <col min="14398" max="14398" width="1.25" style="199" customWidth="1"/>
    <col min="14399" max="14587" width="9" style="199"/>
    <col min="14588" max="14590" width="1.625" style="199" customWidth="1"/>
    <col min="14591" max="14614" width="1.25" style="199" customWidth="1"/>
    <col min="14615" max="14623" width="1.625" style="199" customWidth="1"/>
    <col min="14624" max="14647" width="1.25" style="199" customWidth="1"/>
    <col min="14648" max="14653" width="1.625" style="199" customWidth="1"/>
    <col min="14654" max="14654" width="1.25" style="199" customWidth="1"/>
    <col min="14655" max="14843" width="9" style="199"/>
    <col min="14844" max="14846" width="1.625" style="199" customWidth="1"/>
    <col min="14847" max="14870" width="1.25" style="199" customWidth="1"/>
    <col min="14871" max="14879" width="1.625" style="199" customWidth="1"/>
    <col min="14880" max="14903" width="1.25" style="199" customWidth="1"/>
    <col min="14904" max="14909" width="1.625" style="199" customWidth="1"/>
    <col min="14910" max="14910" width="1.25" style="199" customWidth="1"/>
    <col min="14911" max="15099" width="9" style="199"/>
    <col min="15100" max="15102" width="1.625" style="199" customWidth="1"/>
    <col min="15103" max="15126" width="1.25" style="199" customWidth="1"/>
    <col min="15127" max="15135" width="1.625" style="199" customWidth="1"/>
    <col min="15136" max="15159" width="1.25" style="199" customWidth="1"/>
    <col min="15160" max="15165" width="1.625" style="199" customWidth="1"/>
    <col min="15166" max="15166" width="1.25" style="199" customWidth="1"/>
    <col min="15167" max="15355" width="9" style="199"/>
    <col min="15356" max="15358" width="1.625" style="199" customWidth="1"/>
    <col min="15359" max="15382" width="1.25" style="199" customWidth="1"/>
    <col min="15383" max="15391" width="1.625" style="199" customWidth="1"/>
    <col min="15392" max="15415" width="1.25" style="199" customWidth="1"/>
    <col min="15416" max="15421" width="1.625" style="199" customWidth="1"/>
    <col min="15422" max="15422" width="1.25" style="199" customWidth="1"/>
    <col min="15423" max="15611" width="9" style="199"/>
    <col min="15612" max="15614" width="1.625" style="199" customWidth="1"/>
    <col min="15615" max="15638" width="1.25" style="199" customWidth="1"/>
    <col min="15639" max="15647" width="1.625" style="199" customWidth="1"/>
    <col min="15648" max="15671" width="1.25" style="199" customWidth="1"/>
    <col min="15672" max="15677" width="1.625" style="199" customWidth="1"/>
    <col min="15678" max="15678" width="1.25" style="199" customWidth="1"/>
    <col min="15679" max="15867" width="9" style="199"/>
    <col min="15868" max="15870" width="1.625" style="199" customWidth="1"/>
    <col min="15871" max="15894" width="1.25" style="199" customWidth="1"/>
    <col min="15895" max="15903" width="1.625" style="199" customWidth="1"/>
    <col min="15904" max="15927" width="1.25" style="199" customWidth="1"/>
    <col min="15928" max="15933" width="1.625" style="199" customWidth="1"/>
    <col min="15934" max="15934" width="1.25" style="199" customWidth="1"/>
    <col min="15935" max="16123" width="9" style="199"/>
    <col min="16124" max="16126" width="1.625" style="199" customWidth="1"/>
    <col min="16127" max="16150" width="1.25" style="199" customWidth="1"/>
    <col min="16151" max="16159" width="1.625" style="199" customWidth="1"/>
    <col min="16160" max="16183" width="1.25" style="199" customWidth="1"/>
    <col min="16184" max="16189" width="1.625" style="199" customWidth="1"/>
    <col min="16190" max="16190" width="1.25" style="199" customWidth="1"/>
    <col min="16191" max="16384" width="9" style="199"/>
  </cols>
  <sheetData>
    <row r="1" spans="2:64" ht="20.100000000000001" customHeight="1">
      <c r="D1" s="770" t="s">
        <v>353</v>
      </c>
      <c r="E1" s="770"/>
      <c r="F1" s="770"/>
      <c r="G1" s="770"/>
      <c r="H1" s="770"/>
      <c r="I1" s="770"/>
      <c r="J1" s="770"/>
      <c r="K1" s="770"/>
      <c r="L1" s="770"/>
      <c r="M1" s="770"/>
      <c r="N1" s="770"/>
      <c r="O1" s="770"/>
      <c r="P1" s="770"/>
      <c r="Q1" s="770"/>
      <c r="R1" s="770"/>
      <c r="S1" s="770"/>
      <c r="T1" s="770"/>
      <c r="U1" s="770"/>
      <c r="V1" s="770"/>
      <c r="W1" s="770"/>
      <c r="X1" s="770"/>
      <c r="Y1" s="770"/>
      <c r="Z1" s="770"/>
      <c r="AA1" s="770"/>
      <c r="AB1" s="770"/>
      <c r="AC1" s="770"/>
      <c r="AD1" s="770"/>
      <c r="AE1" s="770"/>
      <c r="AF1" s="770"/>
      <c r="AG1" s="770"/>
      <c r="AH1" s="770"/>
      <c r="AI1" s="770"/>
      <c r="AJ1" s="366"/>
      <c r="AK1" s="366"/>
      <c r="AL1" s="366"/>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row>
    <row r="2" spans="2:64" ht="20.100000000000001" customHeight="1">
      <c r="D2" s="770" t="s">
        <v>349</v>
      </c>
      <c r="E2" s="770"/>
      <c r="F2" s="770"/>
      <c r="G2" s="770"/>
      <c r="H2" s="770"/>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c r="AH2" s="770"/>
      <c r="AI2" s="770"/>
      <c r="AJ2" s="366"/>
      <c r="AK2" s="366"/>
      <c r="AL2" s="366"/>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row>
    <row r="3" spans="2:64" ht="3.75" customHeight="1" thickBot="1">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row>
    <row r="4" spans="2:64" ht="24" customHeight="1" thickBot="1">
      <c r="G4" s="798" t="s">
        <v>6</v>
      </c>
      <c r="H4" s="799"/>
      <c r="I4" s="800"/>
      <c r="J4" s="800"/>
      <c r="K4" s="800"/>
      <c r="L4" s="800"/>
      <c r="M4" s="771" t="str">
        <f>春季大会!K3</f>
        <v/>
      </c>
      <c r="N4" s="772"/>
      <c r="O4" s="772"/>
      <c r="P4" s="772"/>
      <c r="Q4" s="772"/>
      <c r="R4" s="772"/>
      <c r="S4" s="772"/>
      <c r="T4" s="772"/>
      <c r="U4" s="772"/>
      <c r="V4" s="772"/>
      <c r="W4" s="772"/>
      <c r="X4" s="772"/>
      <c r="Y4" s="772"/>
      <c r="Z4" s="772"/>
      <c r="AA4" s="772"/>
      <c r="AB4" s="772"/>
      <c r="AC4" s="772"/>
      <c r="AD4" s="772"/>
      <c r="AE4" s="772"/>
      <c r="AF4" s="772"/>
      <c r="AG4" s="772"/>
      <c r="AH4" s="772"/>
      <c r="AI4" s="773"/>
      <c r="AJ4" s="367"/>
      <c r="AK4" s="365"/>
      <c r="AL4" s="159"/>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row>
    <row r="5" spans="2:64" ht="18.75" customHeight="1">
      <c r="D5" s="357" t="s">
        <v>329</v>
      </c>
      <c r="E5" s="357" t="s">
        <v>350</v>
      </c>
      <c r="G5" s="644" t="s">
        <v>13</v>
      </c>
      <c r="H5" s="645"/>
      <c r="I5" s="646"/>
      <c r="J5" s="642" t="s">
        <v>14</v>
      </c>
      <c r="K5" s="645"/>
      <c r="L5" s="646"/>
      <c r="M5" s="372"/>
      <c r="N5" s="645" t="s">
        <v>352</v>
      </c>
      <c r="O5" s="645"/>
      <c r="P5" s="645"/>
      <c r="Q5" s="645"/>
      <c r="R5" s="645"/>
      <c r="S5" s="645"/>
      <c r="T5" s="373"/>
      <c r="U5" s="642" t="s">
        <v>16</v>
      </c>
      <c r="V5" s="645"/>
      <c r="W5" s="643"/>
      <c r="X5" s="789" t="s">
        <v>333</v>
      </c>
      <c r="Y5" s="789"/>
      <c r="Z5" s="790"/>
      <c r="AA5" s="789">
        <f>VALUE(LEFT(D1,4))</f>
        <v>2022</v>
      </c>
      <c r="AB5" s="789"/>
      <c r="AC5" s="789" t="s">
        <v>93</v>
      </c>
      <c r="AD5" s="664"/>
      <c r="AE5" s="664"/>
      <c r="AF5" s="664" t="s">
        <v>351</v>
      </c>
      <c r="AG5" s="664"/>
      <c r="AH5" s="664"/>
      <c r="AI5" s="665" t="s">
        <v>26</v>
      </c>
      <c r="AJ5" s="342"/>
      <c r="AK5" s="342"/>
      <c r="AL5" s="342"/>
      <c r="AM5" s="342"/>
      <c r="AN5" s="342"/>
      <c r="AO5" s="342"/>
      <c r="AP5" s="342"/>
      <c r="AQ5" s="342"/>
      <c r="AR5" s="342"/>
      <c r="AS5" s="342"/>
      <c r="AT5" s="342"/>
      <c r="AU5" s="342"/>
      <c r="AV5" s="342"/>
      <c r="AW5" s="342"/>
      <c r="AX5" s="342"/>
      <c r="AY5" s="342"/>
      <c r="AZ5" s="342"/>
      <c r="BA5" s="342"/>
      <c r="BB5" s="342"/>
      <c r="BC5" s="342"/>
      <c r="BD5" s="342"/>
      <c r="BE5" s="343"/>
      <c r="BF5" s="343"/>
      <c r="BG5" s="343"/>
      <c r="BH5" s="343"/>
      <c r="BI5" s="343"/>
      <c r="BJ5" s="343"/>
      <c r="BK5" s="361"/>
      <c r="BL5" s="361"/>
    </row>
    <row r="6" spans="2:64" ht="18.75" customHeight="1">
      <c r="B6" s="236"/>
      <c r="D6" s="378"/>
      <c r="E6" s="378"/>
      <c r="G6" s="740"/>
      <c r="H6" s="741"/>
      <c r="I6" s="742"/>
      <c r="J6" s="793" t="str">
        <f>IF(B6="","",VLOOKUP(B6,基本情報!$B$6:$F$205,2,FALSE))</f>
        <v/>
      </c>
      <c r="K6" s="794"/>
      <c r="L6" s="795"/>
      <c r="M6" s="370"/>
      <c r="N6" s="796" t="str">
        <f>IF(B6="","",VLOOKUP(B6,基本情報!$B$6:$F$205,3,FALSE))</f>
        <v/>
      </c>
      <c r="O6" s="796"/>
      <c r="P6" s="796"/>
      <c r="Q6" s="796"/>
      <c r="R6" s="796"/>
      <c r="S6" s="796"/>
      <c r="T6" s="371"/>
      <c r="U6" s="793" t="str">
        <f>IF(B6="","",VLOOKUP(B6,基本情報!$B$6:$F$205,4,FALSE))</f>
        <v/>
      </c>
      <c r="V6" s="794"/>
      <c r="W6" s="797"/>
      <c r="X6" s="791"/>
      <c r="Y6" s="791"/>
      <c r="Z6" s="792"/>
      <c r="AA6" s="791"/>
      <c r="AB6" s="791"/>
      <c r="AC6" s="791"/>
      <c r="AD6" s="651"/>
      <c r="AE6" s="651"/>
      <c r="AF6" s="651"/>
      <c r="AG6" s="651"/>
      <c r="AH6" s="651"/>
      <c r="AI6" s="654"/>
      <c r="AJ6" s="362"/>
      <c r="AK6" s="362"/>
      <c r="AL6" s="363"/>
      <c r="AM6" s="363"/>
      <c r="AN6" s="363"/>
      <c r="AO6" s="363"/>
      <c r="AP6" s="363"/>
      <c r="AQ6" s="363"/>
      <c r="AR6" s="363"/>
      <c r="AS6" s="363"/>
      <c r="AT6" s="363"/>
      <c r="AU6" s="363"/>
      <c r="AV6" s="363"/>
      <c r="AW6" s="363"/>
      <c r="AX6" s="363"/>
      <c r="AY6" s="363"/>
      <c r="AZ6" s="362"/>
      <c r="BA6" s="362"/>
      <c r="BB6" s="362"/>
      <c r="BC6" s="362"/>
      <c r="BD6" s="362"/>
      <c r="BE6" s="364"/>
      <c r="BF6" s="364"/>
      <c r="BG6" s="364"/>
      <c r="BH6" s="364"/>
      <c r="BI6" s="364"/>
      <c r="BJ6" s="364"/>
      <c r="BK6" s="361"/>
      <c r="BL6" s="361"/>
    </row>
    <row r="7" spans="2:64" ht="18.75" customHeight="1">
      <c r="B7" s="236"/>
      <c r="D7" s="378"/>
      <c r="E7" s="378"/>
      <c r="G7" s="740"/>
      <c r="H7" s="741"/>
      <c r="I7" s="742"/>
      <c r="J7" s="595" t="str">
        <f>IF(B7="","",VLOOKUP(B7,基本情報!$B$6:$F$205,2,FALSE))</f>
        <v/>
      </c>
      <c r="K7" s="596"/>
      <c r="L7" s="597"/>
      <c r="M7" s="147"/>
      <c r="N7" s="598" t="str">
        <f>IF(B7="","",VLOOKUP(B7,基本情報!$B$6:$F$205,3,FALSE))</f>
        <v/>
      </c>
      <c r="O7" s="598"/>
      <c r="P7" s="598"/>
      <c r="Q7" s="598"/>
      <c r="R7" s="598"/>
      <c r="S7" s="598"/>
      <c r="T7" s="149"/>
      <c r="U7" s="595" t="str">
        <f>IF(B7="","",VLOOKUP(B7,基本情報!$B$6:$F$205,4,FALSE))</f>
        <v/>
      </c>
      <c r="V7" s="596"/>
      <c r="W7" s="739"/>
      <c r="X7" s="774" t="s">
        <v>337</v>
      </c>
      <c r="Y7" s="774"/>
      <c r="Z7" s="775"/>
      <c r="AA7" s="778"/>
      <c r="AB7" s="779"/>
      <c r="AC7" s="779"/>
      <c r="AD7" s="779"/>
      <c r="AE7" s="779"/>
      <c r="AF7" s="779"/>
      <c r="AG7" s="779"/>
      <c r="AH7" s="779"/>
      <c r="AI7" s="780"/>
      <c r="AJ7" s="362"/>
      <c r="AK7" s="362"/>
      <c r="AL7" s="363"/>
      <c r="AM7" s="363"/>
      <c r="AN7" s="363"/>
      <c r="AO7" s="363"/>
      <c r="AP7" s="363"/>
      <c r="AQ7" s="363"/>
      <c r="AR7" s="363"/>
      <c r="AS7" s="363"/>
      <c r="AT7" s="363"/>
      <c r="AU7" s="363"/>
      <c r="AV7" s="363"/>
      <c r="AW7" s="363"/>
      <c r="AX7" s="363"/>
      <c r="AY7" s="363"/>
      <c r="AZ7" s="362"/>
      <c r="BA7" s="362"/>
      <c r="BB7" s="362"/>
      <c r="BC7" s="362"/>
      <c r="BD7" s="362"/>
      <c r="BE7" s="364"/>
      <c r="BF7" s="364"/>
      <c r="BG7" s="364"/>
      <c r="BH7" s="364"/>
      <c r="BI7" s="364"/>
      <c r="BJ7" s="364"/>
      <c r="BK7" s="361"/>
      <c r="BL7" s="361"/>
    </row>
    <row r="8" spans="2:64" ht="18.75" customHeight="1">
      <c r="B8" s="236"/>
      <c r="D8" s="378"/>
      <c r="E8" s="378"/>
      <c r="G8" s="740"/>
      <c r="H8" s="741"/>
      <c r="I8" s="742"/>
      <c r="J8" s="595" t="str">
        <f>IF(B8="","",VLOOKUP(B8,基本情報!$B$6:$F$205,2,FALSE))</f>
        <v/>
      </c>
      <c r="K8" s="596"/>
      <c r="L8" s="597"/>
      <c r="M8" s="147"/>
      <c r="N8" s="598" t="str">
        <f>IF(B8="","",VLOOKUP(B8,基本情報!$B$6:$F$205,3,FALSE))</f>
        <v/>
      </c>
      <c r="O8" s="598"/>
      <c r="P8" s="598"/>
      <c r="Q8" s="598"/>
      <c r="R8" s="598"/>
      <c r="S8" s="598"/>
      <c r="T8" s="149"/>
      <c r="U8" s="595" t="str">
        <f>IF(B8="","",VLOOKUP(B8,基本情報!$B$6:$F$205,4,FALSE))</f>
        <v/>
      </c>
      <c r="V8" s="596"/>
      <c r="W8" s="739"/>
      <c r="X8" s="776"/>
      <c r="Y8" s="776"/>
      <c r="Z8" s="777"/>
      <c r="AA8" s="781"/>
      <c r="AB8" s="782"/>
      <c r="AC8" s="782"/>
      <c r="AD8" s="782"/>
      <c r="AE8" s="782"/>
      <c r="AF8" s="782"/>
      <c r="AG8" s="782"/>
      <c r="AH8" s="782"/>
      <c r="AI8" s="783"/>
      <c r="AJ8" s="362"/>
      <c r="AK8" s="362"/>
      <c r="AL8" s="363"/>
      <c r="AM8" s="363"/>
      <c r="AN8" s="363"/>
      <c r="AO8" s="363"/>
      <c r="AP8" s="363"/>
      <c r="AQ8" s="363"/>
      <c r="AR8" s="363"/>
      <c r="AS8" s="363"/>
      <c r="AT8" s="363"/>
      <c r="AU8" s="363"/>
      <c r="AV8" s="363"/>
      <c r="AW8" s="363"/>
      <c r="AX8" s="363"/>
      <c r="AY8" s="363"/>
      <c r="AZ8" s="362"/>
      <c r="BA8" s="362"/>
      <c r="BB8" s="362"/>
      <c r="BC8" s="362"/>
      <c r="BD8" s="362"/>
      <c r="BE8" s="364"/>
      <c r="BF8" s="364"/>
      <c r="BG8" s="364"/>
      <c r="BH8" s="364"/>
      <c r="BI8" s="364"/>
      <c r="BJ8" s="364"/>
      <c r="BK8" s="361"/>
      <c r="BL8" s="361"/>
    </row>
    <row r="9" spans="2:64" ht="18.75" customHeight="1">
      <c r="B9" s="236"/>
      <c r="D9" s="378"/>
      <c r="E9" s="378"/>
      <c r="G9" s="740"/>
      <c r="H9" s="741"/>
      <c r="I9" s="742"/>
      <c r="J9" s="595" t="str">
        <f>IF(B9="","",VLOOKUP(B9,基本情報!$B$6:$F$205,2,FALSE))</f>
        <v/>
      </c>
      <c r="K9" s="596"/>
      <c r="L9" s="597"/>
      <c r="M9" s="147"/>
      <c r="N9" s="598" t="str">
        <f>IF(B9="","",VLOOKUP(B9,基本情報!$B$6:$F$205,3,FALSE))</f>
        <v/>
      </c>
      <c r="O9" s="598"/>
      <c r="P9" s="598"/>
      <c r="Q9" s="598"/>
      <c r="R9" s="598"/>
      <c r="S9" s="598"/>
      <c r="T9" s="149"/>
      <c r="U9" s="595" t="str">
        <f>IF(B9="","",VLOOKUP(B9,基本情報!$B$6:$F$205,4,FALSE))</f>
        <v/>
      </c>
      <c r="V9" s="596"/>
      <c r="W9" s="739"/>
      <c r="X9" s="774" t="s">
        <v>338</v>
      </c>
      <c r="Y9" s="774"/>
      <c r="Z9" s="775"/>
      <c r="AA9" s="778"/>
      <c r="AB9" s="779"/>
      <c r="AC9" s="779"/>
      <c r="AD9" s="779"/>
      <c r="AE9" s="779"/>
      <c r="AF9" s="779"/>
      <c r="AG9" s="779"/>
      <c r="AH9" s="779"/>
      <c r="AI9" s="780"/>
      <c r="AJ9" s="362"/>
      <c r="AK9" s="362"/>
      <c r="AL9" s="363"/>
      <c r="AM9" s="363"/>
      <c r="AN9" s="363"/>
      <c r="AO9" s="363"/>
      <c r="AP9" s="363"/>
      <c r="AQ9" s="363"/>
      <c r="AR9" s="363"/>
      <c r="AS9" s="363"/>
      <c r="AT9" s="363"/>
      <c r="AU9" s="363"/>
      <c r="AV9" s="363"/>
      <c r="AW9" s="363"/>
      <c r="AX9" s="363"/>
      <c r="AY9" s="363"/>
      <c r="AZ9" s="362"/>
      <c r="BA9" s="362"/>
      <c r="BB9" s="362"/>
      <c r="BC9" s="362"/>
      <c r="BD9" s="362"/>
      <c r="BE9" s="364"/>
      <c r="BF9" s="364"/>
      <c r="BG9" s="364"/>
      <c r="BH9" s="364"/>
      <c r="BI9" s="364"/>
      <c r="BJ9" s="364"/>
      <c r="BK9" s="361"/>
      <c r="BL9" s="361"/>
    </row>
    <row r="10" spans="2:64" ht="18.75" customHeight="1" thickBot="1">
      <c r="B10" s="236"/>
      <c r="D10" s="378"/>
      <c r="E10" s="378"/>
      <c r="G10" s="740"/>
      <c r="H10" s="741"/>
      <c r="I10" s="742"/>
      <c r="J10" s="595" t="str">
        <f>IF(B10="","",VLOOKUP(B10,基本情報!$B$6:$F$205,2,FALSE))</f>
        <v/>
      </c>
      <c r="K10" s="596"/>
      <c r="L10" s="597"/>
      <c r="M10" s="147"/>
      <c r="N10" s="598" t="str">
        <f>IF(B10="","",VLOOKUP(B10,基本情報!$B$6:$F$205,3,FALSE))</f>
        <v/>
      </c>
      <c r="O10" s="598"/>
      <c r="P10" s="598"/>
      <c r="Q10" s="598"/>
      <c r="R10" s="598"/>
      <c r="S10" s="598"/>
      <c r="T10" s="149"/>
      <c r="U10" s="595" t="str">
        <f>IF(B10="","",VLOOKUP(B10,基本情報!$B$6:$F$205,4,FALSE))</f>
        <v/>
      </c>
      <c r="V10" s="596"/>
      <c r="W10" s="739"/>
      <c r="X10" s="784"/>
      <c r="Y10" s="784"/>
      <c r="Z10" s="785"/>
      <c r="AA10" s="786"/>
      <c r="AB10" s="787"/>
      <c r="AC10" s="787"/>
      <c r="AD10" s="787"/>
      <c r="AE10" s="787"/>
      <c r="AF10" s="787"/>
      <c r="AG10" s="787"/>
      <c r="AH10" s="787"/>
      <c r="AI10" s="788"/>
      <c r="AJ10" s="362"/>
      <c r="AK10" s="362"/>
      <c r="AL10" s="363"/>
      <c r="AM10" s="363"/>
      <c r="AN10" s="363"/>
      <c r="AO10" s="363"/>
      <c r="AP10" s="363"/>
      <c r="AQ10" s="363"/>
      <c r="AR10" s="363"/>
      <c r="AS10" s="363"/>
      <c r="AT10" s="363"/>
      <c r="AU10" s="363"/>
      <c r="AV10" s="363"/>
      <c r="AW10" s="363"/>
      <c r="AX10" s="363"/>
      <c r="AY10" s="363"/>
      <c r="AZ10" s="362"/>
      <c r="BA10" s="362"/>
      <c r="BB10" s="362"/>
      <c r="BC10" s="362"/>
      <c r="BD10" s="362"/>
      <c r="BE10" s="364"/>
      <c r="BF10" s="364"/>
      <c r="BG10" s="364"/>
      <c r="BH10" s="364"/>
      <c r="BI10" s="364"/>
      <c r="BJ10" s="364"/>
      <c r="BK10" s="361"/>
      <c r="BL10" s="361"/>
    </row>
    <row r="11" spans="2:64" ht="18.75" customHeight="1">
      <c r="B11" s="236"/>
      <c r="D11" s="378"/>
      <c r="E11" s="378"/>
      <c r="G11" s="740"/>
      <c r="H11" s="741"/>
      <c r="I11" s="742"/>
      <c r="J11" s="595" t="str">
        <f>IF(B11="","",VLOOKUP(B11,基本情報!$B$6:$F$205,2,FALSE))</f>
        <v/>
      </c>
      <c r="K11" s="596"/>
      <c r="L11" s="597"/>
      <c r="M11" s="147"/>
      <c r="N11" s="598" t="str">
        <f>IF(B11="","",VLOOKUP(B11,基本情報!$B$6:$F$205,3,FALSE))</f>
        <v/>
      </c>
      <c r="O11" s="598"/>
      <c r="P11" s="598"/>
      <c r="Q11" s="598"/>
      <c r="R11" s="598"/>
      <c r="S11" s="598"/>
      <c r="T11" s="149"/>
      <c r="U11" s="595" t="str">
        <f>IF(B11="","",VLOOKUP(B11,基本情報!$B$6:$F$205,4,FALSE))</f>
        <v/>
      </c>
      <c r="V11" s="596"/>
      <c r="W11" s="739"/>
      <c r="X11" s="761" t="s">
        <v>339</v>
      </c>
      <c r="Y11" s="761"/>
      <c r="Z11" s="761"/>
      <c r="AA11" s="761"/>
      <c r="AB11" s="761"/>
      <c r="AC11" s="761"/>
      <c r="AD11" s="761"/>
      <c r="AE11" s="761"/>
      <c r="AF11" s="761"/>
      <c r="AG11" s="761"/>
      <c r="AH11" s="761"/>
      <c r="AI11" s="762"/>
      <c r="AJ11" s="362"/>
      <c r="AK11" s="362"/>
      <c r="AL11" s="363"/>
      <c r="AM11" s="363"/>
      <c r="AN11" s="363"/>
      <c r="AO11" s="363"/>
      <c r="AP11" s="363"/>
      <c r="AQ11" s="363"/>
      <c r="AR11" s="363"/>
      <c r="AS11" s="363"/>
      <c r="AT11" s="363"/>
      <c r="AU11" s="363"/>
      <c r="AV11" s="363"/>
      <c r="AW11" s="363"/>
      <c r="AX11" s="363"/>
      <c r="AY11" s="363"/>
      <c r="AZ11" s="362"/>
      <c r="BA11" s="362"/>
      <c r="BB11" s="362"/>
      <c r="BC11" s="362"/>
      <c r="BD11" s="362"/>
      <c r="BE11" s="364"/>
      <c r="BF11" s="364"/>
      <c r="BG11" s="364"/>
      <c r="BH11" s="364"/>
      <c r="BI11" s="364"/>
      <c r="BJ11" s="364"/>
      <c r="BK11" s="361"/>
      <c r="BL11" s="361"/>
    </row>
    <row r="12" spans="2:64" ht="18.75" customHeight="1">
      <c r="B12" s="236"/>
      <c r="D12" s="378"/>
      <c r="E12" s="378"/>
      <c r="G12" s="740"/>
      <c r="H12" s="741"/>
      <c r="I12" s="742"/>
      <c r="J12" s="595" t="str">
        <f>IF(B12="","",VLOOKUP(B12,基本情報!$B$6:$F$205,2,FALSE))</f>
        <v/>
      </c>
      <c r="K12" s="596"/>
      <c r="L12" s="597"/>
      <c r="M12" s="147"/>
      <c r="N12" s="598" t="str">
        <f>IF(B12="","",VLOOKUP(B12,基本情報!$B$6:$F$205,3,FALSE))</f>
        <v/>
      </c>
      <c r="O12" s="598"/>
      <c r="P12" s="598"/>
      <c r="Q12" s="598"/>
      <c r="R12" s="598"/>
      <c r="S12" s="598"/>
      <c r="T12" s="149"/>
      <c r="U12" s="595" t="str">
        <f>IF(B12="","",VLOOKUP(B12,基本情報!$B$6:$F$205,4,FALSE))</f>
        <v/>
      </c>
      <c r="V12" s="596"/>
      <c r="W12" s="739"/>
      <c r="X12" s="763"/>
      <c r="Y12" s="763"/>
      <c r="Z12" s="763"/>
      <c r="AA12" s="763"/>
      <c r="AB12" s="763"/>
      <c r="AC12" s="763"/>
      <c r="AD12" s="763"/>
      <c r="AE12" s="763"/>
      <c r="AF12" s="763"/>
      <c r="AG12" s="763"/>
      <c r="AH12" s="763"/>
      <c r="AI12" s="764"/>
      <c r="AJ12" s="362"/>
      <c r="AK12" s="362"/>
      <c r="AL12" s="363"/>
      <c r="AM12" s="363"/>
      <c r="AN12" s="363"/>
      <c r="AO12" s="363"/>
      <c r="AP12" s="363"/>
      <c r="AQ12" s="363"/>
      <c r="AR12" s="363"/>
      <c r="AS12" s="363"/>
      <c r="AT12" s="363"/>
      <c r="AU12" s="363"/>
      <c r="AV12" s="363"/>
      <c r="AW12" s="363"/>
      <c r="AX12" s="363"/>
      <c r="AY12" s="363"/>
      <c r="AZ12" s="362"/>
      <c r="BA12" s="362"/>
      <c r="BB12" s="362"/>
      <c r="BC12" s="362"/>
      <c r="BD12" s="362"/>
      <c r="BE12" s="364"/>
      <c r="BF12" s="364"/>
      <c r="BG12" s="364"/>
      <c r="BH12" s="364"/>
      <c r="BI12" s="364"/>
      <c r="BJ12" s="364"/>
      <c r="BK12" s="361"/>
      <c r="BL12" s="361"/>
    </row>
    <row r="13" spans="2:64" ht="18.75" customHeight="1">
      <c r="B13" s="236"/>
      <c r="D13" s="378"/>
      <c r="E13" s="378"/>
      <c r="G13" s="740"/>
      <c r="H13" s="741"/>
      <c r="I13" s="742"/>
      <c r="J13" s="595" t="str">
        <f>IF(B13="","",VLOOKUP(B13,基本情報!$B$6:$F$205,2,FALSE))</f>
        <v/>
      </c>
      <c r="K13" s="596"/>
      <c r="L13" s="597"/>
      <c r="M13" s="147"/>
      <c r="N13" s="598" t="str">
        <f>IF(B13="","",VLOOKUP(B13,基本情報!$B$6:$F$205,3,FALSE))</f>
        <v/>
      </c>
      <c r="O13" s="598"/>
      <c r="P13" s="598"/>
      <c r="Q13" s="598"/>
      <c r="R13" s="598"/>
      <c r="S13" s="598"/>
      <c r="T13" s="149"/>
      <c r="U13" s="595" t="str">
        <f>IF(B13="","",VLOOKUP(B13,基本情報!$B$6:$F$205,4,FALSE))</f>
        <v/>
      </c>
      <c r="V13" s="596"/>
      <c r="W13" s="739"/>
      <c r="X13" s="765" t="s">
        <v>340</v>
      </c>
      <c r="Y13" s="766"/>
      <c r="Z13" s="766"/>
      <c r="AA13" s="749"/>
      <c r="AB13" s="749"/>
      <c r="AC13" s="749"/>
      <c r="AD13" s="749"/>
      <c r="AE13" s="749"/>
      <c r="AF13" s="749"/>
      <c r="AG13" s="749"/>
      <c r="AH13" s="749"/>
      <c r="AI13" s="750"/>
      <c r="AJ13" s="362"/>
      <c r="AK13" s="362"/>
      <c r="AL13" s="363"/>
      <c r="AM13" s="363"/>
      <c r="AN13" s="363"/>
      <c r="AO13" s="363"/>
      <c r="AP13" s="363"/>
      <c r="AQ13" s="363"/>
      <c r="AR13" s="363"/>
      <c r="AS13" s="363"/>
      <c r="AT13" s="363"/>
      <c r="AU13" s="363"/>
      <c r="AV13" s="363"/>
      <c r="AW13" s="363"/>
      <c r="AX13" s="363"/>
      <c r="AY13" s="363"/>
      <c r="AZ13" s="362"/>
      <c r="BA13" s="362"/>
      <c r="BB13" s="362"/>
      <c r="BC13" s="362"/>
      <c r="BD13" s="362"/>
      <c r="BE13" s="364"/>
      <c r="BF13" s="364"/>
      <c r="BG13" s="364"/>
      <c r="BH13" s="364"/>
      <c r="BI13" s="364"/>
      <c r="BJ13" s="364"/>
      <c r="BK13" s="361"/>
      <c r="BL13" s="361"/>
    </row>
    <row r="14" spans="2:64" ht="18.75" customHeight="1">
      <c r="B14" s="236"/>
      <c r="D14" s="378"/>
      <c r="E14" s="378"/>
      <c r="G14" s="740"/>
      <c r="H14" s="741"/>
      <c r="I14" s="742"/>
      <c r="J14" s="595" t="str">
        <f>IF(B14="","",VLOOKUP(B14,基本情報!$B$6:$F$205,2,FALSE))</f>
        <v/>
      </c>
      <c r="K14" s="596"/>
      <c r="L14" s="597"/>
      <c r="M14" s="147"/>
      <c r="N14" s="598" t="str">
        <f>IF(B14="","",VLOOKUP(B14,基本情報!$B$6:$F$205,3,FALSE))</f>
        <v/>
      </c>
      <c r="O14" s="598"/>
      <c r="P14" s="598"/>
      <c r="Q14" s="598"/>
      <c r="R14" s="598"/>
      <c r="S14" s="598"/>
      <c r="T14" s="149"/>
      <c r="U14" s="595" t="str">
        <f>IF(B14="","",VLOOKUP(B14,基本情報!$B$6:$F$205,4,FALSE))</f>
        <v/>
      </c>
      <c r="V14" s="596"/>
      <c r="W14" s="739"/>
      <c r="X14" s="765"/>
      <c r="Y14" s="766"/>
      <c r="Z14" s="766"/>
      <c r="AA14" s="749"/>
      <c r="AB14" s="749"/>
      <c r="AC14" s="749"/>
      <c r="AD14" s="749"/>
      <c r="AE14" s="749"/>
      <c r="AF14" s="749"/>
      <c r="AG14" s="749"/>
      <c r="AH14" s="749"/>
      <c r="AI14" s="750"/>
      <c r="AJ14" s="362"/>
      <c r="AK14" s="362"/>
      <c r="AL14" s="363"/>
      <c r="AM14" s="363"/>
      <c r="AN14" s="363"/>
      <c r="AO14" s="363"/>
      <c r="AP14" s="363"/>
      <c r="AQ14" s="363"/>
      <c r="AR14" s="363"/>
      <c r="AS14" s="363"/>
      <c r="AT14" s="363"/>
      <c r="AU14" s="363"/>
      <c r="AV14" s="363"/>
      <c r="AW14" s="363"/>
      <c r="AX14" s="363"/>
      <c r="AY14" s="363"/>
      <c r="AZ14" s="362"/>
      <c r="BA14" s="362"/>
      <c r="BB14" s="362"/>
      <c r="BC14" s="362"/>
      <c r="BD14" s="362"/>
      <c r="BE14" s="364"/>
      <c r="BF14" s="364"/>
      <c r="BG14" s="364"/>
      <c r="BH14" s="364"/>
      <c r="BI14" s="364"/>
      <c r="BJ14" s="364"/>
      <c r="BK14" s="361"/>
      <c r="BL14" s="361"/>
    </row>
    <row r="15" spans="2:64" ht="18.75" customHeight="1">
      <c r="B15" s="236"/>
      <c r="D15" s="378"/>
      <c r="E15" s="378"/>
      <c r="G15" s="740"/>
      <c r="H15" s="741"/>
      <c r="I15" s="742"/>
      <c r="J15" s="595" t="str">
        <f>IF(B15="","",VLOOKUP(B15,基本情報!$B$6:$F$205,2,FALSE))</f>
        <v/>
      </c>
      <c r="K15" s="596"/>
      <c r="L15" s="597"/>
      <c r="M15" s="147"/>
      <c r="N15" s="598" t="str">
        <f>IF(B15="","",VLOOKUP(B15,基本情報!$B$6:$F$205,3,FALSE))</f>
        <v/>
      </c>
      <c r="O15" s="598"/>
      <c r="P15" s="598"/>
      <c r="Q15" s="598"/>
      <c r="R15" s="598"/>
      <c r="S15" s="598"/>
      <c r="T15" s="149"/>
      <c r="U15" s="595" t="str">
        <f>IF(B15="","",VLOOKUP(B15,基本情報!$B$6:$F$205,4,FALSE))</f>
        <v/>
      </c>
      <c r="V15" s="596"/>
      <c r="W15" s="739"/>
      <c r="X15" s="745"/>
      <c r="Y15" s="746"/>
      <c r="Z15" s="746"/>
      <c r="AA15" s="749"/>
      <c r="AB15" s="749"/>
      <c r="AC15" s="749"/>
      <c r="AD15" s="749"/>
      <c r="AE15" s="749"/>
      <c r="AF15" s="749"/>
      <c r="AG15" s="749"/>
      <c r="AH15" s="749"/>
      <c r="AI15" s="750"/>
      <c r="AJ15" s="362"/>
      <c r="AK15" s="362"/>
      <c r="AL15" s="363"/>
      <c r="AM15" s="363"/>
      <c r="AN15" s="363"/>
      <c r="AO15" s="363"/>
      <c r="AP15" s="363"/>
      <c r="AQ15" s="363"/>
      <c r="AR15" s="363"/>
      <c r="AS15" s="363"/>
      <c r="AT15" s="363"/>
      <c r="AU15" s="363"/>
      <c r="AV15" s="363"/>
      <c r="AW15" s="363"/>
      <c r="AX15" s="363"/>
      <c r="AY15" s="363"/>
      <c r="AZ15" s="362"/>
      <c r="BA15" s="362"/>
      <c r="BB15" s="362"/>
      <c r="BC15" s="362"/>
      <c r="BD15" s="362"/>
      <c r="BE15" s="364"/>
      <c r="BF15" s="364"/>
      <c r="BG15" s="364"/>
      <c r="BH15" s="364"/>
      <c r="BI15" s="364"/>
      <c r="BJ15" s="364"/>
      <c r="BK15" s="361"/>
      <c r="BL15" s="361"/>
    </row>
    <row r="16" spans="2:64" ht="18.75" customHeight="1">
      <c r="B16" s="236"/>
      <c r="D16" s="378"/>
      <c r="E16" s="378"/>
      <c r="G16" s="740"/>
      <c r="H16" s="741"/>
      <c r="I16" s="742"/>
      <c r="J16" s="595" t="str">
        <f>IF(B16="","",VLOOKUP(B16,基本情報!$B$6:$F$205,2,FALSE))</f>
        <v/>
      </c>
      <c r="K16" s="596"/>
      <c r="L16" s="597"/>
      <c r="M16" s="147"/>
      <c r="N16" s="598" t="str">
        <f>IF(B16="","",VLOOKUP(B16,基本情報!$B$6:$F$205,3,FALSE))</f>
        <v/>
      </c>
      <c r="O16" s="598"/>
      <c r="P16" s="598"/>
      <c r="Q16" s="598"/>
      <c r="R16" s="598"/>
      <c r="S16" s="598"/>
      <c r="T16" s="149"/>
      <c r="U16" s="595" t="str">
        <f>IF(B16="","",VLOOKUP(B16,基本情報!$B$6:$F$205,4,FALSE))</f>
        <v/>
      </c>
      <c r="V16" s="596"/>
      <c r="W16" s="739"/>
      <c r="X16" s="745"/>
      <c r="Y16" s="746"/>
      <c r="Z16" s="746"/>
      <c r="AA16" s="749"/>
      <c r="AB16" s="749"/>
      <c r="AC16" s="749"/>
      <c r="AD16" s="749"/>
      <c r="AE16" s="749"/>
      <c r="AF16" s="749"/>
      <c r="AG16" s="749"/>
      <c r="AH16" s="749"/>
      <c r="AI16" s="750"/>
      <c r="AJ16" s="362"/>
      <c r="AK16" s="362"/>
      <c r="AL16" s="363"/>
      <c r="AM16" s="363"/>
      <c r="AN16" s="363"/>
      <c r="AO16" s="363"/>
      <c r="AP16" s="363"/>
      <c r="AQ16" s="363"/>
      <c r="AR16" s="363"/>
      <c r="AS16" s="363"/>
      <c r="AT16" s="363"/>
      <c r="AU16" s="363"/>
      <c r="AV16" s="363"/>
      <c r="AW16" s="363"/>
      <c r="AX16" s="363"/>
      <c r="AY16" s="363"/>
      <c r="AZ16" s="362"/>
      <c r="BA16" s="362"/>
      <c r="BB16" s="362"/>
      <c r="BC16" s="362"/>
      <c r="BD16" s="362"/>
      <c r="BE16" s="364"/>
      <c r="BF16" s="364"/>
      <c r="BG16" s="364"/>
      <c r="BH16" s="364"/>
      <c r="BI16" s="364"/>
      <c r="BJ16" s="364"/>
      <c r="BK16" s="361"/>
      <c r="BL16" s="361"/>
    </row>
    <row r="17" spans="2:64" ht="18.75" customHeight="1">
      <c r="B17" s="236"/>
      <c r="D17" s="378"/>
      <c r="E17" s="378"/>
      <c r="G17" s="740"/>
      <c r="H17" s="741"/>
      <c r="I17" s="742"/>
      <c r="J17" s="595" t="str">
        <f>IF(B17="","",VLOOKUP(B17,基本情報!$B$6:$F$205,2,FALSE))</f>
        <v/>
      </c>
      <c r="K17" s="596"/>
      <c r="L17" s="597"/>
      <c r="M17" s="147"/>
      <c r="N17" s="598" t="str">
        <f>IF(B17="","",VLOOKUP(B17,基本情報!$B$6:$F$205,3,FALSE))</f>
        <v/>
      </c>
      <c r="O17" s="598"/>
      <c r="P17" s="598"/>
      <c r="Q17" s="598"/>
      <c r="R17" s="598"/>
      <c r="S17" s="598"/>
      <c r="T17" s="149"/>
      <c r="U17" s="595" t="str">
        <f>IF(B17="","",VLOOKUP(B17,基本情報!$B$6:$F$205,4,FALSE))</f>
        <v/>
      </c>
      <c r="V17" s="596"/>
      <c r="W17" s="739"/>
      <c r="X17" s="745"/>
      <c r="Y17" s="746"/>
      <c r="Z17" s="746"/>
      <c r="AA17" s="749"/>
      <c r="AB17" s="749"/>
      <c r="AC17" s="749"/>
      <c r="AD17" s="749"/>
      <c r="AE17" s="749"/>
      <c r="AF17" s="749"/>
      <c r="AG17" s="749"/>
      <c r="AH17" s="749"/>
      <c r="AI17" s="750"/>
      <c r="AJ17" s="362"/>
      <c r="AK17" s="362"/>
      <c r="AL17" s="363"/>
      <c r="AM17" s="363"/>
      <c r="AN17" s="363"/>
      <c r="AO17" s="363"/>
      <c r="AP17" s="363"/>
      <c r="AQ17" s="363"/>
      <c r="AR17" s="363"/>
      <c r="AS17" s="363"/>
      <c r="AT17" s="363"/>
      <c r="AU17" s="363"/>
      <c r="AV17" s="363"/>
      <c r="AW17" s="363"/>
      <c r="AX17" s="363"/>
      <c r="AY17" s="363"/>
      <c r="AZ17" s="362"/>
      <c r="BA17" s="362"/>
      <c r="BB17" s="362"/>
      <c r="BC17" s="362"/>
      <c r="BD17" s="362"/>
      <c r="BE17" s="364"/>
      <c r="BF17" s="364"/>
      <c r="BG17" s="364"/>
      <c r="BH17" s="364"/>
      <c r="BI17" s="364"/>
      <c r="BJ17" s="364"/>
      <c r="BK17" s="361"/>
      <c r="BL17" s="361"/>
    </row>
    <row r="18" spans="2:64" ht="18.75" customHeight="1">
      <c r="B18" s="236"/>
      <c r="D18" s="378"/>
      <c r="E18" s="378"/>
      <c r="G18" s="740"/>
      <c r="H18" s="741"/>
      <c r="I18" s="742"/>
      <c r="J18" s="595" t="str">
        <f>IF(B18="","",VLOOKUP(B18,基本情報!$B$6:$F$205,2,FALSE))</f>
        <v/>
      </c>
      <c r="K18" s="596"/>
      <c r="L18" s="597"/>
      <c r="M18" s="147"/>
      <c r="N18" s="598" t="str">
        <f>IF(B18="","",VLOOKUP(B18,基本情報!$B$6:$F$205,3,FALSE))</f>
        <v/>
      </c>
      <c r="O18" s="598"/>
      <c r="P18" s="598"/>
      <c r="Q18" s="598"/>
      <c r="R18" s="598"/>
      <c r="S18" s="598"/>
      <c r="T18" s="149"/>
      <c r="U18" s="595" t="str">
        <f>IF(B18="","",VLOOKUP(B18,基本情報!$B$6:$F$205,4,FALSE))</f>
        <v/>
      </c>
      <c r="V18" s="596"/>
      <c r="W18" s="739"/>
      <c r="X18" s="745"/>
      <c r="Y18" s="746"/>
      <c r="Z18" s="746"/>
      <c r="AA18" s="749"/>
      <c r="AB18" s="749"/>
      <c r="AC18" s="749"/>
      <c r="AD18" s="749"/>
      <c r="AE18" s="749"/>
      <c r="AF18" s="749"/>
      <c r="AG18" s="749"/>
      <c r="AH18" s="749"/>
      <c r="AI18" s="750"/>
      <c r="AJ18" s="362"/>
      <c r="AK18" s="362"/>
      <c r="AL18" s="363"/>
      <c r="AM18" s="363"/>
      <c r="AN18" s="363"/>
      <c r="AO18" s="363"/>
      <c r="AP18" s="363"/>
      <c r="AQ18" s="363"/>
      <c r="AR18" s="363"/>
      <c r="AS18" s="363"/>
      <c r="AT18" s="363"/>
      <c r="AU18" s="363"/>
      <c r="AV18" s="363"/>
      <c r="AW18" s="363"/>
      <c r="AX18" s="363"/>
      <c r="AY18" s="363"/>
      <c r="AZ18" s="362"/>
      <c r="BA18" s="362"/>
      <c r="BB18" s="362"/>
      <c r="BC18" s="362"/>
      <c r="BD18" s="362"/>
      <c r="BE18" s="364"/>
      <c r="BF18" s="364"/>
      <c r="BG18" s="364"/>
      <c r="BH18" s="364"/>
      <c r="BI18" s="364"/>
      <c r="BJ18" s="364"/>
      <c r="BK18" s="361"/>
      <c r="BL18" s="361"/>
    </row>
    <row r="19" spans="2:64" ht="18.75" customHeight="1">
      <c r="B19" s="236"/>
      <c r="D19" s="378"/>
      <c r="E19" s="378"/>
      <c r="G19" s="740"/>
      <c r="H19" s="741"/>
      <c r="I19" s="742"/>
      <c r="J19" s="595" t="str">
        <f>IF(B19="","",VLOOKUP(B19,基本情報!$B$6:$F$205,2,FALSE))</f>
        <v/>
      </c>
      <c r="K19" s="596"/>
      <c r="L19" s="597"/>
      <c r="M19" s="147"/>
      <c r="N19" s="598" t="str">
        <f>IF(B19="","",VLOOKUP(B19,基本情報!$B$6:$F$205,3,FALSE))</f>
        <v/>
      </c>
      <c r="O19" s="598"/>
      <c r="P19" s="598"/>
      <c r="Q19" s="598"/>
      <c r="R19" s="598"/>
      <c r="S19" s="598"/>
      <c r="T19" s="149"/>
      <c r="U19" s="595" t="str">
        <f>IF(B19="","",VLOOKUP(B19,基本情報!$B$6:$F$205,4,FALSE))</f>
        <v/>
      </c>
      <c r="V19" s="596"/>
      <c r="W19" s="739"/>
      <c r="X19" s="745"/>
      <c r="Y19" s="746"/>
      <c r="Z19" s="746"/>
      <c r="AA19" s="749"/>
      <c r="AB19" s="749"/>
      <c r="AC19" s="749"/>
      <c r="AD19" s="749"/>
      <c r="AE19" s="749"/>
      <c r="AF19" s="749"/>
      <c r="AG19" s="749"/>
      <c r="AH19" s="749"/>
      <c r="AI19" s="750"/>
      <c r="AJ19" s="362"/>
      <c r="AK19" s="362"/>
      <c r="AL19" s="363"/>
      <c r="AM19" s="363"/>
      <c r="AN19" s="363"/>
      <c r="AO19" s="363"/>
      <c r="AP19" s="363"/>
      <c r="AQ19" s="363"/>
      <c r="AR19" s="363"/>
      <c r="AS19" s="363"/>
      <c r="AT19" s="363"/>
      <c r="AU19" s="363"/>
      <c r="AV19" s="363"/>
      <c r="AW19" s="363"/>
      <c r="AX19" s="363"/>
      <c r="AY19" s="363"/>
      <c r="AZ19" s="362"/>
      <c r="BA19" s="362"/>
      <c r="BB19" s="362"/>
      <c r="BC19" s="362"/>
      <c r="BD19" s="362"/>
      <c r="BE19" s="364"/>
      <c r="BF19" s="364"/>
      <c r="BG19" s="364"/>
      <c r="BH19" s="364"/>
      <c r="BI19" s="364"/>
      <c r="BJ19" s="364"/>
      <c r="BK19" s="361"/>
      <c r="BL19" s="361"/>
    </row>
    <row r="20" spans="2:64" ht="18.75" customHeight="1">
      <c r="B20" s="236"/>
      <c r="D20" s="378"/>
      <c r="E20" s="378"/>
      <c r="G20" s="740"/>
      <c r="H20" s="741"/>
      <c r="I20" s="742"/>
      <c r="J20" s="595" t="str">
        <f>IF(B20="","",VLOOKUP(B20,基本情報!$B$6:$F$205,2,FALSE))</f>
        <v/>
      </c>
      <c r="K20" s="596"/>
      <c r="L20" s="597"/>
      <c r="M20" s="147"/>
      <c r="N20" s="598" t="str">
        <f>IF(B20="","",VLOOKUP(B20,基本情報!$B$6:$F$205,3,FALSE))</f>
        <v/>
      </c>
      <c r="O20" s="598"/>
      <c r="P20" s="598"/>
      <c r="Q20" s="598"/>
      <c r="R20" s="598"/>
      <c r="S20" s="598"/>
      <c r="T20" s="149"/>
      <c r="U20" s="595" t="str">
        <f>IF(B20="","",VLOOKUP(B20,基本情報!$B$6:$F$205,4,FALSE))</f>
        <v/>
      </c>
      <c r="V20" s="596"/>
      <c r="W20" s="739"/>
      <c r="X20" s="745"/>
      <c r="Y20" s="746"/>
      <c r="Z20" s="746"/>
      <c r="AA20" s="749"/>
      <c r="AB20" s="749"/>
      <c r="AC20" s="749"/>
      <c r="AD20" s="749"/>
      <c r="AE20" s="749"/>
      <c r="AF20" s="749"/>
      <c r="AG20" s="749"/>
      <c r="AH20" s="749"/>
      <c r="AI20" s="750"/>
      <c r="AJ20" s="362"/>
      <c r="AK20" s="362"/>
      <c r="AL20" s="363"/>
      <c r="AM20" s="363"/>
      <c r="AN20" s="363"/>
      <c r="AO20" s="363"/>
      <c r="AP20" s="363"/>
      <c r="AQ20" s="363"/>
      <c r="AR20" s="363"/>
      <c r="AS20" s="363"/>
      <c r="AT20" s="363"/>
      <c r="AU20" s="363"/>
      <c r="AV20" s="363"/>
      <c r="AW20" s="363"/>
      <c r="AX20" s="363"/>
      <c r="AY20" s="363"/>
      <c r="AZ20" s="362"/>
      <c r="BA20" s="362"/>
      <c r="BB20" s="362"/>
      <c r="BC20" s="362"/>
      <c r="BD20" s="362"/>
      <c r="BE20" s="364"/>
      <c r="BF20" s="364"/>
      <c r="BG20" s="364"/>
      <c r="BH20" s="364"/>
      <c r="BI20" s="364"/>
      <c r="BJ20" s="364"/>
      <c r="BK20" s="361"/>
      <c r="BL20" s="361"/>
    </row>
    <row r="21" spans="2:64" ht="18.75" customHeight="1">
      <c r="B21" s="236"/>
      <c r="D21" s="378"/>
      <c r="E21" s="378"/>
      <c r="G21" s="740"/>
      <c r="H21" s="741"/>
      <c r="I21" s="742"/>
      <c r="J21" s="595" t="str">
        <f>IF(B21="","",VLOOKUP(B21,基本情報!$B$6:$F$205,2,FALSE))</f>
        <v/>
      </c>
      <c r="K21" s="596"/>
      <c r="L21" s="597"/>
      <c r="M21" s="147"/>
      <c r="N21" s="598" t="str">
        <f>IF(B21="","",VLOOKUP(B21,基本情報!$B$6:$F$205,3,FALSE))</f>
        <v/>
      </c>
      <c r="O21" s="598"/>
      <c r="P21" s="598"/>
      <c r="Q21" s="598"/>
      <c r="R21" s="598"/>
      <c r="S21" s="598"/>
      <c r="T21" s="149"/>
      <c r="U21" s="595" t="str">
        <f>IF(B21="","",VLOOKUP(B21,基本情報!$B$6:$F$205,4,FALSE))</f>
        <v/>
      </c>
      <c r="V21" s="596"/>
      <c r="W21" s="739"/>
      <c r="X21" s="745"/>
      <c r="Y21" s="746"/>
      <c r="Z21" s="746"/>
      <c r="AA21" s="749"/>
      <c r="AB21" s="749"/>
      <c r="AC21" s="749"/>
      <c r="AD21" s="749"/>
      <c r="AE21" s="749"/>
      <c r="AF21" s="749"/>
      <c r="AG21" s="749"/>
      <c r="AH21" s="749"/>
      <c r="AI21" s="750"/>
      <c r="AJ21" s="362"/>
      <c r="AK21" s="362"/>
      <c r="AL21" s="363"/>
      <c r="AM21" s="363"/>
      <c r="AN21" s="363"/>
      <c r="AO21" s="363"/>
      <c r="AP21" s="363"/>
      <c r="AQ21" s="363"/>
      <c r="AR21" s="363"/>
      <c r="AS21" s="363"/>
      <c r="AT21" s="363"/>
      <c r="AU21" s="363"/>
      <c r="AV21" s="363"/>
      <c r="AW21" s="363"/>
      <c r="AX21" s="363"/>
      <c r="AY21" s="363"/>
      <c r="AZ21" s="362"/>
      <c r="BA21" s="362"/>
      <c r="BB21" s="362"/>
      <c r="BC21" s="362"/>
      <c r="BD21" s="362"/>
      <c r="BE21" s="364"/>
      <c r="BF21" s="364"/>
      <c r="BG21" s="364"/>
      <c r="BH21" s="364"/>
      <c r="BI21" s="364"/>
      <c r="BJ21" s="364"/>
      <c r="BK21" s="361"/>
      <c r="BL21" s="361"/>
    </row>
    <row r="22" spans="2:64" ht="18.75" customHeight="1" thickBot="1">
      <c r="B22" s="236"/>
      <c r="D22" s="378"/>
      <c r="E22" s="378"/>
      <c r="G22" s="740"/>
      <c r="H22" s="741"/>
      <c r="I22" s="742"/>
      <c r="J22" s="595" t="str">
        <f>IF(B22="","",VLOOKUP(B22,基本情報!$B$6:$F$205,2,FALSE))</f>
        <v/>
      </c>
      <c r="K22" s="596"/>
      <c r="L22" s="597"/>
      <c r="M22" s="147"/>
      <c r="N22" s="598" t="str">
        <f>IF(B22="","",VLOOKUP(B22,基本情報!$B$6:$F$205,3,FALSE))</f>
        <v/>
      </c>
      <c r="O22" s="598"/>
      <c r="P22" s="598"/>
      <c r="Q22" s="598"/>
      <c r="R22" s="598"/>
      <c r="S22" s="598"/>
      <c r="T22" s="149"/>
      <c r="U22" s="595" t="str">
        <f>IF(B22="","",VLOOKUP(B22,基本情報!$B$6:$F$205,4,FALSE))</f>
        <v/>
      </c>
      <c r="V22" s="596"/>
      <c r="W22" s="739"/>
      <c r="X22" s="747"/>
      <c r="Y22" s="748"/>
      <c r="Z22" s="748"/>
      <c r="AA22" s="751"/>
      <c r="AB22" s="751"/>
      <c r="AC22" s="751"/>
      <c r="AD22" s="751"/>
      <c r="AE22" s="751"/>
      <c r="AF22" s="751"/>
      <c r="AG22" s="751"/>
      <c r="AH22" s="751"/>
      <c r="AI22" s="752"/>
      <c r="AJ22" s="362"/>
      <c r="AK22" s="362"/>
      <c r="AL22" s="363"/>
      <c r="AM22" s="363"/>
      <c r="AN22" s="363"/>
      <c r="AO22" s="363"/>
      <c r="AP22" s="363"/>
      <c r="AQ22" s="363"/>
      <c r="AR22" s="363"/>
      <c r="AS22" s="363"/>
      <c r="AT22" s="363"/>
      <c r="AU22" s="363"/>
      <c r="AV22" s="363"/>
      <c r="AW22" s="363"/>
      <c r="AX22" s="363"/>
      <c r="AY22" s="363"/>
      <c r="AZ22" s="362"/>
      <c r="BA22" s="362"/>
      <c r="BB22" s="362"/>
      <c r="BC22" s="362"/>
      <c r="BD22" s="362"/>
      <c r="BE22" s="364"/>
      <c r="BF22" s="364"/>
      <c r="BG22" s="364"/>
      <c r="BH22" s="364"/>
      <c r="BI22" s="364"/>
      <c r="BJ22" s="364"/>
      <c r="BK22" s="361"/>
      <c r="BL22" s="361"/>
    </row>
    <row r="23" spans="2:64" ht="18.75" customHeight="1">
      <c r="B23" s="236"/>
      <c r="D23" s="378"/>
      <c r="E23" s="378"/>
      <c r="G23" s="740"/>
      <c r="H23" s="741"/>
      <c r="I23" s="742"/>
      <c r="J23" s="595" t="str">
        <f>IF(B23="","",VLOOKUP(B23,基本情報!$B$6:$F$205,2,FALSE))</f>
        <v/>
      </c>
      <c r="K23" s="596"/>
      <c r="L23" s="597"/>
      <c r="M23" s="147"/>
      <c r="N23" s="598" t="str">
        <f>IF(B23="","",VLOOKUP(B23,基本情報!$B$6:$F$205,3,FALSE))</f>
        <v/>
      </c>
      <c r="O23" s="598"/>
      <c r="P23" s="598"/>
      <c r="Q23" s="598"/>
      <c r="R23" s="598"/>
      <c r="S23" s="598"/>
      <c r="T23" s="149"/>
      <c r="U23" s="595" t="str">
        <f>IF(B23="","",VLOOKUP(B23,基本情報!$B$6:$F$205,4,FALSE))</f>
        <v/>
      </c>
      <c r="V23" s="596"/>
      <c r="W23" s="739"/>
      <c r="X23" s="648" t="s">
        <v>341</v>
      </c>
      <c r="Y23" s="648"/>
      <c r="Z23" s="648"/>
      <c r="AA23" s="648"/>
      <c r="AB23" s="648"/>
      <c r="AC23" s="648"/>
      <c r="AD23" s="648"/>
      <c r="AE23" s="648"/>
      <c r="AF23" s="648"/>
      <c r="AG23" s="648"/>
      <c r="AH23" s="648"/>
      <c r="AI23" s="653"/>
      <c r="AJ23" s="362"/>
      <c r="AK23" s="362"/>
      <c r="AL23" s="363"/>
      <c r="AM23" s="363"/>
      <c r="AN23" s="363"/>
      <c r="AO23" s="363"/>
      <c r="AP23" s="363"/>
      <c r="AQ23" s="363"/>
      <c r="AR23" s="363"/>
      <c r="AS23" s="363"/>
      <c r="AT23" s="363"/>
      <c r="AU23" s="363"/>
      <c r="AV23" s="363"/>
      <c r="AW23" s="363"/>
      <c r="AX23" s="363"/>
      <c r="AY23" s="363"/>
      <c r="AZ23" s="362"/>
      <c r="BA23" s="362"/>
      <c r="BB23" s="362"/>
      <c r="BC23" s="362"/>
      <c r="BD23" s="362"/>
      <c r="BE23" s="364"/>
      <c r="BF23" s="364"/>
      <c r="BG23" s="364"/>
      <c r="BH23" s="364"/>
      <c r="BI23" s="364"/>
      <c r="BJ23" s="364"/>
      <c r="BK23" s="361"/>
      <c r="BL23" s="361"/>
    </row>
    <row r="24" spans="2:64" ht="18.75" customHeight="1">
      <c r="B24" s="236"/>
      <c r="D24" s="378"/>
      <c r="E24" s="378"/>
      <c r="G24" s="740"/>
      <c r="H24" s="741"/>
      <c r="I24" s="742"/>
      <c r="J24" s="595" t="str">
        <f>IF(B24="","",VLOOKUP(B24,基本情報!$B$6:$F$205,2,FALSE))</f>
        <v/>
      </c>
      <c r="K24" s="596"/>
      <c r="L24" s="597"/>
      <c r="M24" s="147"/>
      <c r="N24" s="598" t="str">
        <f>IF(B24="","",VLOOKUP(B24,基本情報!$B$6:$F$205,3,FALSE))</f>
        <v/>
      </c>
      <c r="O24" s="598"/>
      <c r="P24" s="598"/>
      <c r="Q24" s="598"/>
      <c r="R24" s="598"/>
      <c r="S24" s="598"/>
      <c r="T24" s="149"/>
      <c r="U24" s="595" t="str">
        <f>IF(B24="","",VLOOKUP(B24,基本情報!$B$6:$F$205,4,FALSE))</f>
        <v/>
      </c>
      <c r="V24" s="596"/>
      <c r="W24" s="739"/>
      <c r="X24" s="651"/>
      <c r="Y24" s="651"/>
      <c r="Z24" s="651"/>
      <c r="AA24" s="651"/>
      <c r="AB24" s="651"/>
      <c r="AC24" s="651"/>
      <c r="AD24" s="651"/>
      <c r="AE24" s="651"/>
      <c r="AF24" s="651"/>
      <c r="AG24" s="651"/>
      <c r="AH24" s="651"/>
      <c r="AI24" s="654"/>
      <c r="AJ24" s="362"/>
      <c r="AK24" s="362"/>
      <c r="AL24" s="363"/>
      <c r="AM24" s="363"/>
      <c r="AN24" s="363"/>
      <c r="AO24" s="363"/>
      <c r="AP24" s="363"/>
      <c r="AQ24" s="363"/>
      <c r="AR24" s="363"/>
      <c r="AS24" s="363"/>
      <c r="AT24" s="363"/>
      <c r="AU24" s="363"/>
      <c r="AV24" s="363"/>
      <c r="AW24" s="363"/>
      <c r="AX24" s="363"/>
      <c r="AY24" s="363"/>
      <c r="AZ24" s="362"/>
      <c r="BA24" s="362"/>
      <c r="BB24" s="362"/>
      <c r="BC24" s="362"/>
      <c r="BD24" s="362"/>
      <c r="BE24" s="364"/>
      <c r="BF24" s="364"/>
      <c r="BG24" s="364"/>
      <c r="BH24" s="364"/>
      <c r="BI24" s="364"/>
      <c r="BJ24" s="364"/>
      <c r="BK24" s="361"/>
      <c r="BL24" s="361"/>
    </row>
    <row r="25" spans="2:64" ht="18.75" customHeight="1">
      <c r="B25" s="236"/>
      <c r="D25" s="378"/>
      <c r="E25" s="378"/>
      <c r="G25" s="740"/>
      <c r="H25" s="741"/>
      <c r="I25" s="742"/>
      <c r="J25" s="595" t="str">
        <f>IF(B25="","",VLOOKUP(B25,基本情報!$B$6:$F$205,2,FALSE))</f>
        <v/>
      </c>
      <c r="K25" s="596"/>
      <c r="L25" s="597"/>
      <c r="M25" s="147"/>
      <c r="N25" s="598" t="str">
        <f>IF(B25="","",VLOOKUP(B25,基本情報!$B$6:$F$205,3,FALSE))</f>
        <v/>
      </c>
      <c r="O25" s="598"/>
      <c r="P25" s="598"/>
      <c r="Q25" s="598"/>
      <c r="R25" s="598"/>
      <c r="S25" s="598"/>
      <c r="T25" s="149"/>
      <c r="U25" s="595" t="str">
        <f>IF(B25="","",VLOOKUP(B25,基本情報!$B$6:$F$205,4,FALSE))</f>
        <v/>
      </c>
      <c r="V25" s="596"/>
      <c r="W25" s="739"/>
      <c r="X25" s="379"/>
      <c r="Y25" s="380"/>
      <c r="Z25" s="358"/>
      <c r="AA25" s="358"/>
      <c r="AB25" s="358"/>
      <c r="AC25" s="358"/>
      <c r="AD25" s="683" t="s">
        <v>346</v>
      </c>
      <c r="AE25" s="683"/>
      <c r="AF25" s="683"/>
      <c r="AG25" s="683" t="s">
        <v>347</v>
      </c>
      <c r="AH25" s="683"/>
      <c r="AI25" s="684"/>
      <c r="AJ25" s="362"/>
      <c r="AK25" s="362"/>
      <c r="AL25" s="363"/>
      <c r="AM25" s="363"/>
      <c r="AN25" s="363"/>
      <c r="AO25" s="363"/>
      <c r="AP25" s="363"/>
      <c r="AQ25" s="363"/>
      <c r="AR25" s="363"/>
      <c r="AS25" s="363"/>
      <c r="AT25" s="363"/>
      <c r="AU25" s="363"/>
      <c r="AV25" s="363"/>
      <c r="AW25" s="363"/>
      <c r="AX25" s="363"/>
      <c r="AY25" s="363"/>
      <c r="AZ25" s="362"/>
      <c r="BA25" s="362"/>
      <c r="BB25" s="362"/>
      <c r="BC25" s="362"/>
      <c r="BD25" s="362"/>
      <c r="BE25" s="364"/>
      <c r="BF25" s="364"/>
      <c r="BG25" s="364"/>
      <c r="BH25" s="364"/>
      <c r="BI25" s="364"/>
      <c r="BJ25" s="364"/>
      <c r="BK25" s="361"/>
      <c r="BL25" s="361"/>
    </row>
    <row r="26" spans="2:64" ht="18.75" customHeight="1">
      <c r="B26" s="236"/>
      <c r="D26" s="378"/>
      <c r="E26" s="378"/>
      <c r="G26" s="740"/>
      <c r="H26" s="741"/>
      <c r="I26" s="742"/>
      <c r="J26" s="595" t="str">
        <f>IF(B26="","",VLOOKUP(B26,基本情報!$B$6:$F$205,2,FALSE))</f>
        <v/>
      </c>
      <c r="K26" s="596"/>
      <c r="L26" s="597"/>
      <c r="M26" s="147"/>
      <c r="N26" s="598" t="str">
        <f>IF(B26="","",VLOOKUP(B26,基本情報!$B$6:$F$205,3,FALSE))</f>
        <v/>
      </c>
      <c r="O26" s="598"/>
      <c r="P26" s="598"/>
      <c r="Q26" s="598"/>
      <c r="R26" s="598"/>
      <c r="S26" s="598"/>
      <c r="T26" s="149"/>
      <c r="U26" s="595" t="str">
        <f>IF(B26="","",VLOOKUP(B26,基本情報!$B$6:$F$205,4,FALSE))</f>
        <v/>
      </c>
      <c r="V26" s="596"/>
      <c r="W26" s="739"/>
      <c r="X26" s="743" t="s">
        <v>342</v>
      </c>
      <c r="Y26" s="686"/>
      <c r="Z26" s="686"/>
      <c r="AA26" s="689" t="s">
        <v>274</v>
      </c>
      <c r="AB26" s="689"/>
      <c r="AC26" s="689"/>
      <c r="AD26" s="683"/>
      <c r="AE26" s="683"/>
      <c r="AF26" s="683"/>
      <c r="AG26" s="683"/>
      <c r="AH26" s="683"/>
      <c r="AI26" s="684"/>
      <c r="AJ26" s="362"/>
      <c r="AK26" s="362"/>
      <c r="AL26" s="363"/>
      <c r="AM26" s="363"/>
      <c r="AN26" s="363"/>
      <c r="AO26" s="363"/>
      <c r="AP26" s="363"/>
      <c r="AQ26" s="363"/>
      <c r="AR26" s="363"/>
      <c r="AS26" s="363"/>
      <c r="AT26" s="363"/>
      <c r="AU26" s="363"/>
      <c r="AV26" s="363"/>
      <c r="AW26" s="363"/>
      <c r="AX26" s="363"/>
      <c r="AY26" s="363"/>
      <c r="AZ26" s="362"/>
      <c r="BA26" s="362"/>
      <c r="BB26" s="362"/>
      <c r="BC26" s="362"/>
      <c r="BD26" s="362"/>
      <c r="BE26" s="364"/>
      <c r="BF26" s="364"/>
      <c r="BG26" s="364"/>
      <c r="BH26" s="364"/>
      <c r="BI26" s="364"/>
      <c r="BJ26" s="364"/>
      <c r="BK26" s="361"/>
      <c r="BL26" s="361"/>
    </row>
    <row r="27" spans="2:64" ht="18.75" customHeight="1">
      <c r="B27" s="236"/>
      <c r="D27" s="378"/>
      <c r="E27" s="378"/>
      <c r="G27" s="740"/>
      <c r="H27" s="741"/>
      <c r="I27" s="742"/>
      <c r="J27" s="595" t="str">
        <f>IF(B27="","",VLOOKUP(B27,基本情報!$B$6:$F$205,2,FALSE))</f>
        <v/>
      </c>
      <c r="K27" s="596"/>
      <c r="L27" s="597"/>
      <c r="M27" s="147"/>
      <c r="N27" s="598" t="str">
        <f>IF(B27="","",VLOOKUP(B27,基本情報!$B$6:$F$205,3,FALSE))</f>
        <v/>
      </c>
      <c r="O27" s="598"/>
      <c r="P27" s="598"/>
      <c r="Q27" s="598"/>
      <c r="R27" s="598"/>
      <c r="S27" s="598"/>
      <c r="T27" s="149"/>
      <c r="U27" s="595" t="str">
        <f>IF(B27="","",VLOOKUP(B27,基本情報!$B$6:$F$205,4,FALSE))</f>
        <v/>
      </c>
      <c r="V27" s="596"/>
      <c r="W27" s="739"/>
      <c r="X27" s="743"/>
      <c r="Y27" s="686"/>
      <c r="Z27" s="686"/>
      <c r="AA27" s="689"/>
      <c r="AB27" s="689"/>
      <c r="AC27" s="689"/>
      <c r="AD27" s="683"/>
      <c r="AE27" s="683"/>
      <c r="AF27" s="683"/>
      <c r="AG27" s="683"/>
      <c r="AH27" s="683"/>
      <c r="AI27" s="684"/>
      <c r="AJ27" s="362"/>
      <c r="AK27" s="362"/>
      <c r="AL27" s="363"/>
      <c r="AM27" s="363"/>
      <c r="AN27" s="363"/>
      <c r="AO27" s="363"/>
      <c r="AP27" s="363"/>
      <c r="AQ27" s="363"/>
      <c r="AR27" s="363"/>
      <c r="AS27" s="363"/>
      <c r="AT27" s="363"/>
      <c r="AU27" s="363"/>
      <c r="AV27" s="363"/>
      <c r="AW27" s="363"/>
      <c r="AX27" s="363"/>
      <c r="AY27" s="363"/>
      <c r="AZ27" s="362"/>
      <c r="BA27" s="362"/>
      <c r="BB27" s="362"/>
      <c r="BC27" s="362"/>
      <c r="BD27" s="362"/>
      <c r="BE27" s="364"/>
      <c r="BF27" s="364"/>
      <c r="BG27" s="364"/>
      <c r="BH27" s="364"/>
      <c r="BI27" s="364"/>
      <c r="BJ27" s="364"/>
      <c r="BK27" s="361"/>
      <c r="BL27" s="361"/>
    </row>
    <row r="28" spans="2:64" ht="18.75" customHeight="1">
      <c r="B28" s="236"/>
      <c r="D28" s="378"/>
      <c r="E28" s="378"/>
      <c r="G28" s="740"/>
      <c r="H28" s="741"/>
      <c r="I28" s="742"/>
      <c r="J28" s="595" t="str">
        <f>IF(B28="","",VLOOKUP(B28,基本情報!$B$6:$F$205,2,FALSE))</f>
        <v/>
      </c>
      <c r="K28" s="596"/>
      <c r="L28" s="597"/>
      <c r="M28" s="147"/>
      <c r="N28" s="598" t="str">
        <f>IF(B28="","",VLOOKUP(B28,基本情報!$B$6:$F$205,3,FALSE))</f>
        <v/>
      </c>
      <c r="O28" s="598"/>
      <c r="P28" s="598"/>
      <c r="Q28" s="598"/>
      <c r="R28" s="598"/>
      <c r="S28" s="598"/>
      <c r="T28" s="149"/>
      <c r="U28" s="595" t="str">
        <f>IF(B28="","",VLOOKUP(B28,基本情報!$B$6:$F$205,4,FALSE))</f>
        <v/>
      </c>
      <c r="V28" s="596"/>
      <c r="W28" s="739"/>
      <c r="X28" s="743"/>
      <c r="Y28" s="686"/>
      <c r="Z28" s="686"/>
      <c r="AA28" s="689" t="s">
        <v>275</v>
      </c>
      <c r="AB28" s="689"/>
      <c r="AC28" s="689"/>
      <c r="AD28" s="683"/>
      <c r="AE28" s="683"/>
      <c r="AF28" s="683"/>
      <c r="AG28" s="683"/>
      <c r="AH28" s="683"/>
      <c r="AI28" s="684"/>
      <c r="AJ28" s="362"/>
      <c r="AK28" s="362"/>
      <c r="AL28" s="363"/>
      <c r="AM28" s="363"/>
      <c r="AN28" s="363"/>
      <c r="AO28" s="363"/>
      <c r="AP28" s="363"/>
      <c r="AQ28" s="363"/>
      <c r="AR28" s="363"/>
      <c r="AS28" s="363"/>
      <c r="AT28" s="363"/>
      <c r="AU28" s="363"/>
      <c r="AV28" s="363"/>
      <c r="AW28" s="363"/>
      <c r="AX28" s="363"/>
      <c r="AY28" s="363"/>
      <c r="AZ28" s="362"/>
      <c r="BA28" s="362"/>
      <c r="BB28" s="362"/>
      <c r="BC28" s="362"/>
      <c r="BD28" s="362"/>
      <c r="BE28" s="364"/>
      <c r="BF28" s="364"/>
      <c r="BG28" s="364"/>
      <c r="BH28" s="364"/>
      <c r="BI28" s="364"/>
      <c r="BJ28" s="364"/>
      <c r="BK28" s="361"/>
      <c r="BL28" s="361"/>
    </row>
    <row r="29" spans="2:64" ht="18.75" customHeight="1">
      <c r="B29" s="236"/>
      <c r="D29" s="378"/>
      <c r="E29" s="378"/>
      <c r="G29" s="740"/>
      <c r="H29" s="741"/>
      <c r="I29" s="742"/>
      <c r="J29" s="595" t="str">
        <f>IF(B29="","",VLOOKUP(B29,基本情報!$B$6:$F$205,2,FALSE))</f>
        <v/>
      </c>
      <c r="K29" s="596"/>
      <c r="L29" s="597"/>
      <c r="M29" s="147"/>
      <c r="N29" s="598" t="str">
        <f>IF(B29="","",VLOOKUP(B29,基本情報!$B$6:$F$205,3,FALSE))</f>
        <v/>
      </c>
      <c r="O29" s="598"/>
      <c r="P29" s="598"/>
      <c r="Q29" s="598"/>
      <c r="R29" s="598"/>
      <c r="S29" s="598"/>
      <c r="T29" s="149"/>
      <c r="U29" s="595" t="str">
        <f>IF(B29="","",VLOOKUP(B29,基本情報!$B$6:$F$205,4,FALSE))</f>
        <v/>
      </c>
      <c r="V29" s="596"/>
      <c r="W29" s="739"/>
      <c r="X29" s="743"/>
      <c r="Y29" s="686"/>
      <c r="Z29" s="686"/>
      <c r="AA29" s="689"/>
      <c r="AB29" s="689"/>
      <c r="AC29" s="689"/>
      <c r="AD29" s="683"/>
      <c r="AE29" s="683"/>
      <c r="AF29" s="683"/>
      <c r="AG29" s="683"/>
      <c r="AH29" s="683"/>
      <c r="AI29" s="684"/>
      <c r="AJ29" s="362"/>
      <c r="AK29" s="362"/>
      <c r="AL29" s="363"/>
      <c r="AM29" s="363"/>
      <c r="AN29" s="363"/>
      <c r="AO29" s="363"/>
      <c r="AP29" s="363"/>
      <c r="AQ29" s="363"/>
      <c r="AR29" s="363"/>
      <c r="AS29" s="363"/>
      <c r="AT29" s="363"/>
      <c r="AU29" s="363"/>
      <c r="AV29" s="363"/>
      <c r="AW29" s="363"/>
      <c r="AX29" s="363"/>
      <c r="AY29" s="363"/>
      <c r="AZ29" s="362"/>
      <c r="BA29" s="362"/>
      <c r="BB29" s="362"/>
      <c r="BC29" s="362"/>
      <c r="BD29" s="362"/>
      <c r="BE29" s="364"/>
      <c r="BF29" s="364"/>
      <c r="BG29" s="364"/>
      <c r="BH29" s="364"/>
      <c r="BI29" s="364"/>
      <c r="BJ29" s="364"/>
      <c r="BK29" s="361"/>
      <c r="BL29" s="361"/>
    </row>
    <row r="30" spans="2:64" ht="18.75" customHeight="1">
      <c r="B30" s="236"/>
      <c r="D30" s="378"/>
      <c r="E30" s="378"/>
      <c r="G30" s="740"/>
      <c r="H30" s="741"/>
      <c r="I30" s="742"/>
      <c r="J30" s="595" t="str">
        <f>IF(B30="","",VLOOKUP(B30,基本情報!$B$6:$F$205,2,FALSE))</f>
        <v/>
      </c>
      <c r="K30" s="596"/>
      <c r="L30" s="597"/>
      <c r="M30" s="147"/>
      <c r="N30" s="598" t="str">
        <f>IF(B30="","",VLOOKUP(B30,基本情報!$B$6:$F$205,3,FALSE))</f>
        <v/>
      </c>
      <c r="O30" s="598"/>
      <c r="P30" s="598"/>
      <c r="Q30" s="598"/>
      <c r="R30" s="598"/>
      <c r="S30" s="598"/>
      <c r="T30" s="149"/>
      <c r="U30" s="595" t="str">
        <f>IF(B30="","",VLOOKUP(B30,基本情報!$B$6:$F$205,4,FALSE))</f>
        <v/>
      </c>
      <c r="V30" s="596"/>
      <c r="W30" s="739"/>
      <c r="X30" s="743"/>
      <c r="Y30" s="686"/>
      <c r="Z30" s="686"/>
      <c r="AA30" s="689" t="s">
        <v>266</v>
      </c>
      <c r="AB30" s="689"/>
      <c r="AC30" s="689"/>
      <c r="AD30" s="683"/>
      <c r="AE30" s="683"/>
      <c r="AF30" s="683"/>
      <c r="AG30" s="683"/>
      <c r="AH30" s="683"/>
      <c r="AI30" s="684"/>
      <c r="AJ30" s="362"/>
      <c r="AK30" s="362"/>
      <c r="AL30" s="363"/>
      <c r="AM30" s="363"/>
      <c r="AN30" s="363"/>
      <c r="AO30" s="363"/>
      <c r="AP30" s="363"/>
      <c r="AQ30" s="363"/>
      <c r="AR30" s="363"/>
      <c r="AS30" s="363"/>
      <c r="AT30" s="363"/>
      <c r="AU30" s="363"/>
      <c r="AV30" s="363"/>
      <c r="AW30" s="363"/>
      <c r="AX30" s="363"/>
      <c r="AY30" s="363"/>
      <c r="AZ30" s="362"/>
      <c r="BA30" s="362"/>
      <c r="BB30" s="362"/>
      <c r="BC30" s="362"/>
      <c r="BD30" s="362"/>
      <c r="BE30" s="364"/>
      <c r="BF30" s="364"/>
      <c r="BG30" s="364"/>
      <c r="BH30" s="364"/>
      <c r="BI30" s="364"/>
      <c r="BJ30" s="364"/>
      <c r="BK30" s="361"/>
      <c r="BL30" s="361"/>
    </row>
    <row r="31" spans="2:64" ht="18.75" customHeight="1">
      <c r="B31" s="236"/>
      <c r="D31" s="378"/>
      <c r="E31" s="378"/>
      <c r="G31" s="740"/>
      <c r="H31" s="741"/>
      <c r="I31" s="742"/>
      <c r="J31" s="595" t="str">
        <f>IF(B31="","",VLOOKUP(B31,基本情報!$B$6:$F$205,2,FALSE))</f>
        <v/>
      </c>
      <c r="K31" s="596"/>
      <c r="L31" s="597"/>
      <c r="M31" s="147"/>
      <c r="N31" s="598" t="str">
        <f>IF(B31="","",VLOOKUP(B31,基本情報!$B$6:$F$205,3,FALSE))</f>
        <v/>
      </c>
      <c r="O31" s="598"/>
      <c r="P31" s="598"/>
      <c r="Q31" s="598"/>
      <c r="R31" s="598"/>
      <c r="S31" s="598"/>
      <c r="T31" s="149"/>
      <c r="U31" s="595" t="str">
        <f>IF(B31="","",VLOOKUP(B31,基本情報!$B$6:$F$205,4,FALSE))</f>
        <v/>
      </c>
      <c r="V31" s="596"/>
      <c r="W31" s="739"/>
      <c r="X31" s="743"/>
      <c r="Y31" s="686"/>
      <c r="Z31" s="686"/>
      <c r="AA31" s="689"/>
      <c r="AB31" s="689"/>
      <c r="AC31" s="689"/>
      <c r="AD31" s="683"/>
      <c r="AE31" s="683"/>
      <c r="AF31" s="683"/>
      <c r="AG31" s="683"/>
      <c r="AH31" s="683"/>
      <c r="AI31" s="684"/>
      <c r="AJ31" s="362"/>
      <c r="AK31" s="362"/>
      <c r="AL31" s="363"/>
      <c r="AM31" s="363"/>
      <c r="AN31" s="363"/>
      <c r="AO31" s="363"/>
      <c r="AP31" s="363"/>
      <c r="AQ31" s="363"/>
      <c r="AR31" s="363"/>
      <c r="AS31" s="363"/>
      <c r="AT31" s="363"/>
      <c r="AU31" s="363"/>
      <c r="AV31" s="363"/>
      <c r="AW31" s="363"/>
      <c r="AX31" s="363"/>
      <c r="AY31" s="363"/>
      <c r="AZ31" s="362"/>
      <c r="BA31" s="362"/>
      <c r="BB31" s="362"/>
      <c r="BC31" s="362"/>
      <c r="BD31" s="362"/>
      <c r="BE31" s="364"/>
      <c r="BF31" s="364"/>
      <c r="BG31" s="364"/>
      <c r="BH31" s="364"/>
      <c r="BI31" s="364"/>
      <c r="BJ31" s="364"/>
      <c r="BK31" s="361"/>
      <c r="BL31" s="361"/>
    </row>
    <row r="32" spans="2:64" ht="18.75" customHeight="1">
      <c r="B32" s="236"/>
      <c r="D32" s="378"/>
      <c r="E32" s="378"/>
      <c r="G32" s="740"/>
      <c r="H32" s="741"/>
      <c r="I32" s="742"/>
      <c r="J32" s="595" t="str">
        <f>IF(B32="","",VLOOKUP(B32,基本情報!$B$6:$F$205,2,FALSE))</f>
        <v/>
      </c>
      <c r="K32" s="596"/>
      <c r="L32" s="597"/>
      <c r="M32" s="147"/>
      <c r="N32" s="598" t="str">
        <f>IF(B32="","",VLOOKUP(B32,基本情報!$B$6:$F$205,3,FALSE))</f>
        <v/>
      </c>
      <c r="O32" s="598"/>
      <c r="P32" s="598"/>
      <c r="Q32" s="598"/>
      <c r="R32" s="598"/>
      <c r="S32" s="598"/>
      <c r="T32" s="149"/>
      <c r="U32" s="595" t="str">
        <f>IF(B32="","",VLOOKUP(B32,基本情報!$B$6:$F$205,4,FALSE))</f>
        <v/>
      </c>
      <c r="V32" s="596"/>
      <c r="W32" s="739"/>
      <c r="X32" s="743" t="s">
        <v>348</v>
      </c>
      <c r="Y32" s="686"/>
      <c r="Z32" s="686"/>
      <c r="AA32" s="689" t="s">
        <v>274</v>
      </c>
      <c r="AB32" s="689"/>
      <c r="AC32" s="689"/>
      <c r="AD32" s="683"/>
      <c r="AE32" s="683"/>
      <c r="AF32" s="683"/>
      <c r="AG32" s="683"/>
      <c r="AH32" s="683"/>
      <c r="AI32" s="684"/>
      <c r="AJ32" s="362"/>
      <c r="AK32" s="362"/>
      <c r="AL32" s="363"/>
      <c r="AM32" s="363"/>
      <c r="AN32" s="363"/>
      <c r="AO32" s="363"/>
      <c r="AP32" s="363"/>
      <c r="AQ32" s="363"/>
      <c r="AR32" s="363"/>
      <c r="AS32" s="363"/>
      <c r="AT32" s="363"/>
      <c r="AU32" s="363"/>
      <c r="AV32" s="363"/>
      <c r="AW32" s="363"/>
      <c r="AX32" s="363"/>
      <c r="AY32" s="363"/>
      <c r="AZ32" s="362"/>
      <c r="BA32" s="362"/>
      <c r="BB32" s="362"/>
      <c r="BC32" s="362"/>
      <c r="BD32" s="362"/>
      <c r="BE32" s="364"/>
      <c r="BF32" s="364"/>
      <c r="BG32" s="364"/>
      <c r="BH32" s="364"/>
      <c r="BI32" s="364"/>
      <c r="BJ32" s="364"/>
      <c r="BK32" s="361"/>
      <c r="BL32" s="361"/>
    </row>
    <row r="33" spans="2:64" ht="18.75" customHeight="1">
      <c r="B33" s="236"/>
      <c r="D33" s="378"/>
      <c r="E33" s="378"/>
      <c r="G33" s="740"/>
      <c r="H33" s="741"/>
      <c r="I33" s="742"/>
      <c r="J33" s="595" t="str">
        <f>IF(B33="","",VLOOKUP(B33,基本情報!$B$6:$F$205,2,FALSE))</f>
        <v/>
      </c>
      <c r="K33" s="596"/>
      <c r="L33" s="597"/>
      <c r="M33" s="147"/>
      <c r="N33" s="598" t="str">
        <f>IF(B33="","",VLOOKUP(B33,基本情報!$B$6:$F$205,3,FALSE))</f>
        <v/>
      </c>
      <c r="O33" s="598"/>
      <c r="P33" s="598"/>
      <c r="Q33" s="598"/>
      <c r="R33" s="598"/>
      <c r="S33" s="598"/>
      <c r="T33" s="149"/>
      <c r="U33" s="595" t="str">
        <f>IF(B33="","",VLOOKUP(B33,基本情報!$B$6:$F$205,4,FALSE))</f>
        <v/>
      </c>
      <c r="V33" s="596"/>
      <c r="W33" s="739"/>
      <c r="X33" s="743"/>
      <c r="Y33" s="686"/>
      <c r="Z33" s="686"/>
      <c r="AA33" s="689"/>
      <c r="AB33" s="689"/>
      <c r="AC33" s="689"/>
      <c r="AD33" s="683"/>
      <c r="AE33" s="683"/>
      <c r="AF33" s="683"/>
      <c r="AG33" s="683"/>
      <c r="AH33" s="683"/>
      <c r="AI33" s="684"/>
      <c r="AJ33" s="362"/>
      <c r="AK33" s="362"/>
      <c r="AL33" s="363"/>
      <c r="AM33" s="363"/>
      <c r="AN33" s="363"/>
      <c r="AO33" s="363"/>
      <c r="AP33" s="363"/>
      <c r="AQ33" s="363"/>
      <c r="AR33" s="363"/>
      <c r="AS33" s="363"/>
      <c r="AT33" s="363"/>
      <c r="AU33" s="363"/>
      <c r="AV33" s="363"/>
      <c r="AW33" s="363"/>
      <c r="AX33" s="363"/>
      <c r="AY33" s="363"/>
      <c r="AZ33" s="362"/>
      <c r="BA33" s="362"/>
      <c r="BB33" s="362"/>
      <c r="BC33" s="362"/>
      <c r="BD33" s="362"/>
      <c r="BE33" s="364"/>
      <c r="BF33" s="364"/>
      <c r="BG33" s="364"/>
      <c r="BH33" s="364"/>
      <c r="BI33" s="364"/>
      <c r="BJ33" s="364"/>
      <c r="BK33" s="361"/>
      <c r="BL33" s="361"/>
    </row>
    <row r="34" spans="2:64" ht="18.75" customHeight="1">
      <c r="B34" s="236"/>
      <c r="D34" s="378"/>
      <c r="E34" s="378"/>
      <c r="G34" s="740"/>
      <c r="H34" s="741"/>
      <c r="I34" s="742"/>
      <c r="J34" s="595" t="str">
        <f>IF(B34="","",VLOOKUP(B34,基本情報!$B$6:$F$205,2,FALSE))</f>
        <v/>
      </c>
      <c r="K34" s="596"/>
      <c r="L34" s="597"/>
      <c r="M34" s="147"/>
      <c r="N34" s="598" t="str">
        <f>IF(B34="","",VLOOKUP(B34,基本情報!$B$6:$F$205,3,FALSE))</f>
        <v/>
      </c>
      <c r="O34" s="598"/>
      <c r="P34" s="598"/>
      <c r="Q34" s="598"/>
      <c r="R34" s="598"/>
      <c r="S34" s="598"/>
      <c r="T34" s="149"/>
      <c r="U34" s="595" t="str">
        <f>IF(B34="","",VLOOKUP(B34,基本情報!$B$6:$F$205,4,FALSE))</f>
        <v/>
      </c>
      <c r="V34" s="596"/>
      <c r="W34" s="739"/>
      <c r="X34" s="743"/>
      <c r="Y34" s="686"/>
      <c r="Z34" s="686"/>
      <c r="AA34" s="689" t="s">
        <v>275</v>
      </c>
      <c r="AB34" s="689"/>
      <c r="AC34" s="689"/>
      <c r="AD34" s="683"/>
      <c r="AE34" s="683"/>
      <c r="AF34" s="683"/>
      <c r="AG34" s="683"/>
      <c r="AH34" s="683"/>
      <c r="AI34" s="684"/>
      <c r="AJ34" s="362"/>
      <c r="AK34" s="362"/>
      <c r="AL34" s="363"/>
      <c r="AM34" s="363"/>
      <c r="AN34" s="363"/>
      <c r="AO34" s="363"/>
      <c r="AP34" s="363"/>
      <c r="AQ34" s="363"/>
      <c r="AR34" s="363"/>
      <c r="AS34" s="363"/>
      <c r="AT34" s="363"/>
      <c r="AU34" s="363"/>
      <c r="AV34" s="363"/>
      <c r="AW34" s="363"/>
      <c r="AX34" s="363"/>
      <c r="AY34" s="363"/>
      <c r="AZ34" s="362"/>
      <c r="BA34" s="362"/>
      <c r="BB34" s="362"/>
      <c r="BC34" s="362"/>
      <c r="BD34" s="362"/>
      <c r="BE34" s="364"/>
      <c r="BF34" s="364"/>
      <c r="BG34" s="364"/>
      <c r="BH34" s="364"/>
      <c r="BI34" s="364"/>
      <c r="BJ34" s="364"/>
      <c r="BK34" s="361"/>
      <c r="BL34" s="361"/>
    </row>
    <row r="35" spans="2:64" ht="18.75" customHeight="1">
      <c r="B35" s="236"/>
      <c r="D35" s="378"/>
      <c r="E35" s="378"/>
      <c r="G35" s="740"/>
      <c r="H35" s="741"/>
      <c r="I35" s="742"/>
      <c r="J35" s="595" t="str">
        <f>IF(B35="","",VLOOKUP(B35,基本情報!$B$6:$F$205,2,FALSE))</f>
        <v/>
      </c>
      <c r="K35" s="596"/>
      <c r="L35" s="597"/>
      <c r="M35" s="147"/>
      <c r="N35" s="598" t="str">
        <f>IF(B35="","",VLOOKUP(B35,基本情報!$B$6:$F$205,3,FALSE))</f>
        <v/>
      </c>
      <c r="O35" s="598"/>
      <c r="P35" s="598"/>
      <c r="Q35" s="598"/>
      <c r="R35" s="598"/>
      <c r="S35" s="598"/>
      <c r="T35" s="149"/>
      <c r="U35" s="595" t="str">
        <f>IF(B35="","",VLOOKUP(B35,基本情報!$B$6:$F$205,4,FALSE))</f>
        <v/>
      </c>
      <c r="V35" s="596"/>
      <c r="W35" s="739"/>
      <c r="X35" s="743"/>
      <c r="Y35" s="686"/>
      <c r="Z35" s="686"/>
      <c r="AA35" s="689"/>
      <c r="AB35" s="689"/>
      <c r="AC35" s="689"/>
      <c r="AD35" s="683"/>
      <c r="AE35" s="683"/>
      <c r="AF35" s="683"/>
      <c r="AG35" s="683"/>
      <c r="AH35" s="683"/>
      <c r="AI35" s="684"/>
      <c r="AJ35" s="362"/>
      <c r="AK35" s="362"/>
      <c r="AL35" s="363"/>
      <c r="AM35" s="363"/>
      <c r="AN35" s="363"/>
      <c r="AO35" s="363"/>
      <c r="AP35" s="363"/>
      <c r="AQ35" s="363"/>
      <c r="AR35" s="363"/>
      <c r="AS35" s="363"/>
      <c r="AT35" s="363"/>
      <c r="AU35" s="363"/>
      <c r="AV35" s="363"/>
      <c r="AW35" s="363"/>
      <c r="AX35" s="363"/>
      <c r="AY35" s="363"/>
      <c r="AZ35" s="362"/>
      <c r="BA35" s="362"/>
      <c r="BB35" s="362"/>
      <c r="BC35" s="362"/>
      <c r="BD35" s="362"/>
      <c r="BE35" s="364"/>
      <c r="BF35" s="364"/>
      <c r="BG35" s="364"/>
      <c r="BH35" s="364"/>
      <c r="BI35" s="364"/>
      <c r="BJ35" s="364"/>
      <c r="BK35" s="361"/>
      <c r="BL35" s="361"/>
    </row>
    <row r="36" spans="2:64" ht="18.75" customHeight="1">
      <c r="B36" s="236"/>
      <c r="D36" s="378"/>
      <c r="E36" s="378"/>
      <c r="G36" s="740"/>
      <c r="H36" s="741"/>
      <c r="I36" s="742"/>
      <c r="J36" s="595" t="str">
        <f>IF(B36="","",VLOOKUP(B36,基本情報!$B$6:$F$205,2,FALSE))</f>
        <v/>
      </c>
      <c r="K36" s="596"/>
      <c r="L36" s="597"/>
      <c r="M36" s="147"/>
      <c r="N36" s="598" t="str">
        <f>IF(B36="","",VLOOKUP(B36,基本情報!$B$6:$F$205,3,FALSE))</f>
        <v/>
      </c>
      <c r="O36" s="598"/>
      <c r="P36" s="598"/>
      <c r="Q36" s="598"/>
      <c r="R36" s="598"/>
      <c r="S36" s="598"/>
      <c r="T36" s="149"/>
      <c r="U36" s="595" t="str">
        <f>IF(B36="","",VLOOKUP(B36,基本情報!$B$6:$F$205,4,FALSE))</f>
        <v/>
      </c>
      <c r="V36" s="596"/>
      <c r="W36" s="739"/>
      <c r="X36" s="743"/>
      <c r="Y36" s="686"/>
      <c r="Z36" s="686"/>
      <c r="AA36" s="689" t="s">
        <v>266</v>
      </c>
      <c r="AB36" s="689"/>
      <c r="AC36" s="689"/>
      <c r="AD36" s="683"/>
      <c r="AE36" s="683"/>
      <c r="AF36" s="683"/>
      <c r="AG36" s="683"/>
      <c r="AH36" s="683"/>
      <c r="AI36" s="684"/>
      <c r="AJ36" s="362"/>
      <c r="AK36" s="362"/>
      <c r="AL36" s="363"/>
      <c r="AM36" s="363"/>
      <c r="AN36" s="363"/>
      <c r="AO36" s="363"/>
      <c r="AP36" s="363"/>
      <c r="AQ36" s="363"/>
      <c r="AR36" s="363"/>
      <c r="AS36" s="363"/>
      <c r="AT36" s="363"/>
      <c r="AU36" s="363"/>
      <c r="AV36" s="363"/>
      <c r="AW36" s="363"/>
      <c r="AX36" s="363"/>
      <c r="AY36" s="363"/>
      <c r="AZ36" s="362"/>
      <c r="BA36" s="362"/>
      <c r="BB36" s="362"/>
      <c r="BC36" s="362"/>
      <c r="BD36" s="362"/>
      <c r="BE36" s="364"/>
      <c r="BF36" s="364"/>
      <c r="BG36" s="364"/>
      <c r="BH36" s="364"/>
      <c r="BI36" s="364"/>
      <c r="BJ36" s="364"/>
      <c r="BK36" s="361"/>
      <c r="BL36" s="361"/>
    </row>
    <row r="37" spans="2:64" ht="18.75" customHeight="1" thickBot="1">
      <c r="B37" s="236"/>
      <c r="D37" s="378"/>
      <c r="E37" s="378"/>
      <c r="G37" s="740"/>
      <c r="H37" s="741"/>
      <c r="I37" s="742"/>
      <c r="J37" s="595" t="str">
        <f>IF(B37="","",VLOOKUP(B37,基本情報!$B$6:$F$205,2,FALSE))</f>
        <v/>
      </c>
      <c r="K37" s="596"/>
      <c r="L37" s="597"/>
      <c r="M37" s="147"/>
      <c r="N37" s="598" t="str">
        <f>IF(B37="","",VLOOKUP(B37,基本情報!$B$6:$F$205,3,FALSE))</f>
        <v/>
      </c>
      <c r="O37" s="598"/>
      <c r="P37" s="598"/>
      <c r="Q37" s="598"/>
      <c r="R37" s="598"/>
      <c r="S37" s="598"/>
      <c r="T37" s="149"/>
      <c r="U37" s="595" t="str">
        <f>IF(B37="","",VLOOKUP(B37,基本情報!$B$6:$F$205,4,FALSE))</f>
        <v/>
      </c>
      <c r="V37" s="596"/>
      <c r="W37" s="739"/>
      <c r="X37" s="744"/>
      <c r="Y37" s="688"/>
      <c r="Z37" s="688"/>
      <c r="AA37" s="690"/>
      <c r="AB37" s="690"/>
      <c r="AC37" s="690"/>
      <c r="AD37" s="691"/>
      <c r="AE37" s="691"/>
      <c r="AF37" s="691"/>
      <c r="AG37" s="691"/>
      <c r="AH37" s="691"/>
      <c r="AI37" s="692"/>
      <c r="AJ37" s="362"/>
      <c r="AK37" s="362"/>
      <c r="AL37" s="363"/>
      <c r="AM37" s="363"/>
      <c r="AN37" s="363"/>
      <c r="AO37" s="363"/>
      <c r="AP37" s="363"/>
      <c r="AQ37" s="363"/>
      <c r="AR37" s="363"/>
      <c r="AS37" s="363"/>
      <c r="AT37" s="363"/>
      <c r="AU37" s="363"/>
      <c r="AV37" s="363"/>
      <c r="AW37" s="363"/>
      <c r="AX37" s="363"/>
      <c r="AY37" s="363"/>
      <c r="AZ37" s="362"/>
      <c r="BA37" s="362"/>
      <c r="BB37" s="362"/>
      <c r="BC37" s="362"/>
      <c r="BD37" s="362"/>
      <c r="BE37" s="364"/>
      <c r="BF37" s="364"/>
      <c r="BG37" s="364"/>
      <c r="BH37" s="364"/>
      <c r="BI37" s="364"/>
      <c r="BJ37" s="339"/>
      <c r="BK37" s="361"/>
      <c r="BL37" s="361"/>
    </row>
    <row r="38" spans="2:64" ht="18.75" customHeight="1">
      <c r="B38" s="236"/>
      <c r="D38" s="378"/>
      <c r="E38" s="378"/>
      <c r="G38" s="740"/>
      <c r="H38" s="741"/>
      <c r="I38" s="742"/>
      <c r="J38" s="595" t="str">
        <f>IF(B38="","",VLOOKUP(B38,基本情報!$B$6:$F$205,2,FALSE))</f>
        <v/>
      </c>
      <c r="K38" s="596"/>
      <c r="L38" s="597"/>
      <c r="M38" s="147"/>
      <c r="N38" s="598" t="str">
        <f>IF(B38="","",VLOOKUP(B38,基本情報!$B$6:$F$205,3,FALSE))</f>
        <v/>
      </c>
      <c r="O38" s="598"/>
      <c r="P38" s="598"/>
      <c r="Q38" s="598"/>
      <c r="R38" s="598"/>
      <c r="S38" s="598"/>
      <c r="T38" s="149"/>
      <c r="U38" s="595" t="str">
        <f>IF(B38="","",VLOOKUP(B38,基本情報!$B$6:$F$205,4,FALSE))</f>
        <v/>
      </c>
      <c r="V38" s="596"/>
      <c r="W38" s="739"/>
      <c r="X38" s="428" t="s">
        <v>331</v>
      </c>
      <c r="Y38" s="398"/>
      <c r="Z38" s="398"/>
      <c r="AA38" s="398"/>
      <c r="AB38" s="398"/>
      <c r="AC38" s="398"/>
      <c r="AD38" s="399"/>
      <c r="AE38" s="399"/>
      <c r="AF38" s="399"/>
      <c r="AG38" s="400"/>
      <c r="AH38" s="400"/>
      <c r="AI38" s="400"/>
      <c r="AJ38" s="362"/>
      <c r="AK38" s="362"/>
      <c r="AL38" s="363"/>
      <c r="AM38" s="363"/>
      <c r="AN38" s="363"/>
      <c r="AO38" s="363"/>
      <c r="AP38" s="363"/>
      <c r="AQ38" s="363"/>
      <c r="AR38" s="363"/>
      <c r="AS38" s="363"/>
      <c r="AT38" s="363"/>
      <c r="AU38" s="363"/>
      <c r="AV38" s="363"/>
      <c r="AW38" s="363"/>
      <c r="AX38" s="363"/>
      <c r="AY38" s="363"/>
      <c r="AZ38" s="362"/>
      <c r="BA38" s="362"/>
      <c r="BB38" s="362"/>
      <c r="BC38" s="362"/>
      <c r="BD38" s="362"/>
      <c r="BE38" s="364"/>
      <c r="BF38" s="364"/>
      <c r="BG38" s="364"/>
      <c r="BH38" s="364"/>
      <c r="BI38" s="364"/>
      <c r="BJ38" s="364"/>
      <c r="BK38" s="361"/>
      <c r="BL38" s="361"/>
    </row>
    <row r="39" spans="2:64" ht="18.75" customHeight="1">
      <c r="B39" s="236"/>
      <c r="D39" s="378"/>
      <c r="E39" s="378"/>
      <c r="G39" s="740"/>
      <c r="H39" s="741"/>
      <c r="I39" s="742"/>
      <c r="J39" s="595" t="str">
        <f>IF(B39="","",VLOOKUP(B39,基本情報!$B$6:$F$205,2,FALSE))</f>
        <v/>
      </c>
      <c r="K39" s="596"/>
      <c r="L39" s="597"/>
      <c r="M39" s="147"/>
      <c r="N39" s="598" t="str">
        <f>IF(B39="","",VLOOKUP(B39,基本情報!$B$6:$F$205,3,FALSE))</f>
        <v/>
      </c>
      <c r="O39" s="598"/>
      <c r="P39" s="598"/>
      <c r="Q39" s="598"/>
      <c r="R39" s="598"/>
      <c r="S39" s="598"/>
      <c r="T39" s="149"/>
      <c r="U39" s="595" t="str">
        <f>IF(B39="","",VLOOKUP(B39,基本情報!$B$6:$F$205,4,FALSE))</f>
        <v/>
      </c>
      <c r="V39" s="596"/>
      <c r="W39" s="739"/>
      <c r="X39" s="428" t="s">
        <v>332</v>
      </c>
      <c r="Z39" s="364"/>
      <c r="AA39" s="364"/>
      <c r="AB39" s="364"/>
      <c r="AC39" s="364"/>
      <c r="AD39" s="323"/>
      <c r="AE39" s="323"/>
      <c r="AF39" s="323"/>
      <c r="AG39" s="362"/>
      <c r="AH39" s="362"/>
      <c r="AI39" s="362"/>
      <c r="AJ39" s="362"/>
      <c r="AK39" s="362"/>
      <c r="AL39" s="363"/>
      <c r="AM39" s="363"/>
      <c r="AN39" s="363"/>
      <c r="AO39" s="363"/>
      <c r="AP39" s="363"/>
      <c r="AQ39" s="363"/>
      <c r="AR39" s="363"/>
      <c r="AS39" s="363"/>
      <c r="AT39" s="363"/>
      <c r="AU39" s="363"/>
      <c r="AV39" s="363"/>
      <c r="AW39" s="363"/>
      <c r="AX39" s="363"/>
      <c r="AY39" s="363"/>
      <c r="AZ39" s="362"/>
      <c r="BA39" s="362"/>
      <c r="BB39" s="362"/>
      <c r="BC39" s="362"/>
      <c r="BD39" s="362"/>
      <c r="BE39" s="364"/>
      <c r="BF39" s="364"/>
      <c r="BG39" s="364"/>
      <c r="BH39" s="364"/>
      <c r="BI39" s="364"/>
      <c r="BJ39" s="364"/>
      <c r="BK39" s="361"/>
      <c r="BL39" s="361"/>
    </row>
    <row r="40" spans="2:64" ht="18.75" customHeight="1" thickBot="1">
      <c r="B40" s="236"/>
      <c r="D40" s="378"/>
      <c r="E40" s="378"/>
      <c r="G40" s="753"/>
      <c r="H40" s="754"/>
      <c r="I40" s="755"/>
      <c r="J40" s="756" t="str">
        <f>IF(B40="","",VLOOKUP(B40,基本情報!$B$6:$F$205,2,FALSE))</f>
        <v/>
      </c>
      <c r="K40" s="757"/>
      <c r="L40" s="758"/>
      <c r="M40" s="374"/>
      <c r="N40" s="759" t="str">
        <f>IF(B40="","",VLOOKUP(B40,基本情報!$B$6:$F$205,3,FALSE))</f>
        <v/>
      </c>
      <c r="O40" s="759"/>
      <c r="P40" s="759"/>
      <c r="Q40" s="759"/>
      <c r="R40" s="759"/>
      <c r="S40" s="759"/>
      <c r="T40" s="375"/>
      <c r="U40" s="756" t="str">
        <f>IF(B40="","",VLOOKUP(B40,基本情報!$B$6:$F$205,4,FALSE))</f>
        <v/>
      </c>
      <c r="V40" s="757"/>
      <c r="W40" s="760"/>
      <c r="X40" s="432"/>
      <c r="Y40" s="429"/>
      <c r="Z40" s="429"/>
      <c r="AA40" s="429"/>
      <c r="AB40" s="429"/>
      <c r="AC40" s="429"/>
      <c r="AD40" s="430"/>
      <c r="AE40" s="430"/>
      <c r="AF40" s="430"/>
      <c r="AG40" s="431"/>
      <c r="AH40" s="431"/>
      <c r="AI40" s="431"/>
      <c r="AJ40" s="362"/>
      <c r="AK40" s="362"/>
      <c r="AL40" s="363"/>
      <c r="AM40" s="363"/>
      <c r="AN40" s="363"/>
      <c r="AO40" s="363"/>
      <c r="AP40" s="363"/>
      <c r="AQ40" s="363"/>
      <c r="AR40" s="363"/>
      <c r="AS40" s="363"/>
      <c r="AT40" s="363"/>
      <c r="AU40" s="363"/>
      <c r="AV40" s="363"/>
      <c r="AW40" s="363"/>
      <c r="AX40" s="363"/>
      <c r="AY40" s="363"/>
      <c r="AZ40" s="362"/>
      <c r="BA40" s="362"/>
      <c r="BB40" s="362"/>
      <c r="BC40" s="362"/>
      <c r="BD40" s="362"/>
      <c r="BE40" s="364"/>
      <c r="BF40" s="364"/>
      <c r="BG40" s="364"/>
      <c r="BH40" s="364"/>
      <c r="BI40" s="364"/>
      <c r="BJ40" s="364"/>
      <c r="BK40" s="361"/>
      <c r="BL40" s="361"/>
    </row>
    <row r="41" spans="2:64" ht="15" customHeight="1">
      <c r="B41" s="368"/>
      <c r="C41" s="361"/>
      <c r="D41" s="219"/>
      <c r="E41" s="219"/>
      <c r="F41" s="361"/>
      <c r="G41" s="767"/>
      <c r="H41" s="767"/>
      <c r="I41" s="767"/>
      <c r="J41" s="768" t="str">
        <f>IF(B41="","",VLOOKUP(B41,基本情報!$B$6:$F$205,2,FALSE))</f>
        <v/>
      </c>
      <c r="K41" s="768"/>
      <c r="L41" s="768"/>
      <c r="M41" s="362"/>
      <c r="N41" s="769" t="str">
        <f>IF(B41="","",VLOOKUP(B41,基本情報!$B$6:$F$205,3,FALSE))</f>
        <v/>
      </c>
      <c r="O41" s="769"/>
      <c r="P41" s="769"/>
      <c r="Q41" s="769"/>
      <c r="R41" s="769"/>
      <c r="S41" s="769"/>
      <c r="T41" s="362"/>
      <c r="U41" s="768" t="str">
        <f>IF(B41="","",VLOOKUP(B41,基本情報!$B$6:$F$205,4,FALSE))</f>
        <v/>
      </c>
      <c r="V41" s="768"/>
      <c r="W41" s="768"/>
      <c r="X41" s="364"/>
      <c r="Y41" s="364"/>
      <c r="Z41" s="364"/>
      <c r="AA41" s="364"/>
      <c r="AB41" s="364"/>
      <c r="AC41" s="364"/>
      <c r="AD41" s="323"/>
      <c r="AE41" s="323"/>
      <c r="AF41" s="323"/>
      <c r="AG41" s="362"/>
      <c r="AH41" s="362"/>
      <c r="AI41" s="417" t="s">
        <v>359</v>
      </c>
      <c r="AJ41" s="362"/>
      <c r="AK41" s="362"/>
      <c r="AL41" s="363"/>
      <c r="AM41" s="363"/>
      <c r="AN41" s="363"/>
      <c r="AO41" s="363"/>
      <c r="AP41" s="363"/>
      <c r="AQ41" s="363"/>
      <c r="AR41" s="363"/>
      <c r="AS41" s="363"/>
      <c r="AT41" s="363"/>
      <c r="AU41" s="363"/>
      <c r="AV41" s="363"/>
      <c r="AW41" s="363"/>
      <c r="AX41" s="363"/>
      <c r="AY41" s="363"/>
      <c r="AZ41" s="362"/>
      <c r="BA41" s="362"/>
      <c r="BB41" s="362"/>
      <c r="BC41" s="362"/>
      <c r="BD41" s="362"/>
      <c r="BE41" s="364"/>
      <c r="BF41" s="364"/>
      <c r="BG41" s="364"/>
      <c r="BH41" s="364"/>
      <c r="BI41" s="364"/>
      <c r="BJ41" s="364"/>
      <c r="BK41" s="361"/>
      <c r="BL41" s="361"/>
    </row>
    <row r="42" spans="2:64" ht="20.100000000000001" customHeight="1">
      <c r="D42" s="770" t="s">
        <v>353</v>
      </c>
      <c r="E42" s="770"/>
      <c r="F42" s="770"/>
      <c r="G42" s="770"/>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366"/>
      <c r="AK42" s="366"/>
      <c r="AL42" s="366"/>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row>
    <row r="43" spans="2:64" ht="20.100000000000001" customHeight="1">
      <c r="D43" s="770" t="s">
        <v>349</v>
      </c>
      <c r="E43" s="770"/>
      <c r="F43" s="770"/>
      <c r="G43" s="770"/>
      <c r="H43" s="770"/>
      <c r="I43" s="770"/>
      <c r="J43" s="770"/>
      <c r="K43" s="770"/>
      <c r="L43" s="770"/>
      <c r="M43" s="770"/>
      <c r="N43" s="770"/>
      <c r="O43" s="770"/>
      <c r="P43" s="770"/>
      <c r="Q43" s="770"/>
      <c r="R43" s="770"/>
      <c r="S43" s="770"/>
      <c r="T43" s="770"/>
      <c r="U43" s="770"/>
      <c r="V43" s="770"/>
      <c r="W43" s="770"/>
      <c r="X43" s="770"/>
      <c r="Y43" s="770"/>
      <c r="Z43" s="770"/>
      <c r="AA43" s="770"/>
      <c r="AB43" s="770"/>
      <c r="AC43" s="770"/>
      <c r="AD43" s="770"/>
      <c r="AE43" s="770"/>
      <c r="AF43" s="770"/>
      <c r="AG43" s="770"/>
      <c r="AH43" s="770"/>
      <c r="AI43" s="770"/>
      <c r="AJ43" s="366"/>
      <c r="AK43" s="366"/>
      <c r="AL43" s="366"/>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row>
    <row r="44" spans="2:64" ht="3.75" customHeight="1" thickBot="1">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row>
    <row r="45" spans="2:64" ht="24" customHeight="1" thickBot="1">
      <c r="G45" s="798" t="s">
        <v>6</v>
      </c>
      <c r="H45" s="799"/>
      <c r="I45" s="800"/>
      <c r="J45" s="800"/>
      <c r="K45" s="800"/>
      <c r="L45" s="800"/>
      <c r="M45" s="771" t="str">
        <f>IF(M4="","",M4)</f>
        <v/>
      </c>
      <c r="N45" s="772"/>
      <c r="O45" s="772"/>
      <c r="P45" s="772"/>
      <c r="Q45" s="772"/>
      <c r="R45" s="772"/>
      <c r="S45" s="772"/>
      <c r="T45" s="772"/>
      <c r="U45" s="772"/>
      <c r="V45" s="772"/>
      <c r="W45" s="772"/>
      <c r="X45" s="772"/>
      <c r="Y45" s="772"/>
      <c r="Z45" s="772"/>
      <c r="AA45" s="772"/>
      <c r="AB45" s="772"/>
      <c r="AC45" s="772"/>
      <c r="AD45" s="772"/>
      <c r="AE45" s="772"/>
      <c r="AF45" s="772"/>
      <c r="AG45" s="772"/>
      <c r="AH45" s="772"/>
      <c r="AI45" s="773"/>
      <c r="AJ45" s="367"/>
      <c r="AK45" s="365"/>
      <c r="AL45" s="365"/>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c r="BI45" s="365"/>
      <c r="BJ45" s="365"/>
    </row>
    <row r="46" spans="2:64" ht="18.75" customHeight="1">
      <c r="D46" s="357" t="s">
        <v>329</v>
      </c>
      <c r="E46" s="357" t="s">
        <v>330</v>
      </c>
      <c r="G46" s="644" t="s">
        <v>13</v>
      </c>
      <c r="H46" s="645"/>
      <c r="I46" s="646"/>
      <c r="J46" s="642" t="s">
        <v>14</v>
      </c>
      <c r="K46" s="645"/>
      <c r="L46" s="646"/>
      <c r="M46" s="372"/>
      <c r="N46" s="645" t="s">
        <v>352</v>
      </c>
      <c r="O46" s="645"/>
      <c r="P46" s="645"/>
      <c r="Q46" s="645"/>
      <c r="R46" s="645"/>
      <c r="S46" s="645"/>
      <c r="T46" s="373"/>
      <c r="U46" s="642" t="s">
        <v>16</v>
      </c>
      <c r="V46" s="645"/>
      <c r="W46" s="643"/>
      <c r="X46" s="789" t="s">
        <v>333</v>
      </c>
      <c r="Y46" s="789"/>
      <c r="Z46" s="790"/>
      <c r="AA46" s="789">
        <f>AA5</f>
        <v>2022</v>
      </c>
      <c r="AB46" s="789"/>
      <c r="AC46" s="789" t="s">
        <v>93</v>
      </c>
      <c r="AD46" s="664" t="str">
        <f>IF(AD5="","",AD5)</f>
        <v/>
      </c>
      <c r="AE46" s="664"/>
      <c r="AF46" s="664" t="s">
        <v>351</v>
      </c>
      <c r="AG46" s="664" t="str">
        <f>IF(AG5="","",AG5)</f>
        <v/>
      </c>
      <c r="AH46" s="664"/>
      <c r="AI46" s="665" t="s">
        <v>26</v>
      </c>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60"/>
      <c r="BF46" s="360"/>
      <c r="BG46" s="360"/>
      <c r="BH46" s="360"/>
      <c r="BI46" s="360"/>
      <c r="BJ46" s="360"/>
      <c r="BK46" s="361"/>
      <c r="BL46" s="361"/>
    </row>
    <row r="47" spans="2:64" ht="18.75" customHeight="1">
      <c r="B47" s="369"/>
      <c r="D47" s="378" t="str">
        <f t="shared" ref="D47:E66" si="0">IF(D6="","",D6)</f>
        <v/>
      </c>
      <c r="E47" s="378" t="str">
        <f t="shared" si="0"/>
        <v/>
      </c>
      <c r="G47" s="740" t="str">
        <f t="shared" ref="G47:G81" si="1">IF(G6="","",G6)</f>
        <v/>
      </c>
      <c r="H47" s="741"/>
      <c r="I47" s="742"/>
      <c r="J47" s="793" t="str">
        <f t="shared" ref="J47:J81" si="2">IF(J6="","",J6)</f>
        <v/>
      </c>
      <c r="K47" s="794"/>
      <c r="L47" s="795"/>
      <c r="M47" s="370"/>
      <c r="N47" s="796" t="str">
        <f t="shared" ref="N47:N81" si="3">IF(N6="","",N6)</f>
        <v/>
      </c>
      <c r="O47" s="796"/>
      <c r="P47" s="796"/>
      <c r="Q47" s="796"/>
      <c r="R47" s="796"/>
      <c r="S47" s="796"/>
      <c r="T47" s="371"/>
      <c r="U47" s="793" t="str">
        <f t="shared" ref="U47:U81" si="4">IF(U6="","",U6)</f>
        <v/>
      </c>
      <c r="V47" s="794"/>
      <c r="W47" s="797"/>
      <c r="X47" s="791"/>
      <c r="Y47" s="791"/>
      <c r="Z47" s="792"/>
      <c r="AA47" s="791"/>
      <c r="AB47" s="791"/>
      <c r="AC47" s="791"/>
      <c r="AD47" s="651"/>
      <c r="AE47" s="651"/>
      <c r="AF47" s="651"/>
      <c r="AG47" s="651"/>
      <c r="AH47" s="651"/>
      <c r="AI47" s="654"/>
      <c r="AJ47" s="362"/>
      <c r="AK47" s="362"/>
      <c r="AL47" s="363"/>
      <c r="AM47" s="363"/>
      <c r="AN47" s="363"/>
      <c r="AO47" s="363"/>
      <c r="AP47" s="363"/>
      <c r="AQ47" s="363"/>
      <c r="AR47" s="363"/>
      <c r="AS47" s="363"/>
      <c r="AT47" s="363"/>
      <c r="AU47" s="363"/>
      <c r="AV47" s="363"/>
      <c r="AW47" s="363"/>
      <c r="AX47" s="363"/>
      <c r="AY47" s="363"/>
      <c r="AZ47" s="362"/>
      <c r="BA47" s="362"/>
      <c r="BB47" s="362"/>
      <c r="BC47" s="362"/>
      <c r="BD47" s="362"/>
      <c r="BE47" s="364"/>
      <c r="BF47" s="364"/>
      <c r="BG47" s="364"/>
      <c r="BH47" s="364"/>
      <c r="BI47" s="364"/>
      <c r="BJ47" s="364"/>
      <c r="BK47" s="361"/>
      <c r="BL47" s="361"/>
    </row>
    <row r="48" spans="2:64" ht="18.75" customHeight="1">
      <c r="B48" s="369"/>
      <c r="D48" s="378" t="str">
        <f t="shared" si="0"/>
        <v/>
      </c>
      <c r="E48" s="378" t="str">
        <f t="shared" si="0"/>
        <v/>
      </c>
      <c r="G48" s="740" t="str">
        <f t="shared" si="1"/>
        <v/>
      </c>
      <c r="H48" s="741"/>
      <c r="I48" s="742"/>
      <c r="J48" s="595" t="str">
        <f t="shared" si="2"/>
        <v/>
      </c>
      <c r="K48" s="596"/>
      <c r="L48" s="597"/>
      <c r="M48" s="147"/>
      <c r="N48" s="598" t="str">
        <f t="shared" si="3"/>
        <v/>
      </c>
      <c r="O48" s="598"/>
      <c r="P48" s="598"/>
      <c r="Q48" s="598"/>
      <c r="R48" s="598"/>
      <c r="S48" s="598"/>
      <c r="T48" s="149"/>
      <c r="U48" s="595" t="str">
        <f t="shared" si="4"/>
        <v/>
      </c>
      <c r="V48" s="596"/>
      <c r="W48" s="739"/>
      <c r="X48" s="774" t="s">
        <v>337</v>
      </c>
      <c r="Y48" s="774"/>
      <c r="Z48" s="775"/>
      <c r="AA48" s="801" t="str">
        <f>IF(AA7="","",AA7)</f>
        <v/>
      </c>
      <c r="AB48" s="802"/>
      <c r="AC48" s="802"/>
      <c r="AD48" s="802"/>
      <c r="AE48" s="802"/>
      <c r="AF48" s="802"/>
      <c r="AG48" s="802"/>
      <c r="AH48" s="802"/>
      <c r="AI48" s="803"/>
      <c r="AJ48" s="362"/>
      <c r="AK48" s="362"/>
      <c r="AL48" s="363"/>
      <c r="AM48" s="363"/>
      <c r="AN48" s="363"/>
      <c r="AO48" s="363"/>
      <c r="AP48" s="363"/>
      <c r="AQ48" s="363"/>
      <c r="AR48" s="363"/>
      <c r="AS48" s="363"/>
      <c r="AT48" s="363"/>
      <c r="AU48" s="363"/>
      <c r="AV48" s="363"/>
      <c r="AW48" s="363"/>
      <c r="AX48" s="363"/>
      <c r="AY48" s="363"/>
      <c r="AZ48" s="362"/>
      <c r="BA48" s="362"/>
      <c r="BB48" s="362"/>
      <c r="BC48" s="362"/>
      <c r="BD48" s="362"/>
      <c r="BE48" s="364"/>
      <c r="BF48" s="364"/>
      <c r="BG48" s="364"/>
      <c r="BH48" s="364"/>
      <c r="BI48" s="364"/>
      <c r="BJ48" s="364"/>
      <c r="BK48" s="361"/>
      <c r="BL48" s="361"/>
    </row>
    <row r="49" spans="2:64" ht="18.75" customHeight="1">
      <c r="B49" s="369"/>
      <c r="D49" s="378" t="str">
        <f t="shared" si="0"/>
        <v/>
      </c>
      <c r="E49" s="378" t="str">
        <f t="shared" si="0"/>
        <v/>
      </c>
      <c r="G49" s="740" t="str">
        <f t="shared" si="1"/>
        <v/>
      </c>
      <c r="H49" s="741"/>
      <c r="I49" s="742"/>
      <c r="J49" s="595" t="str">
        <f t="shared" si="2"/>
        <v/>
      </c>
      <c r="K49" s="596"/>
      <c r="L49" s="597"/>
      <c r="M49" s="147"/>
      <c r="N49" s="598" t="str">
        <f t="shared" si="3"/>
        <v/>
      </c>
      <c r="O49" s="598"/>
      <c r="P49" s="598"/>
      <c r="Q49" s="598"/>
      <c r="R49" s="598"/>
      <c r="S49" s="598"/>
      <c r="T49" s="149"/>
      <c r="U49" s="595" t="str">
        <f t="shared" si="4"/>
        <v/>
      </c>
      <c r="V49" s="596"/>
      <c r="W49" s="739"/>
      <c r="X49" s="776"/>
      <c r="Y49" s="776"/>
      <c r="Z49" s="777"/>
      <c r="AA49" s="804"/>
      <c r="AB49" s="805"/>
      <c r="AC49" s="805"/>
      <c r="AD49" s="805"/>
      <c r="AE49" s="805"/>
      <c r="AF49" s="805"/>
      <c r="AG49" s="805"/>
      <c r="AH49" s="805"/>
      <c r="AI49" s="806"/>
      <c r="AJ49" s="362"/>
      <c r="AK49" s="362"/>
      <c r="AL49" s="363"/>
      <c r="AM49" s="363"/>
      <c r="AN49" s="363"/>
      <c r="AO49" s="363"/>
      <c r="AP49" s="363"/>
      <c r="AQ49" s="363"/>
      <c r="AR49" s="363"/>
      <c r="AS49" s="363"/>
      <c r="AT49" s="363"/>
      <c r="AU49" s="363"/>
      <c r="AV49" s="363"/>
      <c r="AW49" s="363"/>
      <c r="AX49" s="363"/>
      <c r="AY49" s="363"/>
      <c r="AZ49" s="362"/>
      <c r="BA49" s="362"/>
      <c r="BB49" s="362"/>
      <c r="BC49" s="362"/>
      <c r="BD49" s="362"/>
      <c r="BE49" s="364"/>
      <c r="BF49" s="364"/>
      <c r="BG49" s="364"/>
      <c r="BH49" s="364"/>
      <c r="BI49" s="364"/>
      <c r="BJ49" s="364"/>
      <c r="BK49" s="361"/>
      <c r="BL49" s="361"/>
    </row>
    <row r="50" spans="2:64" ht="18.75" customHeight="1">
      <c r="B50" s="369"/>
      <c r="D50" s="378" t="str">
        <f t="shared" si="0"/>
        <v/>
      </c>
      <c r="E50" s="378" t="str">
        <f t="shared" si="0"/>
        <v/>
      </c>
      <c r="G50" s="740" t="str">
        <f t="shared" si="1"/>
        <v/>
      </c>
      <c r="H50" s="741"/>
      <c r="I50" s="742"/>
      <c r="J50" s="595" t="str">
        <f t="shared" si="2"/>
        <v/>
      </c>
      <c r="K50" s="596"/>
      <c r="L50" s="597"/>
      <c r="M50" s="147"/>
      <c r="N50" s="598" t="str">
        <f t="shared" si="3"/>
        <v/>
      </c>
      <c r="O50" s="598"/>
      <c r="P50" s="598"/>
      <c r="Q50" s="598"/>
      <c r="R50" s="598"/>
      <c r="S50" s="598"/>
      <c r="T50" s="149"/>
      <c r="U50" s="595" t="str">
        <f t="shared" si="4"/>
        <v/>
      </c>
      <c r="V50" s="596"/>
      <c r="W50" s="739"/>
      <c r="X50" s="774" t="s">
        <v>338</v>
      </c>
      <c r="Y50" s="774"/>
      <c r="Z50" s="775"/>
      <c r="AA50" s="801" t="str">
        <f>IF(AA9="","",AA9)</f>
        <v/>
      </c>
      <c r="AB50" s="802"/>
      <c r="AC50" s="802"/>
      <c r="AD50" s="802"/>
      <c r="AE50" s="802"/>
      <c r="AF50" s="802"/>
      <c r="AG50" s="802"/>
      <c r="AH50" s="802"/>
      <c r="AI50" s="803"/>
      <c r="AJ50" s="362"/>
      <c r="AK50" s="362"/>
      <c r="AL50" s="363"/>
      <c r="AM50" s="363"/>
      <c r="AN50" s="363"/>
      <c r="AO50" s="363"/>
      <c r="AP50" s="363"/>
      <c r="AQ50" s="363"/>
      <c r="AR50" s="363"/>
      <c r="AS50" s="363"/>
      <c r="AT50" s="363"/>
      <c r="AU50" s="363"/>
      <c r="AV50" s="363"/>
      <c r="AW50" s="363"/>
      <c r="AX50" s="363"/>
      <c r="AY50" s="363"/>
      <c r="AZ50" s="362"/>
      <c r="BA50" s="362"/>
      <c r="BB50" s="362"/>
      <c r="BC50" s="362"/>
      <c r="BD50" s="362"/>
      <c r="BE50" s="364"/>
      <c r="BF50" s="364"/>
      <c r="BG50" s="364"/>
      <c r="BH50" s="364"/>
      <c r="BI50" s="364"/>
      <c r="BJ50" s="364"/>
      <c r="BK50" s="361"/>
      <c r="BL50" s="361"/>
    </row>
    <row r="51" spans="2:64" ht="18.75" customHeight="1" thickBot="1">
      <c r="B51" s="369"/>
      <c r="D51" s="378" t="str">
        <f t="shared" si="0"/>
        <v/>
      </c>
      <c r="E51" s="378" t="str">
        <f t="shared" si="0"/>
        <v/>
      </c>
      <c r="G51" s="740" t="str">
        <f t="shared" si="1"/>
        <v/>
      </c>
      <c r="H51" s="741"/>
      <c r="I51" s="742"/>
      <c r="J51" s="595" t="str">
        <f t="shared" si="2"/>
        <v/>
      </c>
      <c r="K51" s="596"/>
      <c r="L51" s="597"/>
      <c r="M51" s="147"/>
      <c r="N51" s="598" t="str">
        <f t="shared" si="3"/>
        <v/>
      </c>
      <c r="O51" s="598"/>
      <c r="P51" s="598"/>
      <c r="Q51" s="598"/>
      <c r="R51" s="598"/>
      <c r="S51" s="598"/>
      <c r="T51" s="149"/>
      <c r="U51" s="595" t="str">
        <f t="shared" si="4"/>
        <v/>
      </c>
      <c r="V51" s="596"/>
      <c r="W51" s="739"/>
      <c r="X51" s="784"/>
      <c r="Y51" s="784"/>
      <c r="Z51" s="785"/>
      <c r="AA51" s="807"/>
      <c r="AB51" s="808"/>
      <c r="AC51" s="808"/>
      <c r="AD51" s="808"/>
      <c r="AE51" s="808"/>
      <c r="AF51" s="808"/>
      <c r="AG51" s="808"/>
      <c r="AH51" s="808"/>
      <c r="AI51" s="809"/>
      <c r="AJ51" s="362"/>
      <c r="AK51" s="362"/>
      <c r="AL51" s="363"/>
      <c r="AM51" s="363"/>
      <c r="AN51" s="363"/>
      <c r="AO51" s="363"/>
      <c r="AP51" s="363"/>
      <c r="AQ51" s="363"/>
      <c r="AR51" s="363"/>
      <c r="AS51" s="363"/>
      <c r="AT51" s="363"/>
      <c r="AU51" s="363"/>
      <c r="AV51" s="363"/>
      <c r="AW51" s="363"/>
      <c r="AX51" s="363"/>
      <c r="AY51" s="363"/>
      <c r="AZ51" s="362"/>
      <c r="BA51" s="362"/>
      <c r="BB51" s="362"/>
      <c r="BC51" s="362"/>
      <c r="BD51" s="362"/>
      <c r="BE51" s="364"/>
      <c r="BF51" s="364"/>
      <c r="BG51" s="364"/>
      <c r="BH51" s="364"/>
      <c r="BI51" s="364"/>
      <c r="BJ51" s="364"/>
      <c r="BK51" s="361"/>
      <c r="BL51" s="361"/>
    </row>
    <row r="52" spans="2:64" ht="18.75" customHeight="1">
      <c r="B52" s="369"/>
      <c r="D52" s="378" t="str">
        <f t="shared" si="0"/>
        <v/>
      </c>
      <c r="E52" s="378" t="str">
        <f t="shared" si="0"/>
        <v/>
      </c>
      <c r="G52" s="740" t="str">
        <f t="shared" si="1"/>
        <v/>
      </c>
      <c r="H52" s="741"/>
      <c r="I52" s="742"/>
      <c r="J52" s="595" t="str">
        <f t="shared" si="2"/>
        <v/>
      </c>
      <c r="K52" s="596"/>
      <c r="L52" s="597"/>
      <c r="M52" s="147"/>
      <c r="N52" s="598" t="str">
        <f t="shared" si="3"/>
        <v/>
      </c>
      <c r="O52" s="598"/>
      <c r="P52" s="598"/>
      <c r="Q52" s="598"/>
      <c r="R52" s="598"/>
      <c r="S52" s="598"/>
      <c r="T52" s="149"/>
      <c r="U52" s="595" t="str">
        <f t="shared" si="4"/>
        <v/>
      </c>
      <c r="V52" s="596"/>
      <c r="W52" s="739"/>
      <c r="X52" s="761" t="s">
        <v>339</v>
      </c>
      <c r="Y52" s="761"/>
      <c r="Z52" s="761"/>
      <c r="AA52" s="761"/>
      <c r="AB52" s="761"/>
      <c r="AC52" s="761"/>
      <c r="AD52" s="761"/>
      <c r="AE52" s="761"/>
      <c r="AF52" s="761"/>
      <c r="AG52" s="761"/>
      <c r="AH52" s="761"/>
      <c r="AI52" s="762"/>
      <c r="AJ52" s="362"/>
      <c r="AK52" s="362"/>
      <c r="AL52" s="363"/>
      <c r="AM52" s="363"/>
      <c r="AN52" s="363"/>
      <c r="AO52" s="363"/>
      <c r="AP52" s="363"/>
      <c r="AQ52" s="363"/>
      <c r="AR52" s="363"/>
      <c r="AS52" s="363"/>
      <c r="AT52" s="363"/>
      <c r="AU52" s="363"/>
      <c r="AV52" s="363"/>
      <c r="AW52" s="363"/>
      <c r="AX52" s="363"/>
      <c r="AY52" s="363"/>
      <c r="AZ52" s="362"/>
      <c r="BA52" s="362"/>
      <c r="BB52" s="362"/>
      <c r="BC52" s="362"/>
      <c r="BD52" s="362"/>
      <c r="BE52" s="364"/>
      <c r="BF52" s="364"/>
      <c r="BG52" s="364"/>
      <c r="BH52" s="364"/>
      <c r="BI52" s="364"/>
      <c r="BJ52" s="364"/>
      <c r="BK52" s="361"/>
      <c r="BL52" s="361"/>
    </row>
    <row r="53" spans="2:64" ht="18.75" customHeight="1">
      <c r="B53" s="369"/>
      <c r="D53" s="378" t="str">
        <f t="shared" si="0"/>
        <v/>
      </c>
      <c r="E53" s="378" t="str">
        <f t="shared" si="0"/>
        <v/>
      </c>
      <c r="G53" s="740" t="str">
        <f t="shared" si="1"/>
        <v/>
      </c>
      <c r="H53" s="741"/>
      <c r="I53" s="742"/>
      <c r="J53" s="595" t="str">
        <f t="shared" si="2"/>
        <v/>
      </c>
      <c r="K53" s="596"/>
      <c r="L53" s="597"/>
      <c r="M53" s="147"/>
      <c r="N53" s="598" t="str">
        <f t="shared" si="3"/>
        <v/>
      </c>
      <c r="O53" s="598"/>
      <c r="P53" s="598"/>
      <c r="Q53" s="598"/>
      <c r="R53" s="598"/>
      <c r="S53" s="598"/>
      <c r="T53" s="149"/>
      <c r="U53" s="595" t="str">
        <f t="shared" si="4"/>
        <v/>
      </c>
      <c r="V53" s="596"/>
      <c r="W53" s="739"/>
      <c r="X53" s="763"/>
      <c r="Y53" s="763"/>
      <c r="Z53" s="763"/>
      <c r="AA53" s="763"/>
      <c r="AB53" s="763"/>
      <c r="AC53" s="763"/>
      <c r="AD53" s="763"/>
      <c r="AE53" s="763"/>
      <c r="AF53" s="763"/>
      <c r="AG53" s="763"/>
      <c r="AH53" s="763"/>
      <c r="AI53" s="764"/>
      <c r="AJ53" s="362"/>
      <c r="AK53" s="362"/>
      <c r="AL53" s="363"/>
      <c r="AM53" s="363"/>
      <c r="AN53" s="363"/>
      <c r="AO53" s="363"/>
      <c r="AP53" s="363"/>
      <c r="AQ53" s="363"/>
      <c r="AR53" s="363"/>
      <c r="AS53" s="363"/>
      <c r="AT53" s="363"/>
      <c r="AU53" s="363"/>
      <c r="AV53" s="363"/>
      <c r="AW53" s="363"/>
      <c r="AX53" s="363"/>
      <c r="AY53" s="363"/>
      <c r="AZ53" s="362"/>
      <c r="BA53" s="362"/>
      <c r="BB53" s="362"/>
      <c r="BC53" s="362"/>
      <c r="BD53" s="362"/>
      <c r="BE53" s="364"/>
      <c r="BF53" s="364"/>
      <c r="BG53" s="364"/>
      <c r="BH53" s="364"/>
      <c r="BI53" s="364"/>
      <c r="BJ53" s="364"/>
      <c r="BK53" s="361"/>
      <c r="BL53" s="361"/>
    </row>
    <row r="54" spans="2:64" ht="18.75" customHeight="1">
      <c r="B54" s="369"/>
      <c r="D54" s="378" t="str">
        <f t="shared" si="0"/>
        <v/>
      </c>
      <c r="E54" s="378" t="str">
        <f t="shared" si="0"/>
        <v/>
      </c>
      <c r="G54" s="740" t="str">
        <f t="shared" si="1"/>
        <v/>
      </c>
      <c r="H54" s="741"/>
      <c r="I54" s="742"/>
      <c r="J54" s="595" t="str">
        <f t="shared" si="2"/>
        <v/>
      </c>
      <c r="K54" s="596"/>
      <c r="L54" s="597"/>
      <c r="M54" s="147"/>
      <c r="N54" s="598" t="str">
        <f t="shared" si="3"/>
        <v/>
      </c>
      <c r="O54" s="598"/>
      <c r="P54" s="598"/>
      <c r="Q54" s="598"/>
      <c r="R54" s="598"/>
      <c r="S54" s="598"/>
      <c r="T54" s="149"/>
      <c r="U54" s="595" t="str">
        <f t="shared" si="4"/>
        <v/>
      </c>
      <c r="V54" s="596"/>
      <c r="W54" s="739"/>
      <c r="X54" s="765" t="s">
        <v>340</v>
      </c>
      <c r="Y54" s="766"/>
      <c r="Z54" s="766"/>
      <c r="AA54" s="810" t="str">
        <f>IF(AA13="","",AA13)</f>
        <v/>
      </c>
      <c r="AB54" s="810"/>
      <c r="AC54" s="810"/>
      <c r="AD54" s="810"/>
      <c r="AE54" s="810"/>
      <c r="AF54" s="810"/>
      <c r="AG54" s="810"/>
      <c r="AH54" s="810"/>
      <c r="AI54" s="811"/>
      <c r="AJ54" s="362"/>
      <c r="AK54" s="362"/>
      <c r="AL54" s="363"/>
      <c r="AM54" s="363"/>
      <c r="AN54" s="363"/>
      <c r="AO54" s="363"/>
      <c r="AP54" s="363"/>
      <c r="AQ54" s="363"/>
      <c r="AR54" s="363"/>
      <c r="AS54" s="363"/>
      <c r="AT54" s="363"/>
      <c r="AU54" s="363"/>
      <c r="AV54" s="363"/>
      <c r="AW54" s="363"/>
      <c r="AX54" s="363"/>
      <c r="AY54" s="363"/>
      <c r="AZ54" s="362"/>
      <c r="BA54" s="362"/>
      <c r="BB54" s="362"/>
      <c r="BC54" s="362"/>
      <c r="BD54" s="362"/>
      <c r="BE54" s="364"/>
      <c r="BF54" s="364"/>
      <c r="BG54" s="364"/>
      <c r="BH54" s="364"/>
      <c r="BI54" s="364"/>
      <c r="BJ54" s="364"/>
      <c r="BK54" s="361"/>
      <c r="BL54" s="361"/>
    </row>
    <row r="55" spans="2:64" ht="18.75" customHeight="1">
      <c r="B55" s="369"/>
      <c r="D55" s="378" t="str">
        <f t="shared" si="0"/>
        <v/>
      </c>
      <c r="E55" s="378" t="str">
        <f t="shared" si="0"/>
        <v/>
      </c>
      <c r="G55" s="740" t="str">
        <f t="shared" si="1"/>
        <v/>
      </c>
      <c r="H55" s="741"/>
      <c r="I55" s="742"/>
      <c r="J55" s="595" t="str">
        <f t="shared" si="2"/>
        <v/>
      </c>
      <c r="K55" s="596"/>
      <c r="L55" s="597"/>
      <c r="M55" s="147"/>
      <c r="N55" s="598" t="str">
        <f t="shared" si="3"/>
        <v/>
      </c>
      <c r="O55" s="598"/>
      <c r="P55" s="598"/>
      <c r="Q55" s="598"/>
      <c r="R55" s="598"/>
      <c r="S55" s="598"/>
      <c r="T55" s="149"/>
      <c r="U55" s="595" t="str">
        <f t="shared" si="4"/>
        <v/>
      </c>
      <c r="V55" s="596"/>
      <c r="W55" s="739"/>
      <c r="X55" s="765"/>
      <c r="Y55" s="766"/>
      <c r="Z55" s="766"/>
      <c r="AA55" s="810"/>
      <c r="AB55" s="810"/>
      <c r="AC55" s="810"/>
      <c r="AD55" s="810"/>
      <c r="AE55" s="810"/>
      <c r="AF55" s="810"/>
      <c r="AG55" s="810"/>
      <c r="AH55" s="810"/>
      <c r="AI55" s="811"/>
      <c r="AJ55" s="362"/>
      <c r="AK55" s="362"/>
      <c r="AL55" s="363"/>
      <c r="AM55" s="363"/>
      <c r="AN55" s="363"/>
      <c r="AO55" s="363"/>
      <c r="AP55" s="363"/>
      <c r="AQ55" s="363"/>
      <c r="AR55" s="363"/>
      <c r="AS55" s="363"/>
      <c r="AT55" s="363"/>
      <c r="AU55" s="363"/>
      <c r="AV55" s="363"/>
      <c r="AW55" s="363"/>
      <c r="AX55" s="363"/>
      <c r="AY55" s="363"/>
      <c r="AZ55" s="362"/>
      <c r="BA55" s="362"/>
      <c r="BB55" s="362"/>
      <c r="BC55" s="362"/>
      <c r="BD55" s="362"/>
      <c r="BE55" s="364"/>
      <c r="BF55" s="364"/>
      <c r="BG55" s="364"/>
      <c r="BH55" s="364"/>
      <c r="BI55" s="364"/>
      <c r="BJ55" s="364"/>
      <c r="BK55" s="361"/>
      <c r="BL55" s="361"/>
    </row>
    <row r="56" spans="2:64" ht="18.75" customHeight="1">
      <c r="B56" s="369"/>
      <c r="D56" s="378" t="str">
        <f t="shared" si="0"/>
        <v/>
      </c>
      <c r="E56" s="378" t="str">
        <f t="shared" si="0"/>
        <v/>
      </c>
      <c r="G56" s="740" t="str">
        <f t="shared" si="1"/>
        <v/>
      </c>
      <c r="H56" s="741"/>
      <c r="I56" s="742"/>
      <c r="J56" s="595" t="str">
        <f t="shared" si="2"/>
        <v/>
      </c>
      <c r="K56" s="596"/>
      <c r="L56" s="597"/>
      <c r="M56" s="147"/>
      <c r="N56" s="598" t="str">
        <f t="shared" si="3"/>
        <v/>
      </c>
      <c r="O56" s="598"/>
      <c r="P56" s="598"/>
      <c r="Q56" s="598"/>
      <c r="R56" s="598"/>
      <c r="S56" s="598"/>
      <c r="T56" s="149"/>
      <c r="U56" s="595" t="str">
        <f t="shared" si="4"/>
        <v/>
      </c>
      <c r="V56" s="596"/>
      <c r="W56" s="739"/>
      <c r="X56" s="812" t="str">
        <f>IF(X15="","",X15)</f>
        <v/>
      </c>
      <c r="Y56" s="813"/>
      <c r="Z56" s="813"/>
      <c r="AA56" s="810" t="str">
        <f>IF(AA15="","",AA15)</f>
        <v/>
      </c>
      <c r="AB56" s="810"/>
      <c r="AC56" s="810"/>
      <c r="AD56" s="810"/>
      <c r="AE56" s="810"/>
      <c r="AF56" s="810"/>
      <c r="AG56" s="810"/>
      <c r="AH56" s="810"/>
      <c r="AI56" s="811"/>
      <c r="AJ56" s="362"/>
      <c r="AK56" s="362"/>
      <c r="AL56" s="363"/>
      <c r="AM56" s="363"/>
      <c r="AN56" s="363"/>
      <c r="AO56" s="363"/>
      <c r="AP56" s="363"/>
      <c r="AQ56" s="363"/>
      <c r="AR56" s="363"/>
      <c r="AS56" s="363"/>
      <c r="AT56" s="363"/>
      <c r="AU56" s="363"/>
      <c r="AV56" s="363"/>
      <c r="AW56" s="363"/>
      <c r="AX56" s="363"/>
      <c r="AY56" s="363"/>
      <c r="AZ56" s="362"/>
      <c r="BA56" s="362"/>
      <c r="BB56" s="362"/>
      <c r="BC56" s="362"/>
      <c r="BD56" s="362"/>
      <c r="BE56" s="364"/>
      <c r="BF56" s="364"/>
      <c r="BG56" s="364"/>
      <c r="BH56" s="364"/>
      <c r="BI56" s="364"/>
      <c r="BJ56" s="364"/>
      <c r="BK56" s="361"/>
      <c r="BL56" s="361"/>
    </row>
    <row r="57" spans="2:64" ht="18.75" customHeight="1">
      <c r="B57" s="369"/>
      <c r="D57" s="378" t="str">
        <f t="shared" si="0"/>
        <v/>
      </c>
      <c r="E57" s="378" t="str">
        <f t="shared" si="0"/>
        <v/>
      </c>
      <c r="G57" s="740" t="str">
        <f t="shared" si="1"/>
        <v/>
      </c>
      <c r="H57" s="741"/>
      <c r="I57" s="742"/>
      <c r="J57" s="595" t="str">
        <f t="shared" si="2"/>
        <v/>
      </c>
      <c r="K57" s="596"/>
      <c r="L57" s="597"/>
      <c r="M57" s="147"/>
      <c r="N57" s="598" t="str">
        <f t="shared" si="3"/>
        <v/>
      </c>
      <c r="O57" s="598"/>
      <c r="P57" s="598"/>
      <c r="Q57" s="598"/>
      <c r="R57" s="598"/>
      <c r="S57" s="598"/>
      <c r="T57" s="149"/>
      <c r="U57" s="595" t="str">
        <f t="shared" si="4"/>
        <v/>
      </c>
      <c r="V57" s="596"/>
      <c r="W57" s="739"/>
      <c r="X57" s="812"/>
      <c r="Y57" s="813"/>
      <c r="Z57" s="813"/>
      <c r="AA57" s="810"/>
      <c r="AB57" s="810"/>
      <c r="AC57" s="810"/>
      <c r="AD57" s="810"/>
      <c r="AE57" s="810"/>
      <c r="AF57" s="810"/>
      <c r="AG57" s="810"/>
      <c r="AH57" s="810"/>
      <c r="AI57" s="811"/>
      <c r="AJ57" s="362"/>
      <c r="AK57" s="362"/>
      <c r="AL57" s="363"/>
      <c r="AM57" s="363"/>
      <c r="AN57" s="363"/>
      <c r="AO57" s="363"/>
      <c r="AP57" s="363"/>
      <c r="AQ57" s="363"/>
      <c r="AR57" s="363"/>
      <c r="AS57" s="363"/>
      <c r="AT57" s="363"/>
      <c r="AU57" s="363"/>
      <c r="AV57" s="363"/>
      <c r="AW57" s="363"/>
      <c r="AX57" s="363"/>
      <c r="AY57" s="363"/>
      <c r="AZ57" s="362"/>
      <c r="BA57" s="362"/>
      <c r="BB57" s="362"/>
      <c r="BC57" s="362"/>
      <c r="BD57" s="362"/>
      <c r="BE57" s="364"/>
      <c r="BF57" s="364"/>
      <c r="BG57" s="364"/>
      <c r="BH57" s="364"/>
      <c r="BI57" s="364"/>
      <c r="BJ57" s="364"/>
      <c r="BK57" s="361"/>
      <c r="BL57" s="361"/>
    </row>
    <row r="58" spans="2:64" ht="18.75" customHeight="1">
      <c r="B58" s="369"/>
      <c r="D58" s="378" t="str">
        <f t="shared" si="0"/>
        <v/>
      </c>
      <c r="E58" s="378" t="str">
        <f t="shared" si="0"/>
        <v/>
      </c>
      <c r="G58" s="740" t="str">
        <f t="shared" si="1"/>
        <v/>
      </c>
      <c r="H58" s="741"/>
      <c r="I58" s="742"/>
      <c r="J58" s="595" t="str">
        <f t="shared" si="2"/>
        <v/>
      </c>
      <c r="K58" s="596"/>
      <c r="L58" s="597"/>
      <c r="M58" s="147"/>
      <c r="N58" s="598" t="str">
        <f t="shared" si="3"/>
        <v/>
      </c>
      <c r="O58" s="598"/>
      <c r="P58" s="598"/>
      <c r="Q58" s="598"/>
      <c r="R58" s="598"/>
      <c r="S58" s="598"/>
      <c r="T58" s="149"/>
      <c r="U58" s="595" t="str">
        <f t="shared" si="4"/>
        <v/>
      </c>
      <c r="V58" s="596"/>
      <c r="W58" s="739"/>
      <c r="X58" s="812" t="str">
        <f>IF(X17="","",X17)</f>
        <v/>
      </c>
      <c r="Y58" s="813"/>
      <c r="Z58" s="813"/>
      <c r="AA58" s="810" t="str">
        <f>IF(AA17="","",AA17)</f>
        <v/>
      </c>
      <c r="AB58" s="810"/>
      <c r="AC58" s="810"/>
      <c r="AD58" s="810"/>
      <c r="AE58" s="810"/>
      <c r="AF58" s="810"/>
      <c r="AG58" s="810"/>
      <c r="AH58" s="810"/>
      <c r="AI58" s="811"/>
      <c r="AJ58" s="362"/>
      <c r="AK58" s="362"/>
      <c r="AL58" s="363"/>
      <c r="AM58" s="363"/>
      <c r="AN58" s="363"/>
      <c r="AO58" s="363"/>
      <c r="AP58" s="363"/>
      <c r="AQ58" s="363"/>
      <c r="AR58" s="363"/>
      <c r="AS58" s="363"/>
      <c r="AT58" s="363"/>
      <c r="AU58" s="363"/>
      <c r="AV58" s="363"/>
      <c r="AW58" s="363"/>
      <c r="AX58" s="363"/>
      <c r="AY58" s="363"/>
      <c r="AZ58" s="362"/>
      <c r="BA58" s="362"/>
      <c r="BB58" s="362"/>
      <c r="BC58" s="362"/>
      <c r="BD58" s="362"/>
      <c r="BE58" s="364"/>
      <c r="BF58" s="364"/>
      <c r="BG58" s="364"/>
      <c r="BH58" s="364"/>
      <c r="BI58" s="364"/>
      <c r="BJ58" s="364"/>
      <c r="BK58" s="361"/>
      <c r="BL58" s="361"/>
    </row>
    <row r="59" spans="2:64" ht="18.75" customHeight="1">
      <c r="B59" s="369"/>
      <c r="D59" s="378" t="str">
        <f t="shared" si="0"/>
        <v/>
      </c>
      <c r="E59" s="378" t="str">
        <f t="shared" si="0"/>
        <v/>
      </c>
      <c r="G59" s="740" t="str">
        <f t="shared" si="1"/>
        <v/>
      </c>
      <c r="H59" s="741"/>
      <c r="I59" s="742"/>
      <c r="J59" s="595" t="str">
        <f t="shared" si="2"/>
        <v/>
      </c>
      <c r="K59" s="596"/>
      <c r="L59" s="597"/>
      <c r="M59" s="147"/>
      <c r="N59" s="598" t="str">
        <f t="shared" si="3"/>
        <v/>
      </c>
      <c r="O59" s="598"/>
      <c r="P59" s="598"/>
      <c r="Q59" s="598"/>
      <c r="R59" s="598"/>
      <c r="S59" s="598"/>
      <c r="T59" s="149"/>
      <c r="U59" s="595" t="str">
        <f t="shared" si="4"/>
        <v/>
      </c>
      <c r="V59" s="596"/>
      <c r="W59" s="739"/>
      <c r="X59" s="812"/>
      <c r="Y59" s="813"/>
      <c r="Z59" s="813"/>
      <c r="AA59" s="810"/>
      <c r="AB59" s="810"/>
      <c r="AC59" s="810"/>
      <c r="AD59" s="810"/>
      <c r="AE59" s="810"/>
      <c r="AF59" s="810"/>
      <c r="AG59" s="810"/>
      <c r="AH59" s="810"/>
      <c r="AI59" s="811"/>
      <c r="AJ59" s="362"/>
      <c r="AK59" s="362"/>
      <c r="AL59" s="363"/>
      <c r="AM59" s="363"/>
      <c r="AN59" s="363"/>
      <c r="AO59" s="363"/>
      <c r="AP59" s="363"/>
      <c r="AQ59" s="363"/>
      <c r="AR59" s="363"/>
      <c r="AS59" s="363"/>
      <c r="AT59" s="363"/>
      <c r="AU59" s="363"/>
      <c r="AV59" s="363"/>
      <c r="AW59" s="363"/>
      <c r="AX59" s="363"/>
      <c r="AY59" s="363"/>
      <c r="AZ59" s="362"/>
      <c r="BA59" s="362"/>
      <c r="BB59" s="362"/>
      <c r="BC59" s="362"/>
      <c r="BD59" s="362"/>
      <c r="BE59" s="364"/>
      <c r="BF59" s="364"/>
      <c r="BG59" s="364"/>
      <c r="BH59" s="364"/>
      <c r="BI59" s="364"/>
      <c r="BJ59" s="364"/>
      <c r="BK59" s="361"/>
      <c r="BL59" s="361"/>
    </row>
    <row r="60" spans="2:64" ht="18.75" customHeight="1">
      <c r="B60" s="369"/>
      <c r="D60" s="378" t="str">
        <f t="shared" si="0"/>
        <v/>
      </c>
      <c r="E60" s="378" t="str">
        <f t="shared" si="0"/>
        <v/>
      </c>
      <c r="G60" s="740" t="str">
        <f t="shared" si="1"/>
        <v/>
      </c>
      <c r="H60" s="741"/>
      <c r="I60" s="742"/>
      <c r="J60" s="595" t="str">
        <f t="shared" si="2"/>
        <v/>
      </c>
      <c r="K60" s="596"/>
      <c r="L60" s="597"/>
      <c r="M60" s="147"/>
      <c r="N60" s="598" t="str">
        <f t="shared" si="3"/>
        <v/>
      </c>
      <c r="O60" s="598"/>
      <c r="P60" s="598"/>
      <c r="Q60" s="598"/>
      <c r="R60" s="598"/>
      <c r="S60" s="598"/>
      <c r="T60" s="149"/>
      <c r="U60" s="595" t="str">
        <f t="shared" si="4"/>
        <v/>
      </c>
      <c r="V60" s="596"/>
      <c r="W60" s="739"/>
      <c r="X60" s="812" t="str">
        <f>IF(X19="","",X19)</f>
        <v/>
      </c>
      <c r="Y60" s="813"/>
      <c r="Z60" s="813"/>
      <c r="AA60" s="810" t="str">
        <f>IF(AA19="","",AA19)</f>
        <v/>
      </c>
      <c r="AB60" s="810"/>
      <c r="AC60" s="810"/>
      <c r="AD60" s="810"/>
      <c r="AE60" s="810"/>
      <c r="AF60" s="810"/>
      <c r="AG60" s="810"/>
      <c r="AH60" s="810"/>
      <c r="AI60" s="811"/>
      <c r="AJ60" s="362"/>
      <c r="AK60" s="362"/>
      <c r="AL60" s="363"/>
      <c r="AM60" s="363"/>
      <c r="AN60" s="363"/>
      <c r="AO60" s="363"/>
      <c r="AP60" s="363"/>
      <c r="AQ60" s="363"/>
      <c r="AR60" s="363"/>
      <c r="AS60" s="363"/>
      <c r="AT60" s="363"/>
      <c r="AU60" s="363"/>
      <c r="AV60" s="363"/>
      <c r="AW60" s="363"/>
      <c r="AX60" s="363"/>
      <c r="AY60" s="363"/>
      <c r="AZ60" s="362"/>
      <c r="BA60" s="362"/>
      <c r="BB60" s="362"/>
      <c r="BC60" s="362"/>
      <c r="BD60" s="362"/>
      <c r="BE60" s="364"/>
      <c r="BF60" s="364"/>
      <c r="BG60" s="364"/>
      <c r="BH60" s="364"/>
      <c r="BI60" s="364"/>
      <c r="BJ60" s="364"/>
      <c r="BK60" s="361"/>
      <c r="BL60" s="361"/>
    </row>
    <row r="61" spans="2:64" ht="18.75" customHeight="1">
      <c r="B61" s="369"/>
      <c r="D61" s="378" t="str">
        <f t="shared" si="0"/>
        <v/>
      </c>
      <c r="E61" s="378" t="str">
        <f t="shared" si="0"/>
        <v/>
      </c>
      <c r="G61" s="740" t="str">
        <f t="shared" si="1"/>
        <v/>
      </c>
      <c r="H61" s="741"/>
      <c r="I61" s="742"/>
      <c r="J61" s="595" t="str">
        <f t="shared" si="2"/>
        <v/>
      </c>
      <c r="K61" s="596"/>
      <c r="L61" s="597"/>
      <c r="M61" s="147"/>
      <c r="N61" s="598" t="str">
        <f t="shared" si="3"/>
        <v/>
      </c>
      <c r="O61" s="598"/>
      <c r="P61" s="598"/>
      <c r="Q61" s="598"/>
      <c r="R61" s="598"/>
      <c r="S61" s="598"/>
      <c r="T61" s="149"/>
      <c r="U61" s="595" t="str">
        <f t="shared" si="4"/>
        <v/>
      </c>
      <c r="V61" s="596"/>
      <c r="W61" s="739"/>
      <c r="X61" s="812"/>
      <c r="Y61" s="813"/>
      <c r="Z61" s="813"/>
      <c r="AA61" s="810"/>
      <c r="AB61" s="810"/>
      <c r="AC61" s="810"/>
      <c r="AD61" s="810"/>
      <c r="AE61" s="810"/>
      <c r="AF61" s="810"/>
      <c r="AG61" s="810"/>
      <c r="AH61" s="810"/>
      <c r="AI61" s="811"/>
      <c r="AJ61" s="362"/>
      <c r="AK61" s="362"/>
      <c r="AL61" s="363"/>
      <c r="AM61" s="363"/>
      <c r="AN61" s="363"/>
      <c r="AO61" s="363"/>
      <c r="AP61" s="363"/>
      <c r="AQ61" s="363"/>
      <c r="AR61" s="363"/>
      <c r="AS61" s="363"/>
      <c r="AT61" s="363"/>
      <c r="AU61" s="363"/>
      <c r="AV61" s="363"/>
      <c r="AW61" s="363"/>
      <c r="AX61" s="363"/>
      <c r="AY61" s="363"/>
      <c r="AZ61" s="362"/>
      <c r="BA61" s="362"/>
      <c r="BB61" s="362"/>
      <c r="BC61" s="362"/>
      <c r="BD61" s="362"/>
      <c r="BE61" s="364"/>
      <c r="BF61" s="364"/>
      <c r="BG61" s="364"/>
      <c r="BH61" s="364"/>
      <c r="BI61" s="364"/>
      <c r="BJ61" s="364"/>
      <c r="BK61" s="361"/>
      <c r="BL61" s="361"/>
    </row>
    <row r="62" spans="2:64" ht="18.75" customHeight="1">
      <c r="B62" s="369"/>
      <c r="D62" s="378" t="str">
        <f t="shared" si="0"/>
        <v/>
      </c>
      <c r="E62" s="378" t="str">
        <f t="shared" si="0"/>
        <v/>
      </c>
      <c r="G62" s="740" t="str">
        <f t="shared" si="1"/>
        <v/>
      </c>
      <c r="H62" s="741"/>
      <c r="I62" s="742"/>
      <c r="J62" s="595" t="str">
        <f t="shared" si="2"/>
        <v/>
      </c>
      <c r="K62" s="596"/>
      <c r="L62" s="597"/>
      <c r="M62" s="147"/>
      <c r="N62" s="598" t="str">
        <f t="shared" si="3"/>
        <v/>
      </c>
      <c r="O62" s="598"/>
      <c r="P62" s="598"/>
      <c r="Q62" s="598"/>
      <c r="R62" s="598"/>
      <c r="S62" s="598"/>
      <c r="T62" s="149"/>
      <c r="U62" s="595" t="str">
        <f t="shared" si="4"/>
        <v/>
      </c>
      <c r="V62" s="596"/>
      <c r="W62" s="739"/>
      <c r="X62" s="812" t="str">
        <f>IF(X21="","",X21)</f>
        <v/>
      </c>
      <c r="Y62" s="813"/>
      <c r="Z62" s="813"/>
      <c r="AA62" s="810" t="str">
        <f>IF(AA21="","",AA21)</f>
        <v/>
      </c>
      <c r="AB62" s="810"/>
      <c r="AC62" s="810"/>
      <c r="AD62" s="810"/>
      <c r="AE62" s="810"/>
      <c r="AF62" s="810"/>
      <c r="AG62" s="810"/>
      <c r="AH62" s="810"/>
      <c r="AI62" s="811"/>
      <c r="AJ62" s="362"/>
      <c r="AK62" s="362"/>
      <c r="AL62" s="363"/>
      <c r="AM62" s="363"/>
      <c r="AN62" s="363"/>
      <c r="AO62" s="363"/>
      <c r="AP62" s="363"/>
      <c r="AQ62" s="363"/>
      <c r="AR62" s="363"/>
      <c r="AS62" s="363"/>
      <c r="AT62" s="363"/>
      <c r="AU62" s="363"/>
      <c r="AV62" s="363"/>
      <c r="AW62" s="363"/>
      <c r="AX62" s="363"/>
      <c r="AY62" s="363"/>
      <c r="AZ62" s="362"/>
      <c r="BA62" s="362"/>
      <c r="BB62" s="362"/>
      <c r="BC62" s="362"/>
      <c r="BD62" s="362"/>
      <c r="BE62" s="364"/>
      <c r="BF62" s="364"/>
      <c r="BG62" s="364"/>
      <c r="BH62" s="364"/>
      <c r="BI62" s="364"/>
      <c r="BJ62" s="364"/>
      <c r="BK62" s="361"/>
      <c r="BL62" s="361"/>
    </row>
    <row r="63" spans="2:64" ht="18.75" customHeight="1" thickBot="1">
      <c r="B63" s="369"/>
      <c r="D63" s="378" t="str">
        <f t="shared" si="0"/>
        <v/>
      </c>
      <c r="E63" s="378" t="str">
        <f t="shared" si="0"/>
        <v/>
      </c>
      <c r="G63" s="740" t="str">
        <f t="shared" si="1"/>
        <v/>
      </c>
      <c r="H63" s="741"/>
      <c r="I63" s="742"/>
      <c r="J63" s="595" t="str">
        <f t="shared" si="2"/>
        <v/>
      </c>
      <c r="K63" s="596"/>
      <c r="L63" s="597"/>
      <c r="M63" s="147"/>
      <c r="N63" s="598" t="str">
        <f t="shared" si="3"/>
        <v/>
      </c>
      <c r="O63" s="598"/>
      <c r="P63" s="598"/>
      <c r="Q63" s="598"/>
      <c r="R63" s="598"/>
      <c r="S63" s="598"/>
      <c r="T63" s="149"/>
      <c r="U63" s="595" t="str">
        <f t="shared" si="4"/>
        <v/>
      </c>
      <c r="V63" s="596"/>
      <c r="W63" s="739"/>
      <c r="X63" s="814"/>
      <c r="Y63" s="815"/>
      <c r="Z63" s="815"/>
      <c r="AA63" s="816"/>
      <c r="AB63" s="816"/>
      <c r="AC63" s="816"/>
      <c r="AD63" s="816"/>
      <c r="AE63" s="816"/>
      <c r="AF63" s="816"/>
      <c r="AG63" s="816"/>
      <c r="AH63" s="816"/>
      <c r="AI63" s="817"/>
      <c r="AJ63" s="362"/>
      <c r="AK63" s="362"/>
      <c r="AL63" s="363"/>
      <c r="AM63" s="363"/>
      <c r="AN63" s="363"/>
      <c r="AO63" s="363"/>
      <c r="AP63" s="363"/>
      <c r="AQ63" s="363"/>
      <c r="AR63" s="363"/>
      <c r="AS63" s="363"/>
      <c r="AT63" s="363"/>
      <c r="AU63" s="363"/>
      <c r="AV63" s="363"/>
      <c r="AW63" s="363"/>
      <c r="AX63" s="363"/>
      <c r="AY63" s="363"/>
      <c r="AZ63" s="362"/>
      <c r="BA63" s="362"/>
      <c r="BB63" s="362"/>
      <c r="BC63" s="362"/>
      <c r="BD63" s="362"/>
      <c r="BE63" s="364"/>
      <c r="BF63" s="364"/>
      <c r="BG63" s="364"/>
      <c r="BH63" s="364"/>
      <c r="BI63" s="364"/>
      <c r="BJ63" s="364"/>
      <c r="BK63" s="361"/>
      <c r="BL63" s="361"/>
    </row>
    <row r="64" spans="2:64" ht="18.75" customHeight="1">
      <c r="B64" s="369"/>
      <c r="D64" s="378" t="str">
        <f t="shared" si="0"/>
        <v/>
      </c>
      <c r="E64" s="378" t="str">
        <f t="shared" si="0"/>
        <v/>
      </c>
      <c r="G64" s="740" t="str">
        <f t="shared" si="1"/>
        <v/>
      </c>
      <c r="H64" s="741"/>
      <c r="I64" s="742"/>
      <c r="J64" s="595" t="str">
        <f t="shared" si="2"/>
        <v/>
      </c>
      <c r="K64" s="596"/>
      <c r="L64" s="597"/>
      <c r="M64" s="147"/>
      <c r="N64" s="598" t="str">
        <f t="shared" si="3"/>
        <v/>
      </c>
      <c r="O64" s="598"/>
      <c r="P64" s="598"/>
      <c r="Q64" s="598"/>
      <c r="R64" s="598"/>
      <c r="S64" s="598"/>
      <c r="T64" s="149"/>
      <c r="U64" s="595" t="str">
        <f t="shared" si="4"/>
        <v/>
      </c>
      <c r="V64" s="596"/>
      <c r="W64" s="739"/>
      <c r="X64" s="648" t="s">
        <v>341</v>
      </c>
      <c r="Y64" s="648"/>
      <c r="Z64" s="648"/>
      <c r="AA64" s="648"/>
      <c r="AB64" s="648"/>
      <c r="AC64" s="648"/>
      <c r="AD64" s="648"/>
      <c r="AE64" s="648"/>
      <c r="AF64" s="648"/>
      <c r="AG64" s="648"/>
      <c r="AH64" s="648"/>
      <c r="AI64" s="653"/>
      <c r="AJ64" s="362"/>
      <c r="AK64" s="362"/>
      <c r="AL64" s="363"/>
      <c r="AM64" s="363"/>
      <c r="AN64" s="363"/>
      <c r="AO64" s="363"/>
      <c r="AP64" s="363"/>
      <c r="AQ64" s="363"/>
      <c r="AR64" s="363"/>
      <c r="AS64" s="363"/>
      <c r="AT64" s="363"/>
      <c r="AU64" s="363"/>
      <c r="AV64" s="363"/>
      <c r="AW64" s="363"/>
      <c r="AX64" s="363"/>
      <c r="AY64" s="363"/>
      <c r="AZ64" s="362"/>
      <c r="BA64" s="362"/>
      <c r="BB64" s="362"/>
      <c r="BC64" s="362"/>
      <c r="BD64" s="362"/>
      <c r="BE64" s="364"/>
      <c r="BF64" s="364"/>
      <c r="BG64" s="364"/>
      <c r="BH64" s="364"/>
      <c r="BI64" s="364"/>
      <c r="BJ64" s="364"/>
      <c r="BK64" s="361"/>
      <c r="BL64" s="361"/>
    </row>
    <row r="65" spans="2:64" ht="18.75" customHeight="1">
      <c r="B65" s="369"/>
      <c r="D65" s="378" t="str">
        <f t="shared" si="0"/>
        <v/>
      </c>
      <c r="E65" s="378" t="str">
        <f t="shared" si="0"/>
        <v/>
      </c>
      <c r="G65" s="740" t="str">
        <f t="shared" si="1"/>
        <v/>
      </c>
      <c r="H65" s="741"/>
      <c r="I65" s="742"/>
      <c r="J65" s="595" t="str">
        <f t="shared" si="2"/>
        <v/>
      </c>
      <c r="K65" s="596"/>
      <c r="L65" s="597"/>
      <c r="M65" s="147"/>
      <c r="N65" s="598" t="str">
        <f t="shared" si="3"/>
        <v/>
      </c>
      <c r="O65" s="598"/>
      <c r="P65" s="598"/>
      <c r="Q65" s="598"/>
      <c r="R65" s="598"/>
      <c r="S65" s="598"/>
      <c r="T65" s="149"/>
      <c r="U65" s="595" t="str">
        <f t="shared" si="4"/>
        <v/>
      </c>
      <c r="V65" s="596"/>
      <c r="W65" s="739"/>
      <c r="X65" s="651"/>
      <c r="Y65" s="651"/>
      <c r="Z65" s="651"/>
      <c r="AA65" s="651"/>
      <c r="AB65" s="651"/>
      <c r="AC65" s="651"/>
      <c r="AD65" s="651"/>
      <c r="AE65" s="651"/>
      <c r="AF65" s="651"/>
      <c r="AG65" s="651"/>
      <c r="AH65" s="651"/>
      <c r="AI65" s="654"/>
      <c r="AJ65" s="362"/>
      <c r="AK65" s="362"/>
      <c r="AL65" s="363"/>
      <c r="AM65" s="363"/>
      <c r="AN65" s="363"/>
      <c r="AO65" s="363"/>
      <c r="AP65" s="363"/>
      <c r="AQ65" s="363"/>
      <c r="AR65" s="363"/>
      <c r="AS65" s="363"/>
      <c r="AT65" s="363"/>
      <c r="AU65" s="363"/>
      <c r="AV65" s="363"/>
      <c r="AW65" s="363"/>
      <c r="AX65" s="363"/>
      <c r="AY65" s="363"/>
      <c r="AZ65" s="362"/>
      <c r="BA65" s="362"/>
      <c r="BB65" s="362"/>
      <c r="BC65" s="362"/>
      <c r="BD65" s="362"/>
      <c r="BE65" s="364"/>
      <c r="BF65" s="364"/>
      <c r="BG65" s="364"/>
      <c r="BH65" s="364"/>
      <c r="BI65" s="364"/>
      <c r="BJ65" s="364"/>
      <c r="BK65" s="361"/>
      <c r="BL65" s="361"/>
    </row>
    <row r="66" spans="2:64" ht="18.75" customHeight="1">
      <c r="B66" s="369"/>
      <c r="D66" s="378" t="str">
        <f t="shared" si="0"/>
        <v/>
      </c>
      <c r="E66" s="378" t="str">
        <f t="shared" si="0"/>
        <v/>
      </c>
      <c r="G66" s="740" t="str">
        <f t="shared" si="1"/>
        <v/>
      </c>
      <c r="H66" s="741"/>
      <c r="I66" s="742"/>
      <c r="J66" s="595" t="str">
        <f t="shared" si="2"/>
        <v/>
      </c>
      <c r="K66" s="596"/>
      <c r="L66" s="597"/>
      <c r="M66" s="147"/>
      <c r="N66" s="598" t="str">
        <f t="shared" si="3"/>
        <v/>
      </c>
      <c r="O66" s="598"/>
      <c r="P66" s="598"/>
      <c r="Q66" s="598"/>
      <c r="R66" s="598"/>
      <c r="S66" s="598"/>
      <c r="T66" s="149"/>
      <c r="U66" s="595" t="str">
        <f t="shared" si="4"/>
        <v/>
      </c>
      <c r="V66" s="596"/>
      <c r="W66" s="739"/>
      <c r="X66" s="379"/>
      <c r="Y66" s="380"/>
      <c r="Z66" s="358"/>
      <c r="AA66" s="358"/>
      <c r="AB66" s="358"/>
      <c r="AC66" s="358"/>
      <c r="AD66" s="683" t="s">
        <v>346</v>
      </c>
      <c r="AE66" s="683"/>
      <c r="AF66" s="683"/>
      <c r="AG66" s="683" t="s">
        <v>347</v>
      </c>
      <c r="AH66" s="683"/>
      <c r="AI66" s="684"/>
      <c r="AJ66" s="362"/>
      <c r="AK66" s="362"/>
      <c r="AL66" s="363"/>
      <c r="AM66" s="363"/>
      <c r="AN66" s="363"/>
      <c r="AO66" s="363"/>
      <c r="AP66" s="363"/>
      <c r="AQ66" s="363"/>
      <c r="AR66" s="363"/>
      <c r="AS66" s="363"/>
      <c r="AT66" s="363"/>
      <c r="AU66" s="363"/>
      <c r="AV66" s="363"/>
      <c r="AW66" s="363"/>
      <c r="AX66" s="363"/>
      <c r="AY66" s="363"/>
      <c r="AZ66" s="362"/>
      <c r="BA66" s="362"/>
      <c r="BB66" s="362"/>
      <c r="BC66" s="362"/>
      <c r="BD66" s="362"/>
      <c r="BE66" s="364"/>
      <c r="BF66" s="364"/>
      <c r="BG66" s="364"/>
      <c r="BH66" s="364"/>
      <c r="BI66" s="364"/>
      <c r="BJ66" s="364"/>
      <c r="BK66" s="361"/>
      <c r="BL66" s="361"/>
    </row>
    <row r="67" spans="2:64" ht="18.75" customHeight="1">
      <c r="B67" s="369"/>
      <c r="D67" s="378" t="str">
        <f t="shared" ref="D67:E81" si="5">IF(D26="","",D26)</f>
        <v/>
      </c>
      <c r="E67" s="378" t="str">
        <f t="shared" si="5"/>
        <v/>
      </c>
      <c r="G67" s="740" t="str">
        <f t="shared" si="1"/>
        <v/>
      </c>
      <c r="H67" s="741"/>
      <c r="I67" s="742"/>
      <c r="J67" s="595" t="str">
        <f t="shared" si="2"/>
        <v/>
      </c>
      <c r="K67" s="596"/>
      <c r="L67" s="597"/>
      <c r="M67" s="147"/>
      <c r="N67" s="598" t="str">
        <f t="shared" si="3"/>
        <v/>
      </c>
      <c r="O67" s="598"/>
      <c r="P67" s="598"/>
      <c r="Q67" s="598"/>
      <c r="R67" s="598"/>
      <c r="S67" s="598"/>
      <c r="T67" s="149"/>
      <c r="U67" s="595" t="str">
        <f t="shared" si="4"/>
        <v/>
      </c>
      <c r="V67" s="596"/>
      <c r="W67" s="739"/>
      <c r="X67" s="743" t="s">
        <v>342</v>
      </c>
      <c r="Y67" s="686"/>
      <c r="Z67" s="686"/>
      <c r="AA67" s="689" t="s">
        <v>274</v>
      </c>
      <c r="AB67" s="689"/>
      <c r="AC67" s="689"/>
      <c r="AD67" s="683" t="str">
        <f>IF(AD26="","",AD26)</f>
        <v/>
      </c>
      <c r="AE67" s="683"/>
      <c r="AF67" s="683"/>
      <c r="AG67" s="683" t="str">
        <f>IF(AG26="","",AG26)</f>
        <v/>
      </c>
      <c r="AH67" s="683"/>
      <c r="AI67" s="684"/>
      <c r="AJ67" s="362"/>
      <c r="AK67" s="362"/>
      <c r="AL67" s="363"/>
      <c r="AM67" s="363"/>
      <c r="AN67" s="363"/>
      <c r="AO67" s="363"/>
      <c r="AP67" s="363"/>
      <c r="AQ67" s="363"/>
      <c r="AR67" s="363"/>
      <c r="AS67" s="363"/>
      <c r="AT67" s="363"/>
      <c r="AU67" s="363"/>
      <c r="AV67" s="363"/>
      <c r="AW67" s="363"/>
      <c r="AX67" s="363"/>
      <c r="AY67" s="363"/>
      <c r="AZ67" s="362"/>
      <c r="BA67" s="362"/>
      <c r="BB67" s="362"/>
      <c r="BC67" s="362"/>
      <c r="BD67" s="362"/>
      <c r="BE67" s="364"/>
      <c r="BF67" s="364"/>
      <c r="BG67" s="364"/>
      <c r="BH67" s="364"/>
      <c r="BI67" s="364"/>
      <c r="BJ67" s="364"/>
      <c r="BK67" s="361"/>
      <c r="BL67" s="361"/>
    </row>
    <row r="68" spans="2:64" ht="18.75" customHeight="1">
      <c r="B68" s="369"/>
      <c r="D68" s="378" t="str">
        <f t="shared" si="5"/>
        <v/>
      </c>
      <c r="E68" s="378" t="str">
        <f t="shared" si="5"/>
        <v/>
      </c>
      <c r="G68" s="740" t="str">
        <f t="shared" si="1"/>
        <v/>
      </c>
      <c r="H68" s="741"/>
      <c r="I68" s="742"/>
      <c r="J68" s="595" t="str">
        <f t="shared" si="2"/>
        <v/>
      </c>
      <c r="K68" s="596"/>
      <c r="L68" s="597"/>
      <c r="M68" s="147"/>
      <c r="N68" s="598" t="str">
        <f t="shared" si="3"/>
        <v/>
      </c>
      <c r="O68" s="598"/>
      <c r="P68" s="598"/>
      <c r="Q68" s="598"/>
      <c r="R68" s="598"/>
      <c r="S68" s="598"/>
      <c r="T68" s="149"/>
      <c r="U68" s="595" t="str">
        <f t="shared" si="4"/>
        <v/>
      </c>
      <c r="V68" s="596"/>
      <c r="W68" s="739"/>
      <c r="X68" s="743"/>
      <c r="Y68" s="686"/>
      <c r="Z68" s="686"/>
      <c r="AA68" s="689"/>
      <c r="AB68" s="689"/>
      <c r="AC68" s="689"/>
      <c r="AD68" s="683"/>
      <c r="AE68" s="683"/>
      <c r="AF68" s="683"/>
      <c r="AG68" s="683"/>
      <c r="AH68" s="683"/>
      <c r="AI68" s="684"/>
      <c r="AJ68" s="362"/>
      <c r="AK68" s="362"/>
      <c r="AL68" s="363"/>
      <c r="AM68" s="363"/>
      <c r="AN68" s="363"/>
      <c r="AO68" s="363"/>
      <c r="AP68" s="363"/>
      <c r="AQ68" s="363"/>
      <c r="AR68" s="363"/>
      <c r="AS68" s="363"/>
      <c r="AT68" s="363"/>
      <c r="AU68" s="363"/>
      <c r="AV68" s="363"/>
      <c r="AW68" s="363"/>
      <c r="AX68" s="363"/>
      <c r="AY68" s="363"/>
      <c r="AZ68" s="362"/>
      <c r="BA68" s="362"/>
      <c r="BB68" s="362"/>
      <c r="BC68" s="362"/>
      <c r="BD68" s="362"/>
      <c r="BE68" s="364"/>
      <c r="BF68" s="364"/>
      <c r="BG68" s="364"/>
      <c r="BH68" s="364"/>
      <c r="BI68" s="364"/>
      <c r="BJ68" s="364"/>
      <c r="BK68" s="361"/>
      <c r="BL68" s="361"/>
    </row>
    <row r="69" spans="2:64" ht="18.75" customHeight="1">
      <c r="B69" s="369"/>
      <c r="D69" s="378" t="str">
        <f t="shared" si="5"/>
        <v/>
      </c>
      <c r="E69" s="378" t="str">
        <f t="shared" si="5"/>
        <v/>
      </c>
      <c r="G69" s="740" t="str">
        <f t="shared" si="1"/>
        <v/>
      </c>
      <c r="H69" s="741"/>
      <c r="I69" s="742"/>
      <c r="J69" s="595" t="str">
        <f t="shared" si="2"/>
        <v/>
      </c>
      <c r="K69" s="596"/>
      <c r="L69" s="597"/>
      <c r="M69" s="147"/>
      <c r="N69" s="598" t="str">
        <f t="shared" si="3"/>
        <v/>
      </c>
      <c r="O69" s="598"/>
      <c r="P69" s="598"/>
      <c r="Q69" s="598"/>
      <c r="R69" s="598"/>
      <c r="S69" s="598"/>
      <c r="T69" s="149"/>
      <c r="U69" s="595" t="str">
        <f t="shared" si="4"/>
        <v/>
      </c>
      <c r="V69" s="596"/>
      <c r="W69" s="739"/>
      <c r="X69" s="743"/>
      <c r="Y69" s="686"/>
      <c r="Z69" s="686"/>
      <c r="AA69" s="689" t="s">
        <v>275</v>
      </c>
      <c r="AB69" s="689"/>
      <c r="AC69" s="689"/>
      <c r="AD69" s="683" t="str">
        <f>IF(AD28="","",AD28)</f>
        <v/>
      </c>
      <c r="AE69" s="683"/>
      <c r="AF69" s="683"/>
      <c r="AG69" s="683" t="str">
        <f>IF(AG28="","",AG28)</f>
        <v/>
      </c>
      <c r="AH69" s="683"/>
      <c r="AI69" s="684"/>
      <c r="AJ69" s="362"/>
      <c r="AK69" s="362"/>
      <c r="AL69" s="363"/>
      <c r="AM69" s="363"/>
      <c r="AN69" s="363"/>
      <c r="AO69" s="363"/>
      <c r="AP69" s="363"/>
      <c r="AQ69" s="363"/>
      <c r="AR69" s="363"/>
      <c r="AS69" s="363"/>
      <c r="AT69" s="363"/>
      <c r="AU69" s="363"/>
      <c r="AV69" s="363"/>
      <c r="AW69" s="363"/>
      <c r="AX69" s="363"/>
      <c r="AY69" s="363"/>
      <c r="AZ69" s="362"/>
      <c r="BA69" s="362"/>
      <c r="BB69" s="362"/>
      <c r="BC69" s="362"/>
      <c r="BD69" s="362"/>
      <c r="BE69" s="364"/>
      <c r="BF69" s="364"/>
      <c r="BG69" s="364"/>
      <c r="BH69" s="364"/>
      <c r="BI69" s="364"/>
      <c r="BJ69" s="364"/>
      <c r="BK69" s="361"/>
      <c r="BL69" s="361"/>
    </row>
    <row r="70" spans="2:64" ht="18.75" customHeight="1">
      <c r="B70" s="369"/>
      <c r="D70" s="378" t="str">
        <f t="shared" si="5"/>
        <v/>
      </c>
      <c r="E70" s="378" t="str">
        <f t="shared" si="5"/>
        <v/>
      </c>
      <c r="G70" s="740" t="str">
        <f t="shared" si="1"/>
        <v/>
      </c>
      <c r="H70" s="741"/>
      <c r="I70" s="742"/>
      <c r="J70" s="595" t="str">
        <f t="shared" si="2"/>
        <v/>
      </c>
      <c r="K70" s="596"/>
      <c r="L70" s="597"/>
      <c r="M70" s="147"/>
      <c r="N70" s="598" t="str">
        <f t="shared" si="3"/>
        <v/>
      </c>
      <c r="O70" s="598"/>
      <c r="P70" s="598"/>
      <c r="Q70" s="598"/>
      <c r="R70" s="598"/>
      <c r="S70" s="598"/>
      <c r="T70" s="149"/>
      <c r="U70" s="595" t="str">
        <f t="shared" si="4"/>
        <v/>
      </c>
      <c r="V70" s="596"/>
      <c r="W70" s="739"/>
      <c r="X70" s="743"/>
      <c r="Y70" s="686"/>
      <c r="Z70" s="686"/>
      <c r="AA70" s="689"/>
      <c r="AB70" s="689"/>
      <c r="AC70" s="689"/>
      <c r="AD70" s="683"/>
      <c r="AE70" s="683"/>
      <c r="AF70" s="683"/>
      <c r="AG70" s="683"/>
      <c r="AH70" s="683"/>
      <c r="AI70" s="684"/>
      <c r="AJ70" s="362"/>
      <c r="AK70" s="362"/>
      <c r="AL70" s="363"/>
      <c r="AM70" s="363"/>
      <c r="AN70" s="363"/>
      <c r="AO70" s="363"/>
      <c r="AP70" s="363"/>
      <c r="AQ70" s="363"/>
      <c r="AR70" s="363"/>
      <c r="AS70" s="363"/>
      <c r="AT70" s="363"/>
      <c r="AU70" s="363"/>
      <c r="AV70" s="363"/>
      <c r="AW70" s="363"/>
      <c r="AX70" s="363"/>
      <c r="AY70" s="363"/>
      <c r="AZ70" s="362"/>
      <c r="BA70" s="362"/>
      <c r="BB70" s="362"/>
      <c r="BC70" s="362"/>
      <c r="BD70" s="362"/>
      <c r="BE70" s="364"/>
      <c r="BF70" s="364"/>
      <c r="BG70" s="364"/>
      <c r="BH70" s="364"/>
      <c r="BI70" s="364"/>
      <c r="BJ70" s="364"/>
      <c r="BK70" s="361"/>
      <c r="BL70" s="361"/>
    </row>
    <row r="71" spans="2:64" ht="18.75" customHeight="1">
      <c r="B71" s="369"/>
      <c r="D71" s="378" t="str">
        <f t="shared" si="5"/>
        <v/>
      </c>
      <c r="E71" s="378" t="str">
        <f t="shared" si="5"/>
        <v/>
      </c>
      <c r="G71" s="740" t="str">
        <f t="shared" si="1"/>
        <v/>
      </c>
      <c r="H71" s="741"/>
      <c r="I71" s="742"/>
      <c r="J71" s="595" t="str">
        <f t="shared" si="2"/>
        <v/>
      </c>
      <c r="K71" s="596"/>
      <c r="L71" s="597"/>
      <c r="M71" s="147"/>
      <c r="N71" s="598" t="str">
        <f t="shared" si="3"/>
        <v/>
      </c>
      <c r="O71" s="598"/>
      <c r="P71" s="598"/>
      <c r="Q71" s="598"/>
      <c r="R71" s="598"/>
      <c r="S71" s="598"/>
      <c r="T71" s="149"/>
      <c r="U71" s="595" t="str">
        <f t="shared" si="4"/>
        <v/>
      </c>
      <c r="V71" s="596"/>
      <c r="W71" s="739"/>
      <c r="X71" s="743"/>
      <c r="Y71" s="686"/>
      <c r="Z71" s="686"/>
      <c r="AA71" s="689" t="s">
        <v>266</v>
      </c>
      <c r="AB71" s="689"/>
      <c r="AC71" s="689"/>
      <c r="AD71" s="683" t="str">
        <f>IF(AD30="","",AD30)</f>
        <v/>
      </c>
      <c r="AE71" s="683"/>
      <c r="AF71" s="683"/>
      <c r="AG71" s="683" t="str">
        <f>IF(AG30="","",AG30)</f>
        <v/>
      </c>
      <c r="AH71" s="683"/>
      <c r="AI71" s="684"/>
      <c r="AJ71" s="362"/>
      <c r="AK71" s="362"/>
      <c r="AL71" s="363"/>
      <c r="AM71" s="363"/>
      <c r="AN71" s="363"/>
      <c r="AO71" s="363"/>
      <c r="AP71" s="363"/>
      <c r="AQ71" s="363"/>
      <c r="AR71" s="363"/>
      <c r="AS71" s="363"/>
      <c r="AT71" s="363"/>
      <c r="AU71" s="363"/>
      <c r="AV71" s="363"/>
      <c r="AW71" s="363"/>
      <c r="AX71" s="363"/>
      <c r="AY71" s="363"/>
      <c r="AZ71" s="362"/>
      <c r="BA71" s="362"/>
      <c r="BB71" s="362"/>
      <c r="BC71" s="362"/>
      <c r="BD71" s="362"/>
      <c r="BE71" s="364"/>
      <c r="BF71" s="364"/>
      <c r="BG71" s="364"/>
      <c r="BH71" s="364"/>
      <c r="BI71" s="364"/>
      <c r="BJ71" s="364"/>
      <c r="BK71" s="361"/>
      <c r="BL71" s="361"/>
    </row>
    <row r="72" spans="2:64" ht="18.75" customHeight="1">
      <c r="B72" s="369"/>
      <c r="D72" s="378" t="str">
        <f t="shared" si="5"/>
        <v/>
      </c>
      <c r="E72" s="378" t="str">
        <f t="shared" si="5"/>
        <v/>
      </c>
      <c r="G72" s="740" t="str">
        <f t="shared" si="1"/>
        <v/>
      </c>
      <c r="H72" s="741"/>
      <c r="I72" s="742"/>
      <c r="J72" s="595" t="str">
        <f t="shared" si="2"/>
        <v/>
      </c>
      <c r="K72" s="596"/>
      <c r="L72" s="597"/>
      <c r="M72" s="147"/>
      <c r="N72" s="598" t="str">
        <f t="shared" si="3"/>
        <v/>
      </c>
      <c r="O72" s="598"/>
      <c r="P72" s="598"/>
      <c r="Q72" s="598"/>
      <c r="R72" s="598"/>
      <c r="S72" s="598"/>
      <c r="T72" s="149"/>
      <c r="U72" s="595" t="str">
        <f t="shared" si="4"/>
        <v/>
      </c>
      <c r="V72" s="596"/>
      <c r="W72" s="739"/>
      <c r="X72" s="743"/>
      <c r="Y72" s="686"/>
      <c r="Z72" s="686"/>
      <c r="AA72" s="689"/>
      <c r="AB72" s="689"/>
      <c r="AC72" s="689"/>
      <c r="AD72" s="683"/>
      <c r="AE72" s="683"/>
      <c r="AF72" s="683"/>
      <c r="AG72" s="683"/>
      <c r="AH72" s="683"/>
      <c r="AI72" s="684"/>
      <c r="AJ72" s="362"/>
      <c r="AK72" s="362"/>
      <c r="AL72" s="363"/>
      <c r="AM72" s="363"/>
      <c r="AN72" s="363"/>
      <c r="AO72" s="363"/>
      <c r="AP72" s="363"/>
      <c r="AQ72" s="363"/>
      <c r="AR72" s="363"/>
      <c r="AS72" s="363"/>
      <c r="AT72" s="363"/>
      <c r="AU72" s="363"/>
      <c r="AV72" s="363"/>
      <c r="AW72" s="363"/>
      <c r="AX72" s="363"/>
      <c r="AY72" s="363"/>
      <c r="AZ72" s="362"/>
      <c r="BA72" s="362"/>
      <c r="BB72" s="362"/>
      <c r="BC72" s="362"/>
      <c r="BD72" s="362"/>
      <c r="BE72" s="364"/>
      <c r="BF72" s="364"/>
      <c r="BG72" s="364"/>
      <c r="BH72" s="364"/>
      <c r="BI72" s="364"/>
      <c r="BJ72" s="364"/>
      <c r="BK72" s="361"/>
      <c r="BL72" s="361"/>
    </row>
    <row r="73" spans="2:64" ht="18.75" customHeight="1">
      <c r="B73" s="369"/>
      <c r="D73" s="378" t="str">
        <f t="shared" si="5"/>
        <v/>
      </c>
      <c r="E73" s="378" t="str">
        <f t="shared" si="5"/>
        <v/>
      </c>
      <c r="G73" s="740" t="str">
        <f t="shared" si="1"/>
        <v/>
      </c>
      <c r="H73" s="741"/>
      <c r="I73" s="742"/>
      <c r="J73" s="595" t="str">
        <f t="shared" si="2"/>
        <v/>
      </c>
      <c r="K73" s="596"/>
      <c r="L73" s="597"/>
      <c r="M73" s="147"/>
      <c r="N73" s="598" t="str">
        <f t="shared" si="3"/>
        <v/>
      </c>
      <c r="O73" s="598"/>
      <c r="P73" s="598"/>
      <c r="Q73" s="598"/>
      <c r="R73" s="598"/>
      <c r="S73" s="598"/>
      <c r="T73" s="149"/>
      <c r="U73" s="595" t="str">
        <f t="shared" si="4"/>
        <v/>
      </c>
      <c r="V73" s="596"/>
      <c r="W73" s="739"/>
      <c r="X73" s="743" t="s">
        <v>348</v>
      </c>
      <c r="Y73" s="686"/>
      <c r="Z73" s="686"/>
      <c r="AA73" s="689" t="s">
        <v>274</v>
      </c>
      <c r="AB73" s="689"/>
      <c r="AC73" s="689"/>
      <c r="AD73" s="683" t="str">
        <f>IF(AD32="","",AD32)</f>
        <v/>
      </c>
      <c r="AE73" s="683"/>
      <c r="AF73" s="683"/>
      <c r="AG73" s="683" t="str">
        <f>IF(AG32="","",AG32)</f>
        <v/>
      </c>
      <c r="AH73" s="683"/>
      <c r="AI73" s="684"/>
      <c r="AJ73" s="362"/>
      <c r="AK73" s="362"/>
      <c r="AL73" s="363"/>
      <c r="AM73" s="363"/>
      <c r="AN73" s="363"/>
      <c r="AO73" s="363"/>
      <c r="AP73" s="363"/>
      <c r="AQ73" s="363"/>
      <c r="AR73" s="363"/>
      <c r="AS73" s="363"/>
      <c r="AT73" s="363"/>
      <c r="AU73" s="363"/>
      <c r="AV73" s="363"/>
      <c r="AW73" s="363"/>
      <c r="AX73" s="363"/>
      <c r="AY73" s="363"/>
      <c r="AZ73" s="362"/>
      <c r="BA73" s="362"/>
      <c r="BB73" s="362"/>
      <c r="BC73" s="362"/>
      <c r="BD73" s="362"/>
      <c r="BE73" s="364"/>
      <c r="BF73" s="364"/>
      <c r="BG73" s="364"/>
      <c r="BH73" s="364"/>
      <c r="BI73" s="364"/>
      <c r="BJ73" s="364"/>
      <c r="BK73" s="361"/>
      <c r="BL73" s="361"/>
    </row>
    <row r="74" spans="2:64" ht="18.75" customHeight="1">
      <c r="B74" s="369"/>
      <c r="D74" s="378" t="str">
        <f t="shared" si="5"/>
        <v/>
      </c>
      <c r="E74" s="378" t="str">
        <f t="shared" si="5"/>
        <v/>
      </c>
      <c r="G74" s="740" t="str">
        <f t="shared" si="1"/>
        <v/>
      </c>
      <c r="H74" s="741"/>
      <c r="I74" s="742"/>
      <c r="J74" s="595" t="str">
        <f t="shared" si="2"/>
        <v/>
      </c>
      <c r="K74" s="596"/>
      <c r="L74" s="597"/>
      <c r="M74" s="147"/>
      <c r="N74" s="598" t="str">
        <f t="shared" si="3"/>
        <v/>
      </c>
      <c r="O74" s="598"/>
      <c r="P74" s="598"/>
      <c r="Q74" s="598"/>
      <c r="R74" s="598"/>
      <c r="S74" s="598"/>
      <c r="T74" s="149"/>
      <c r="U74" s="595" t="str">
        <f t="shared" si="4"/>
        <v/>
      </c>
      <c r="V74" s="596"/>
      <c r="W74" s="739"/>
      <c r="X74" s="743"/>
      <c r="Y74" s="686"/>
      <c r="Z74" s="686"/>
      <c r="AA74" s="689"/>
      <c r="AB74" s="689"/>
      <c r="AC74" s="689"/>
      <c r="AD74" s="683"/>
      <c r="AE74" s="683"/>
      <c r="AF74" s="683"/>
      <c r="AG74" s="683"/>
      <c r="AH74" s="683"/>
      <c r="AI74" s="684"/>
      <c r="AJ74" s="362"/>
      <c r="AK74" s="362"/>
      <c r="AL74" s="363"/>
      <c r="AM74" s="363"/>
      <c r="AN74" s="363"/>
      <c r="AO74" s="363"/>
      <c r="AP74" s="363"/>
      <c r="AQ74" s="363"/>
      <c r="AR74" s="363"/>
      <c r="AS74" s="363"/>
      <c r="AT74" s="363"/>
      <c r="AU74" s="363"/>
      <c r="AV74" s="363"/>
      <c r="AW74" s="363"/>
      <c r="AX74" s="363"/>
      <c r="AY74" s="363"/>
      <c r="AZ74" s="362"/>
      <c r="BA74" s="362"/>
      <c r="BB74" s="362"/>
      <c r="BC74" s="362"/>
      <c r="BD74" s="362"/>
      <c r="BE74" s="364"/>
      <c r="BF74" s="364"/>
      <c r="BG74" s="364"/>
      <c r="BH74" s="364"/>
      <c r="BI74" s="364"/>
      <c r="BJ74" s="364"/>
      <c r="BK74" s="361"/>
      <c r="BL74" s="361"/>
    </row>
    <row r="75" spans="2:64" ht="18.75" customHeight="1">
      <c r="B75" s="369"/>
      <c r="D75" s="378" t="str">
        <f t="shared" si="5"/>
        <v/>
      </c>
      <c r="E75" s="378" t="str">
        <f t="shared" si="5"/>
        <v/>
      </c>
      <c r="G75" s="740" t="str">
        <f t="shared" si="1"/>
        <v/>
      </c>
      <c r="H75" s="741"/>
      <c r="I75" s="742"/>
      <c r="J75" s="595" t="str">
        <f t="shared" si="2"/>
        <v/>
      </c>
      <c r="K75" s="596"/>
      <c r="L75" s="597"/>
      <c r="M75" s="147"/>
      <c r="N75" s="598" t="str">
        <f t="shared" si="3"/>
        <v/>
      </c>
      <c r="O75" s="598"/>
      <c r="P75" s="598"/>
      <c r="Q75" s="598"/>
      <c r="R75" s="598"/>
      <c r="S75" s="598"/>
      <c r="T75" s="149"/>
      <c r="U75" s="595" t="str">
        <f t="shared" si="4"/>
        <v/>
      </c>
      <c r="V75" s="596"/>
      <c r="W75" s="739"/>
      <c r="X75" s="743"/>
      <c r="Y75" s="686"/>
      <c r="Z75" s="686"/>
      <c r="AA75" s="689" t="s">
        <v>275</v>
      </c>
      <c r="AB75" s="689"/>
      <c r="AC75" s="689"/>
      <c r="AD75" s="683" t="str">
        <f>IF(AD34="","",AD34)</f>
        <v/>
      </c>
      <c r="AE75" s="683"/>
      <c r="AF75" s="683"/>
      <c r="AG75" s="683" t="str">
        <f>IF(AG34="","",AG34)</f>
        <v/>
      </c>
      <c r="AH75" s="683"/>
      <c r="AI75" s="684"/>
      <c r="AJ75" s="362"/>
      <c r="AK75" s="362"/>
      <c r="AL75" s="363"/>
      <c r="AM75" s="363"/>
      <c r="AN75" s="363"/>
      <c r="AO75" s="363"/>
      <c r="AP75" s="363"/>
      <c r="AQ75" s="363"/>
      <c r="AR75" s="363"/>
      <c r="AS75" s="363"/>
      <c r="AT75" s="363"/>
      <c r="AU75" s="363"/>
      <c r="AV75" s="363"/>
      <c r="AW75" s="363"/>
      <c r="AX75" s="363"/>
      <c r="AY75" s="363"/>
      <c r="AZ75" s="362"/>
      <c r="BA75" s="362"/>
      <c r="BB75" s="362"/>
      <c r="BC75" s="362"/>
      <c r="BD75" s="362"/>
      <c r="BE75" s="364"/>
      <c r="BF75" s="364"/>
      <c r="BG75" s="364"/>
      <c r="BH75" s="364"/>
      <c r="BI75" s="364"/>
      <c r="BJ75" s="364"/>
      <c r="BK75" s="361"/>
      <c r="BL75" s="361"/>
    </row>
    <row r="76" spans="2:64" ht="18.75" customHeight="1">
      <c r="B76" s="369"/>
      <c r="D76" s="378" t="str">
        <f t="shared" si="5"/>
        <v/>
      </c>
      <c r="E76" s="378" t="str">
        <f t="shared" si="5"/>
        <v/>
      </c>
      <c r="G76" s="740" t="str">
        <f t="shared" si="1"/>
        <v/>
      </c>
      <c r="H76" s="741"/>
      <c r="I76" s="742"/>
      <c r="J76" s="595" t="str">
        <f t="shared" si="2"/>
        <v/>
      </c>
      <c r="K76" s="596"/>
      <c r="L76" s="597"/>
      <c r="M76" s="147"/>
      <c r="N76" s="598" t="str">
        <f t="shared" si="3"/>
        <v/>
      </c>
      <c r="O76" s="598"/>
      <c r="P76" s="598"/>
      <c r="Q76" s="598"/>
      <c r="R76" s="598"/>
      <c r="S76" s="598"/>
      <c r="T76" s="149"/>
      <c r="U76" s="595" t="str">
        <f t="shared" si="4"/>
        <v/>
      </c>
      <c r="V76" s="596"/>
      <c r="W76" s="739"/>
      <c r="X76" s="743"/>
      <c r="Y76" s="686"/>
      <c r="Z76" s="686"/>
      <c r="AA76" s="689"/>
      <c r="AB76" s="689"/>
      <c r="AC76" s="689"/>
      <c r="AD76" s="683"/>
      <c r="AE76" s="683"/>
      <c r="AF76" s="683"/>
      <c r="AG76" s="683"/>
      <c r="AH76" s="683"/>
      <c r="AI76" s="684"/>
      <c r="AJ76" s="362"/>
      <c r="AK76" s="362"/>
      <c r="AL76" s="363"/>
      <c r="AM76" s="363"/>
      <c r="AN76" s="363"/>
      <c r="AO76" s="363"/>
      <c r="AP76" s="363"/>
      <c r="AQ76" s="363"/>
      <c r="AR76" s="363"/>
      <c r="AS76" s="363"/>
      <c r="AT76" s="363"/>
      <c r="AU76" s="363"/>
      <c r="AV76" s="363"/>
      <c r="AW76" s="363"/>
      <c r="AX76" s="363"/>
      <c r="AY76" s="363"/>
      <c r="AZ76" s="362"/>
      <c r="BA76" s="362"/>
      <c r="BB76" s="362"/>
      <c r="BC76" s="362"/>
      <c r="BD76" s="362"/>
      <c r="BE76" s="364"/>
      <c r="BF76" s="364"/>
      <c r="BG76" s="364"/>
      <c r="BH76" s="364"/>
      <c r="BI76" s="364"/>
      <c r="BJ76" s="364"/>
      <c r="BK76" s="361"/>
      <c r="BL76" s="361"/>
    </row>
    <row r="77" spans="2:64" ht="18.75" customHeight="1">
      <c r="B77" s="369"/>
      <c r="D77" s="378" t="str">
        <f t="shared" si="5"/>
        <v/>
      </c>
      <c r="E77" s="378" t="str">
        <f t="shared" si="5"/>
        <v/>
      </c>
      <c r="G77" s="740" t="str">
        <f t="shared" si="1"/>
        <v/>
      </c>
      <c r="H77" s="741"/>
      <c r="I77" s="742"/>
      <c r="J77" s="595" t="str">
        <f t="shared" si="2"/>
        <v/>
      </c>
      <c r="K77" s="596"/>
      <c r="L77" s="597"/>
      <c r="M77" s="147"/>
      <c r="N77" s="598" t="str">
        <f t="shared" si="3"/>
        <v/>
      </c>
      <c r="O77" s="598"/>
      <c r="P77" s="598"/>
      <c r="Q77" s="598"/>
      <c r="R77" s="598"/>
      <c r="S77" s="598"/>
      <c r="T77" s="149"/>
      <c r="U77" s="595" t="str">
        <f t="shared" si="4"/>
        <v/>
      </c>
      <c r="V77" s="596"/>
      <c r="W77" s="739"/>
      <c r="X77" s="743"/>
      <c r="Y77" s="686"/>
      <c r="Z77" s="686"/>
      <c r="AA77" s="689" t="s">
        <v>266</v>
      </c>
      <c r="AB77" s="689"/>
      <c r="AC77" s="689"/>
      <c r="AD77" s="683" t="str">
        <f>IF(AD36="","",AD36)</f>
        <v/>
      </c>
      <c r="AE77" s="683"/>
      <c r="AF77" s="683"/>
      <c r="AG77" s="683" t="str">
        <f>IF(AG36="","",AG36)</f>
        <v/>
      </c>
      <c r="AH77" s="683"/>
      <c r="AI77" s="684"/>
      <c r="AJ77" s="362"/>
      <c r="AK77" s="362"/>
      <c r="AL77" s="363"/>
      <c r="AM77" s="363"/>
      <c r="AN77" s="363"/>
      <c r="AO77" s="363"/>
      <c r="AP77" s="363"/>
      <c r="AQ77" s="363"/>
      <c r="AR77" s="363"/>
      <c r="AS77" s="363"/>
      <c r="AT77" s="363"/>
      <c r="AU77" s="363"/>
      <c r="AV77" s="363"/>
      <c r="AW77" s="363"/>
      <c r="AX77" s="363"/>
      <c r="AY77" s="363"/>
      <c r="AZ77" s="362"/>
      <c r="BA77" s="362"/>
      <c r="BB77" s="362"/>
      <c r="BC77" s="362"/>
      <c r="BD77" s="362"/>
      <c r="BE77" s="364"/>
      <c r="BF77" s="364"/>
      <c r="BG77" s="364"/>
      <c r="BH77" s="364"/>
      <c r="BI77" s="364"/>
      <c r="BJ77" s="364"/>
      <c r="BK77" s="361"/>
      <c r="BL77" s="361"/>
    </row>
    <row r="78" spans="2:64" ht="18.75" customHeight="1" thickBot="1">
      <c r="B78" s="369"/>
      <c r="D78" s="378" t="str">
        <f t="shared" si="5"/>
        <v/>
      </c>
      <c r="E78" s="378" t="str">
        <f t="shared" si="5"/>
        <v/>
      </c>
      <c r="G78" s="740" t="str">
        <f t="shared" si="1"/>
        <v/>
      </c>
      <c r="H78" s="741"/>
      <c r="I78" s="742"/>
      <c r="J78" s="595" t="str">
        <f t="shared" si="2"/>
        <v/>
      </c>
      <c r="K78" s="596"/>
      <c r="L78" s="597"/>
      <c r="M78" s="147"/>
      <c r="N78" s="598" t="str">
        <f t="shared" si="3"/>
        <v/>
      </c>
      <c r="O78" s="598"/>
      <c r="P78" s="598"/>
      <c r="Q78" s="598"/>
      <c r="R78" s="598"/>
      <c r="S78" s="598"/>
      <c r="T78" s="149"/>
      <c r="U78" s="595" t="str">
        <f t="shared" si="4"/>
        <v/>
      </c>
      <c r="V78" s="596"/>
      <c r="W78" s="739"/>
      <c r="X78" s="744"/>
      <c r="Y78" s="688"/>
      <c r="Z78" s="688"/>
      <c r="AA78" s="690"/>
      <c r="AB78" s="690"/>
      <c r="AC78" s="690"/>
      <c r="AD78" s="691"/>
      <c r="AE78" s="691"/>
      <c r="AF78" s="691"/>
      <c r="AG78" s="691"/>
      <c r="AH78" s="691"/>
      <c r="AI78" s="692"/>
      <c r="AJ78" s="362"/>
      <c r="AK78" s="362"/>
      <c r="AL78" s="363"/>
      <c r="AM78" s="363"/>
      <c r="AN78" s="363"/>
      <c r="AO78" s="363"/>
      <c r="AP78" s="363"/>
      <c r="AQ78" s="363"/>
      <c r="AR78" s="363"/>
      <c r="AS78" s="363"/>
      <c r="AT78" s="363"/>
      <c r="AU78" s="363"/>
      <c r="AV78" s="363"/>
      <c r="AW78" s="363"/>
      <c r="AX78" s="363"/>
      <c r="AY78" s="363"/>
      <c r="AZ78" s="362"/>
      <c r="BA78" s="362"/>
      <c r="BB78" s="362"/>
      <c r="BC78" s="362"/>
      <c r="BD78" s="362"/>
      <c r="BE78" s="364"/>
      <c r="BF78" s="364"/>
      <c r="BG78" s="364"/>
      <c r="BH78" s="364"/>
      <c r="BI78" s="364"/>
      <c r="BJ78" s="364"/>
      <c r="BK78" s="361"/>
      <c r="BL78" s="361"/>
    </row>
    <row r="79" spans="2:64" ht="18.75" customHeight="1">
      <c r="B79" s="369"/>
      <c r="D79" s="378" t="str">
        <f t="shared" si="5"/>
        <v/>
      </c>
      <c r="E79" s="378" t="str">
        <f t="shared" si="5"/>
        <v/>
      </c>
      <c r="G79" s="740" t="str">
        <f t="shared" si="1"/>
        <v/>
      </c>
      <c r="H79" s="741"/>
      <c r="I79" s="742"/>
      <c r="J79" s="595" t="str">
        <f t="shared" si="2"/>
        <v/>
      </c>
      <c r="K79" s="596"/>
      <c r="L79" s="597"/>
      <c r="M79" s="147"/>
      <c r="N79" s="598" t="str">
        <f t="shared" si="3"/>
        <v/>
      </c>
      <c r="O79" s="598"/>
      <c r="P79" s="598"/>
      <c r="Q79" s="598"/>
      <c r="R79" s="598"/>
      <c r="S79" s="598"/>
      <c r="T79" s="149"/>
      <c r="U79" s="595" t="str">
        <f t="shared" si="4"/>
        <v/>
      </c>
      <c r="V79" s="596"/>
      <c r="W79" s="739"/>
      <c r="X79" s="428" t="s">
        <v>331</v>
      </c>
      <c r="Y79" s="364"/>
      <c r="Z79" s="364"/>
      <c r="AA79" s="364"/>
      <c r="AB79" s="364"/>
      <c r="AC79" s="364"/>
      <c r="AD79" s="323"/>
      <c r="AE79" s="323"/>
      <c r="AF79" s="323"/>
      <c r="AG79" s="362"/>
      <c r="AH79" s="362"/>
      <c r="AI79" s="362"/>
      <c r="AJ79" s="362"/>
      <c r="AK79" s="362"/>
      <c r="AL79" s="363"/>
      <c r="AM79" s="363"/>
      <c r="AN79" s="363"/>
      <c r="AO79" s="363"/>
      <c r="AP79" s="363"/>
      <c r="AQ79" s="363"/>
      <c r="AR79" s="363"/>
      <c r="AS79" s="363"/>
      <c r="AT79" s="363"/>
      <c r="AU79" s="363"/>
      <c r="AV79" s="363"/>
      <c r="AW79" s="363"/>
      <c r="AX79" s="363"/>
      <c r="AY79" s="363"/>
      <c r="AZ79" s="362"/>
      <c r="BA79" s="362"/>
      <c r="BB79" s="362"/>
      <c r="BC79" s="362"/>
      <c r="BD79" s="362"/>
      <c r="BE79" s="364"/>
      <c r="BF79" s="364"/>
      <c r="BG79" s="364"/>
      <c r="BH79" s="364"/>
      <c r="BI79" s="364"/>
      <c r="BJ79" s="364"/>
      <c r="BK79" s="361"/>
      <c r="BL79" s="361"/>
    </row>
    <row r="80" spans="2:64" ht="18.75" customHeight="1">
      <c r="B80" s="369"/>
      <c r="D80" s="378" t="str">
        <f t="shared" si="5"/>
        <v/>
      </c>
      <c r="E80" s="378" t="str">
        <f t="shared" si="5"/>
        <v/>
      </c>
      <c r="G80" s="740" t="str">
        <f t="shared" si="1"/>
        <v/>
      </c>
      <c r="H80" s="741"/>
      <c r="I80" s="742"/>
      <c r="J80" s="595" t="str">
        <f t="shared" si="2"/>
        <v/>
      </c>
      <c r="K80" s="596"/>
      <c r="L80" s="597"/>
      <c r="M80" s="147"/>
      <c r="N80" s="598" t="str">
        <f t="shared" si="3"/>
        <v/>
      </c>
      <c r="O80" s="598"/>
      <c r="P80" s="598"/>
      <c r="Q80" s="598"/>
      <c r="R80" s="598"/>
      <c r="S80" s="598"/>
      <c r="T80" s="149"/>
      <c r="U80" s="595" t="str">
        <f t="shared" si="4"/>
        <v/>
      </c>
      <c r="V80" s="596"/>
      <c r="W80" s="739"/>
      <c r="X80" s="428" t="s">
        <v>332</v>
      </c>
      <c r="Y80" s="364"/>
      <c r="Z80" s="364"/>
      <c r="AA80" s="364"/>
      <c r="AB80" s="364"/>
      <c r="AC80" s="364"/>
      <c r="AD80" s="323"/>
      <c r="AE80" s="323"/>
      <c r="AF80" s="323"/>
      <c r="AG80" s="362"/>
      <c r="AH80" s="362"/>
      <c r="AI80" s="362"/>
      <c r="AJ80" s="362"/>
      <c r="AK80" s="362"/>
      <c r="AL80" s="363"/>
      <c r="AM80" s="363"/>
      <c r="AN80" s="363"/>
      <c r="AO80" s="363"/>
      <c r="AP80" s="363"/>
      <c r="AQ80" s="363"/>
      <c r="AR80" s="363"/>
      <c r="AS80" s="363"/>
      <c r="AT80" s="363"/>
      <c r="AU80" s="363"/>
      <c r="AV80" s="363"/>
      <c r="AW80" s="363"/>
      <c r="AX80" s="363"/>
      <c r="AY80" s="363"/>
      <c r="AZ80" s="362"/>
      <c r="BA80" s="362"/>
      <c r="BB80" s="362"/>
      <c r="BC80" s="362"/>
      <c r="BD80" s="362"/>
      <c r="BE80" s="364"/>
      <c r="BF80" s="364"/>
      <c r="BG80" s="364"/>
      <c r="BH80" s="364"/>
      <c r="BI80" s="364"/>
      <c r="BJ80" s="364"/>
      <c r="BK80" s="361"/>
      <c r="BL80" s="361"/>
    </row>
    <row r="81" spans="2:64" ht="18.75" customHeight="1" thickBot="1">
      <c r="B81" s="369"/>
      <c r="D81" s="378" t="str">
        <f t="shared" si="5"/>
        <v/>
      </c>
      <c r="E81" s="378" t="str">
        <f t="shared" si="5"/>
        <v/>
      </c>
      <c r="G81" s="753" t="str">
        <f t="shared" si="1"/>
        <v/>
      </c>
      <c r="H81" s="754"/>
      <c r="I81" s="755"/>
      <c r="J81" s="756" t="str">
        <f t="shared" si="2"/>
        <v/>
      </c>
      <c r="K81" s="757"/>
      <c r="L81" s="758"/>
      <c r="M81" s="374"/>
      <c r="N81" s="759" t="str">
        <f t="shared" si="3"/>
        <v/>
      </c>
      <c r="O81" s="759"/>
      <c r="P81" s="759"/>
      <c r="Q81" s="759"/>
      <c r="R81" s="759"/>
      <c r="S81" s="759"/>
      <c r="T81" s="375"/>
      <c r="U81" s="756" t="str">
        <f t="shared" si="4"/>
        <v/>
      </c>
      <c r="V81" s="757"/>
      <c r="W81" s="760"/>
      <c r="X81" s="432"/>
      <c r="Y81" s="364"/>
      <c r="Z81" s="364"/>
      <c r="AA81" s="364"/>
      <c r="AB81" s="364"/>
      <c r="AC81" s="364"/>
      <c r="AD81" s="323"/>
      <c r="AE81" s="323"/>
      <c r="AF81" s="323"/>
      <c r="AG81" s="362"/>
      <c r="AH81" s="362"/>
      <c r="AI81" s="362"/>
      <c r="AJ81" s="362"/>
      <c r="AK81" s="362"/>
      <c r="AL81" s="363"/>
      <c r="AM81" s="363"/>
      <c r="AN81" s="363"/>
      <c r="AO81" s="363"/>
      <c r="AP81" s="363"/>
      <c r="AQ81" s="363"/>
      <c r="AR81" s="363"/>
      <c r="AS81" s="363"/>
      <c r="AT81" s="363"/>
      <c r="AU81" s="363"/>
      <c r="AV81" s="363"/>
      <c r="AW81" s="363"/>
      <c r="AX81" s="363"/>
      <c r="AY81" s="363"/>
      <c r="AZ81" s="362"/>
      <c r="BA81" s="362"/>
      <c r="BB81" s="362"/>
      <c r="BC81" s="362"/>
      <c r="BD81" s="362"/>
      <c r="BE81" s="364"/>
      <c r="BF81" s="364"/>
      <c r="BG81" s="364"/>
      <c r="BH81" s="364"/>
      <c r="BI81" s="364"/>
      <c r="BJ81" s="364"/>
      <c r="BK81" s="361"/>
      <c r="BL81" s="361"/>
    </row>
    <row r="82" spans="2:64" ht="15" customHeight="1">
      <c r="B82" s="369"/>
      <c r="C82" s="361"/>
      <c r="D82" s="219"/>
      <c r="E82" s="219"/>
      <c r="F82" s="361"/>
      <c r="G82" s="767"/>
      <c r="H82" s="767"/>
      <c r="I82" s="767"/>
      <c r="J82" s="768" t="str">
        <f>IF(B82="","",VLOOKUP(B82,基本情報!$B$6:$F$205,2,FALSE))</f>
        <v/>
      </c>
      <c r="K82" s="768"/>
      <c r="L82" s="768"/>
      <c r="M82" s="362"/>
      <c r="N82" s="769" t="str">
        <f>IF(B82="","",VLOOKUP(B82,基本情報!$B$6:$F$205,3,FALSE))</f>
        <v/>
      </c>
      <c r="O82" s="769"/>
      <c r="P82" s="769"/>
      <c r="Q82" s="769"/>
      <c r="R82" s="769"/>
      <c r="S82" s="769"/>
      <c r="T82" s="362"/>
      <c r="U82" s="768" t="str">
        <f>IF(B82="","",VLOOKUP(B82,基本情報!$B$6:$F$205,4,FALSE))</f>
        <v/>
      </c>
      <c r="V82" s="768"/>
      <c r="W82" s="768"/>
      <c r="X82" s="364"/>
      <c r="Y82" s="364"/>
      <c r="Z82" s="364"/>
      <c r="AA82" s="364"/>
      <c r="AB82" s="364"/>
      <c r="AC82" s="364"/>
      <c r="AD82" s="323"/>
      <c r="AE82" s="323"/>
      <c r="AF82" s="323"/>
      <c r="AG82" s="362"/>
      <c r="AH82" s="362"/>
      <c r="AI82" s="417" t="s">
        <v>355</v>
      </c>
      <c r="AJ82" s="362"/>
      <c r="AK82" s="362"/>
      <c r="AL82" s="363"/>
      <c r="AM82" s="363"/>
      <c r="AN82" s="363"/>
      <c r="AO82" s="363"/>
      <c r="AP82" s="363"/>
      <c r="AQ82" s="363"/>
      <c r="AR82" s="363"/>
      <c r="AS82" s="363"/>
      <c r="AT82" s="363"/>
      <c r="AU82" s="363"/>
      <c r="AV82" s="363"/>
      <c r="AW82" s="363"/>
      <c r="AX82" s="363"/>
      <c r="AY82" s="363"/>
      <c r="AZ82" s="362"/>
      <c r="BA82" s="362"/>
      <c r="BB82" s="362"/>
      <c r="BC82" s="362"/>
      <c r="BD82" s="362"/>
      <c r="BE82" s="364"/>
      <c r="BF82" s="364"/>
      <c r="BG82" s="364"/>
      <c r="BH82" s="364"/>
      <c r="BI82" s="364"/>
      <c r="BJ82" s="364"/>
      <c r="BK82" s="361"/>
      <c r="BL82" s="361"/>
    </row>
    <row r="83" spans="2:64" ht="20.100000000000001" customHeight="1">
      <c r="B83" s="361"/>
      <c r="D83" s="770" t="s">
        <v>353</v>
      </c>
      <c r="E83" s="770"/>
      <c r="F83" s="770"/>
      <c r="G83" s="770"/>
      <c r="H83" s="770"/>
      <c r="I83" s="770"/>
      <c r="J83" s="770"/>
      <c r="K83" s="770"/>
      <c r="L83" s="770"/>
      <c r="M83" s="770"/>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366"/>
      <c r="AK83" s="366"/>
      <c r="AL83" s="366"/>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row>
    <row r="84" spans="2:64" ht="20.100000000000001" customHeight="1">
      <c r="B84" s="361"/>
      <c r="D84" s="770" t="s">
        <v>349</v>
      </c>
      <c r="E84" s="770"/>
      <c r="F84" s="770"/>
      <c r="G84" s="770"/>
      <c r="H84" s="770"/>
      <c r="I84" s="770"/>
      <c r="J84" s="770"/>
      <c r="K84" s="770"/>
      <c r="L84" s="770"/>
      <c r="M84" s="770"/>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366"/>
      <c r="AK84" s="366"/>
      <c r="AL84" s="366"/>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row>
    <row r="85" spans="2:64" ht="3.75" customHeight="1" thickBot="1">
      <c r="B85" s="361"/>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row>
    <row r="86" spans="2:64" ht="24" customHeight="1" thickBot="1">
      <c r="B86" s="361"/>
      <c r="G86" s="798" t="s">
        <v>6</v>
      </c>
      <c r="H86" s="799"/>
      <c r="I86" s="800"/>
      <c r="J86" s="800"/>
      <c r="K86" s="800"/>
      <c r="L86" s="800"/>
      <c r="M86" s="771" t="str">
        <f>IF(M4="","",M4)</f>
        <v/>
      </c>
      <c r="N86" s="772"/>
      <c r="O86" s="772"/>
      <c r="P86" s="772"/>
      <c r="Q86" s="772"/>
      <c r="R86" s="772"/>
      <c r="S86" s="772"/>
      <c r="T86" s="772"/>
      <c r="U86" s="772"/>
      <c r="V86" s="772"/>
      <c r="W86" s="772"/>
      <c r="X86" s="772"/>
      <c r="Y86" s="772"/>
      <c r="Z86" s="772"/>
      <c r="AA86" s="772"/>
      <c r="AB86" s="772"/>
      <c r="AC86" s="772"/>
      <c r="AD86" s="772"/>
      <c r="AE86" s="772"/>
      <c r="AF86" s="772"/>
      <c r="AG86" s="772"/>
      <c r="AH86" s="772"/>
      <c r="AI86" s="773"/>
      <c r="AJ86" s="367"/>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row>
    <row r="87" spans="2:64" ht="18.75" customHeight="1">
      <c r="B87" s="361"/>
      <c r="D87" s="357" t="s">
        <v>329</v>
      </c>
      <c r="E87" s="357" t="s">
        <v>330</v>
      </c>
      <c r="G87" s="644" t="s">
        <v>13</v>
      </c>
      <c r="H87" s="645"/>
      <c r="I87" s="646"/>
      <c r="J87" s="642" t="s">
        <v>14</v>
      </c>
      <c r="K87" s="645"/>
      <c r="L87" s="646"/>
      <c r="M87" s="372"/>
      <c r="N87" s="645" t="s">
        <v>352</v>
      </c>
      <c r="O87" s="645"/>
      <c r="P87" s="645"/>
      <c r="Q87" s="645"/>
      <c r="R87" s="645"/>
      <c r="S87" s="645"/>
      <c r="T87" s="373"/>
      <c r="U87" s="642" t="s">
        <v>16</v>
      </c>
      <c r="V87" s="645"/>
      <c r="W87" s="643"/>
      <c r="X87" s="789" t="s">
        <v>333</v>
      </c>
      <c r="Y87" s="789"/>
      <c r="Z87" s="790"/>
      <c r="AA87" s="789">
        <f>AA5</f>
        <v>2022</v>
      </c>
      <c r="AB87" s="789"/>
      <c r="AC87" s="789" t="s">
        <v>93</v>
      </c>
      <c r="AD87" s="664" t="str">
        <f>IF(AD5="","",AD5)</f>
        <v/>
      </c>
      <c r="AE87" s="664"/>
      <c r="AF87" s="664" t="s">
        <v>351</v>
      </c>
      <c r="AG87" s="664" t="str">
        <f>IF(AG5="","",AG5)</f>
        <v/>
      </c>
      <c r="AH87" s="664"/>
      <c r="AI87" s="665" t="s">
        <v>26</v>
      </c>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60"/>
      <c r="BF87" s="360"/>
      <c r="BG87" s="360"/>
      <c r="BH87" s="360"/>
      <c r="BI87" s="360"/>
      <c r="BJ87" s="360"/>
      <c r="BK87" s="361"/>
      <c r="BL87" s="361"/>
    </row>
    <row r="88" spans="2:64" ht="18.75" customHeight="1">
      <c r="B88" s="369"/>
      <c r="D88" s="378" t="str">
        <f t="shared" ref="D88:E107" si="6">IF(D6="","",D6)</f>
        <v/>
      </c>
      <c r="E88" s="378" t="str">
        <f t="shared" si="6"/>
        <v/>
      </c>
      <c r="G88" s="740" t="str">
        <f t="shared" ref="G88:G122" si="7">IF(G6="","",G6)</f>
        <v/>
      </c>
      <c r="H88" s="741"/>
      <c r="I88" s="742"/>
      <c r="J88" s="793" t="str">
        <f t="shared" ref="J88:J122" si="8">IF(J6="","",J6)</f>
        <v/>
      </c>
      <c r="K88" s="794"/>
      <c r="L88" s="795"/>
      <c r="M88" s="370"/>
      <c r="N88" s="796" t="str">
        <f t="shared" ref="N88:N122" si="9">IF(N6="","",N6)</f>
        <v/>
      </c>
      <c r="O88" s="796"/>
      <c r="P88" s="796"/>
      <c r="Q88" s="796"/>
      <c r="R88" s="796"/>
      <c r="S88" s="796"/>
      <c r="T88" s="371"/>
      <c r="U88" s="793" t="str">
        <f t="shared" ref="U88:U122" si="10">IF(U6="","",U6)</f>
        <v/>
      </c>
      <c r="V88" s="794"/>
      <c r="W88" s="797"/>
      <c r="X88" s="791"/>
      <c r="Y88" s="791"/>
      <c r="Z88" s="792"/>
      <c r="AA88" s="791"/>
      <c r="AB88" s="791"/>
      <c r="AC88" s="791"/>
      <c r="AD88" s="651"/>
      <c r="AE88" s="651"/>
      <c r="AF88" s="651"/>
      <c r="AG88" s="651"/>
      <c r="AH88" s="651"/>
      <c r="AI88" s="654"/>
      <c r="AJ88" s="362"/>
      <c r="AK88" s="362"/>
      <c r="AL88" s="363"/>
      <c r="AM88" s="363"/>
      <c r="AN88" s="363"/>
      <c r="AO88" s="363"/>
      <c r="AP88" s="363"/>
      <c r="AQ88" s="363"/>
      <c r="AR88" s="363"/>
      <c r="AS88" s="363"/>
      <c r="AT88" s="363"/>
      <c r="AU88" s="363"/>
      <c r="AV88" s="363"/>
      <c r="AW88" s="363"/>
      <c r="AX88" s="363"/>
      <c r="AY88" s="363"/>
      <c r="AZ88" s="362"/>
      <c r="BA88" s="362"/>
      <c r="BB88" s="362"/>
      <c r="BC88" s="362"/>
      <c r="BD88" s="362"/>
      <c r="BE88" s="364"/>
      <c r="BF88" s="364"/>
      <c r="BG88" s="364"/>
      <c r="BH88" s="364"/>
      <c r="BI88" s="364"/>
      <c r="BJ88" s="364"/>
      <c r="BK88" s="361"/>
      <c r="BL88" s="361"/>
    </row>
    <row r="89" spans="2:64" ht="18.75" customHeight="1">
      <c r="B89" s="369"/>
      <c r="D89" s="378" t="str">
        <f t="shared" si="6"/>
        <v/>
      </c>
      <c r="E89" s="378" t="str">
        <f t="shared" si="6"/>
        <v/>
      </c>
      <c r="G89" s="740" t="str">
        <f t="shared" si="7"/>
        <v/>
      </c>
      <c r="H89" s="741"/>
      <c r="I89" s="742"/>
      <c r="J89" s="595" t="str">
        <f t="shared" si="8"/>
        <v/>
      </c>
      <c r="K89" s="596"/>
      <c r="L89" s="597"/>
      <c r="M89" s="147"/>
      <c r="N89" s="598" t="str">
        <f t="shared" si="9"/>
        <v/>
      </c>
      <c r="O89" s="598"/>
      <c r="P89" s="598"/>
      <c r="Q89" s="598"/>
      <c r="R89" s="598"/>
      <c r="S89" s="598"/>
      <c r="T89" s="149"/>
      <c r="U89" s="595" t="str">
        <f t="shared" si="10"/>
        <v/>
      </c>
      <c r="V89" s="596"/>
      <c r="W89" s="739"/>
      <c r="X89" s="774" t="s">
        <v>337</v>
      </c>
      <c r="Y89" s="774"/>
      <c r="Z89" s="775"/>
      <c r="AA89" s="801" t="str">
        <f>IF(AA7="","",AA7)</f>
        <v/>
      </c>
      <c r="AB89" s="802"/>
      <c r="AC89" s="802"/>
      <c r="AD89" s="802"/>
      <c r="AE89" s="802"/>
      <c r="AF89" s="802"/>
      <c r="AG89" s="802"/>
      <c r="AH89" s="802"/>
      <c r="AI89" s="803"/>
      <c r="AJ89" s="362"/>
      <c r="AK89" s="362"/>
      <c r="AL89" s="363"/>
      <c r="AM89" s="363"/>
      <c r="AN89" s="363"/>
      <c r="AO89" s="363"/>
      <c r="AP89" s="363"/>
      <c r="AQ89" s="363"/>
      <c r="AR89" s="363"/>
      <c r="AS89" s="363"/>
      <c r="AT89" s="363"/>
      <c r="AU89" s="363"/>
      <c r="AV89" s="363"/>
      <c r="AW89" s="363"/>
      <c r="AX89" s="363"/>
      <c r="AY89" s="363"/>
      <c r="AZ89" s="362"/>
      <c r="BA89" s="362"/>
      <c r="BB89" s="362"/>
      <c r="BC89" s="362"/>
      <c r="BD89" s="362"/>
      <c r="BE89" s="364"/>
      <c r="BF89" s="364"/>
      <c r="BG89" s="364"/>
      <c r="BH89" s="364"/>
      <c r="BI89" s="364"/>
      <c r="BJ89" s="364"/>
      <c r="BK89" s="361"/>
      <c r="BL89" s="361"/>
    </row>
    <row r="90" spans="2:64" ht="18.75" customHeight="1">
      <c r="B90" s="369"/>
      <c r="D90" s="378" t="str">
        <f t="shared" si="6"/>
        <v/>
      </c>
      <c r="E90" s="378" t="str">
        <f t="shared" si="6"/>
        <v/>
      </c>
      <c r="G90" s="740" t="str">
        <f t="shared" si="7"/>
        <v/>
      </c>
      <c r="H90" s="741"/>
      <c r="I90" s="742"/>
      <c r="J90" s="595" t="str">
        <f t="shared" si="8"/>
        <v/>
      </c>
      <c r="K90" s="596"/>
      <c r="L90" s="597"/>
      <c r="M90" s="147"/>
      <c r="N90" s="598" t="str">
        <f t="shared" si="9"/>
        <v/>
      </c>
      <c r="O90" s="598"/>
      <c r="P90" s="598"/>
      <c r="Q90" s="598"/>
      <c r="R90" s="598"/>
      <c r="S90" s="598"/>
      <c r="T90" s="149"/>
      <c r="U90" s="595" t="str">
        <f t="shared" si="10"/>
        <v/>
      </c>
      <c r="V90" s="596"/>
      <c r="W90" s="739"/>
      <c r="X90" s="776"/>
      <c r="Y90" s="776"/>
      <c r="Z90" s="777"/>
      <c r="AA90" s="804"/>
      <c r="AB90" s="805"/>
      <c r="AC90" s="805"/>
      <c r="AD90" s="805"/>
      <c r="AE90" s="805"/>
      <c r="AF90" s="805"/>
      <c r="AG90" s="805"/>
      <c r="AH90" s="805"/>
      <c r="AI90" s="806"/>
      <c r="AJ90" s="362"/>
      <c r="AK90" s="362"/>
      <c r="AL90" s="363"/>
      <c r="AM90" s="363"/>
      <c r="AN90" s="363"/>
      <c r="AO90" s="363"/>
      <c r="AP90" s="363"/>
      <c r="AQ90" s="363"/>
      <c r="AR90" s="363"/>
      <c r="AS90" s="363"/>
      <c r="AT90" s="363"/>
      <c r="AU90" s="363"/>
      <c r="AV90" s="363"/>
      <c r="AW90" s="363"/>
      <c r="AX90" s="363"/>
      <c r="AY90" s="363"/>
      <c r="AZ90" s="362"/>
      <c r="BA90" s="362"/>
      <c r="BB90" s="362"/>
      <c r="BC90" s="362"/>
      <c r="BD90" s="362"/>
      <c r="BE90" s="364"/>
      <c r="BF90" s="364"/>
      <c r="BG90" s="364"/>
      <c r="BH90" s="364"/>
      <c r="BI90" s="364"/>
      <c r="BJ90" s="364"/>
      <c r="BK90" s="361"/>
      <c r="BL90" s="361"/>
    </row>
    <row r="91" spans="2:64" ht="18.75" customHeight="1">
      <c r="B91" s="369"/>
      <c r="D91" s="378" t="str">
        <f t="shared" si="6"/>
        <v/>
      </c>
      <c r="E91" s="378" t="str">
        <f t="shared" si="6"/>
        <v/>
      </c>
      <c r="G91" s="740" t="str">
        <f t="shared" si="7"/>
        <v/>
      </c>
      <c r="H91" s="741"/>
      <c r="I91" s="742"/>
      <c r="J91" s="595" t="str">
        <f t="shared" si="8"/>
        <v/>
      </c>
      <c r="K91" s="596"/>
      <c r="L91" s="597"/>
      <c r="M91" s="147"/>
      <c r="N91" s="598" t="str">
        <f t="shared" si="9"/>
        <v/>
      </c>
      <c r="O91" s="598"/>
      <c r="P91" s="598"/>
      <c r="Q91" s="598"/>
      <c r="R91" s="598"/>
      <c r="S91" s="598"/>
      <c r="T91" s="149"/>
      <c r="U91" s="595" t="str">
        <f t="shared" si="10"/>
        <v/>
      </c>
      <c r="V91" s="596"/>
      <c r="W91" s="739"/>
      <c r="X91" s="774" t="s">
        <v>338</v>
      </c>
      <c r="Y91" s="774"/>
      <c r="Z91" s="775"/>
      <c r="AA91" s="801" t="str">
        <f>IF(AA9="","",AA9)</f>
        <v/>
      </c>
      <c r="AB91" s="802"/>
      <c r="AC91" s="802"/>
      <c r="AD91" s="802"/>
      <c r="AE91" s="802"/>
      <c r="AF91" s="802"/>
      <c r="AG91" s="802"/>
      <c r="AH91" s="802"/>
      <c r="AI91" s="803"/>
      <c r="AJ91" s="362"/>
      <c r="AK91" s="362"/>
      <c r="AL91" s="363"/>
      <c r="AM91" s="363"/>
      <c r="AN91" s="363"/>
      <c r="AO91" s="363"/>
      <c r="AP91" s="363"/>
      <c r="AQ91" s="363"/>
      <c r="AR91" s="363"/>
      <c r="AS91" s="363"/>
      <c r="AT91" s="363"/>
      <c r="AU91" s="363"/>
      <c r="AV91" s="363"/>
      <c r="AW91" s="363"/>
      <c r="AX91" s="363"/>
      <c r="AY91" s="363"/>
      <c r="AZ91" s="362"/>
      <c r="BA91" s="362"/>
      <c r="BB91" s="362"/>
      <c r="BC91" s="362"/>
      <c r="BD91" s="362"/>
      <c r="BE91" s="364"/>
      <c r="BF91" s="364"/>
      <c r="BG91" s="364"/>
      <c r="BH91" s="364"/>
      <c r="BI91" s="364"/>
      <c r="BJ91" s="364"/>
      <c r="BK91" s="361"/>
      <c r="BL91" s="361"/>
    </row>
    <row r="92" spans="2:64" ht="18.75" customHeight="1" thickBot="1">
      <c r="B92" s="369"/>
      <c r="D92" s="378" t="str">
        <f t="shared" si="6"/>
        <v/>
      </c>
      <c r="E92" s="378" t="str">
        <f t="shared" si="6"/>
        <v/>
      </c>
      <c r="G92" s="740" t="str">
        <f t="shared" si="7"/>
        <v/>
      </c>
      <c r="H92" s="741"/>
      <c r="I92" s="742"/>
      <c r="J92" s="595" t="str">
        <f t="shared" si="8"/>
        <v/>
      </c>
      <c r="K92" s="596"/>
      <c r="L92" s="597"/>
      <c r="M92" s="147"/>
      <c r="N92" s="598" t="str">
        <f t="shared" si="9"/>
        <v/>
      </c>
      <c r="O92" s="598"/>
      <c r="P92" s="598"/>
      <c r="Q92" s="598"/>
      <c r="R92" s="598"/>
      <c r="S92" s="598"/>
      <c r="T92" s="149"/>
      <c r="U92" s="595" t="str">
        <f t="shared" si="10"/>
        <v/>
      </c>
      <c r="V92" s="596"/>
      <c r="W92" s="739"/>
      <c r="X92" s="784"/>
      <c r="Y92" s="784"/>
      <c r="Z92" s="785"/>
      <c r="AA92" s="807"/>
      <c r="AB92" s="808"/>
      <c r="AC92" s="808"/>
      <c r="AD92" s="808"/>
      <c r="AE92" s="808"/>
      <c r="AF92" s="808"/>
      <c r="AG92" s="808"/>
      <c r="AH92" s="808"/>
      <c r="AI92" s="809"/>
      <c r="AJ92" s="362"/>
      <c r="AK92" s="362"/>
      <c r="AL92" s="363"/>
      <c r="AM92" s="363"/>
      <c r="AN92" s="363"/>
      <c r="AO92" s="363"/>
      <c r="AP92" s="363"/>
      <c r="AQ92" s="363"/>
      <c r="AR92" s="363"/>
      <c r="AS92" s="363"/>
      <c r="AT92" s="363"/>
      <c r="AU92" s="363"/>
      <c r="AV92" s="363"/>
      <c r="AW92" s="363"/>
      <c r="AX92" s="363"/>
      <c r="AY92" s="363"/>
      <c r="AZ92" s="362"/>
      <c r="BA92" s="362"/>
      <c r="BB92" s="362"/>
      <c r="BC92" s="362"/>
      <c r="BD92" s="362"/>
      <c r="BE92" s="364"/>
      <c r="BF92" s="364"/>
      <c r="BG92" s="364"/>
      <c r="BH92" s="364"/>
      <c r="BI92" s="364"/>
      <c r="BJ92" s="364"/>
      <c r="BK92" s="361"/>
      <c r="BL92" s="361"/>
    </row>
    <row r="93" spans="2:64" ht="18.75" customHeight="1">
      <c r="B93" s="369"/>
      <c r="D93" s="378" t="str">
        <f t="shared" si="6"/>
        <v/>
      </c>
      <c r="E93" s="378" t="str">
        <f t="shared" si="6"/>
        <v/>
      </c>
      <c r="G93" s="740" t="str">
        <f t="shared" si="7"/>
        <v/>
      </c>
      <c r="H93" s="741"/>
      <c r="I93" s="742"/>
      <c r="J93" s="595" t="str">
        <f t="shared" si="8"/>
        <v/>
      </c>
      <c r="K93" s="596"/>
      <c r="L93" s="597"/>
      <c r="M93" s="147"/>
      <c r="N93" s="598" t="str">
        <f t="shared" si="9"/>
        <v/>
      </c>
      <c r="O93" s="598"/>
      <c r="P93" s="598"/>
      <c r="Q93" s="598"/>
      <c r="R93" s="598"/>
      <c r="S93" s="598"/>
      <c r="T93" s="149"/>
      <c r="U93" s="595" t="str">
        <f t="shared" si="10"/>
        <v/>
      </c>
      <c r="V93" s="596"/>
      <c r="W93" s="739"/>
      <c r="X93" s="761" t="s">
        <v>339</v>
      </c>
      <c r="Y93" s="761"/>
      <c r="Z93" s="761"/>
      <c r="AA93" s="761"/>
      <c r="AB93" s="761"/>
      <c r="AC93" s="761"/>
      <c r="AD93" s="761"/>
      <c r="AE93" s="761"/>
      <c r="AF93" s="761"/>
      <c r="AG93" s="761"/>
      <c r="AH93" s="761"/>
      <c r="AI93" s="762"/>
      <c r="AJ93" s="362"/>
      <c r="AK93" s="362"/>
      <c r="AL93" s="363"/>
      <c r="AM93" s="363"/>
      <c r="AN93" s="363"/>
      <c r="AO93" s="363"/>
      <c r="AP93" s="363"/>
      <c r="AQ93" s="363"/>
      <c r="AR93" s="363"/>
      <c r="AS93" s="363"/>
      <c r="AT93" s="363"/>
      <c r="AU93" s="363"/>
      <c r="AV93" s="363"/>
      <c r="AW93" s="363"/>
      <c r="AX93" s="363"/>
      <c r="AY93" s="363"/>
      <c r="AZ93" s="362"/>
      <c r="BA93" s="362"/>
      <c r="BB93" s="362"/>
      <c r="BC93" s="362"/>
      <c r="BD93" s="362"/>
      <c r="BE93" s="364"/>
      <c r="BF93" s="364"/>
      <c r="BG93" s="364"/>
      <c r="BH93" s="364"/>
      <c r="BI93" s="364"/>
      <c r="BJ93" s="364"/>
      <c r="BK93" s="361"/>
      <c r="BL93" s="361"/>
    </row>
    <row r="94" spans="2:64" ht="18.75" customHeight="1">
      <c r="B94" s="369"/>
      <c r="D94" s="378" t="str">
        <f t="shared" si="6"/>
        <v/>
      </c>
      <c r="E94" s="378" t="str">
        <f t="shared" si="6"/>
        <v/>
      </c>
      <c r="G94" s="740" t="str">
        <f t="shared" si="7"/>
        <v/>
      </c>
      <c r="H94" s="741"/>
      <c r="I94" s="742"/>
      <c r="J94" s="595" t="str">
        <f t="shared" si="8"/>
        <v/>
      </c>
      <c r="K94" s="596"/>
      <c r="L94" s="597"/>
      <c r="M94" s="147"/>
      <c r="N94" s="598" t="str">
        <f t="shared" si="9"/>
        <v/>
      </c>
      <c r="O94" s="598"/>
      <c r="P94" s="598"/>
      <c r="Q94" s="598"/>
      <c r="R94" s="598"/>
      <c r="S94" s="598"/>
      <c r="T94" s="149"/>
      <c r="U94" s="595" t="str">
        <f t="shared" si="10"/>
        <v/>
      </c>
      <c r="V94" s="596"/>
      <c r="W94" s="739"/>
      <c r="X94" s="763"/>
      <c r="Y94" s="763"/>
      <c r="Z94" s="763"/>
      <c r="AA94" s="763"/>
      <c r="AB94" s="763"/>
      <c r="AC94" s="763"/>
      <c r="AD94" s="763"/>
      <c r="AE94" s="763"/>
      <c r="AF94" s="763"/>
      <c r="AG94" s="763"/>
      <c r="AH94" s="763"/>
      <c r="AI94" s="764"/>
      <c r="AJ94" s="362"/>
      <c r="AK94" s="362"/>
      <c r="AL94" s="363"/>
      <c r="AM94" s="363"/>
      <c r="AN94" s="363"/>
      <c r="AO94" s="363"/>
      <c r="AP94" s="363"/>
      <c r="AQ94" s="363"/>
      <c r="AR94" s="363"/>
      <c r="AS94" s="363"/>
      <c r="AT94" s="363"/>
      <c r="AU94" s="363"/>
      <c r="AV94" s="363"/>
      <c r="AW94" s="363"/>
      <c r="AX94" s="363"/>
      <c r="AY94" s="363"/>
      <c r="AZ94" s="362"/>
      <c r="BA94" s="362"/>
      <c r="BB94" s="362"/>
      <c r="BC94" s="362"/>
      <c r="BD94" s="362"/>
      <c r="BE94" s="364"/>
      <c r="BF94" s="364"/>
      <c r="BG94" s="364"/>
      <c r="BH94" s="364"/>
      <c r="BI94" s="364"/>
      <c r="BJ94" s="364"/>
      <c r="BK94" s="361"/>
      <c r="BL94" s="361"/>
    </row>
    <row r="95" spans="2:64" ht="18.75" customHeight="1">
      <c r="B95" s="369"/>
      <c r="D95" s="378" t="str">
        <f t="shared" si="6"/>
        <v/>
      </c>
      <c r="E95" s="378" t="str">
        <f t="shared" si="6"/>
        <v/>
      </c>
      <c r="G95" s="740" t="str">
        <f t="shared" si="7"/>
        <v/>
      </c>
      <c r="H95" s="741"/>
      <c r="I95" s="742"/>
      <c r="J95" s="595" t="str">
        <f t="shared" si="8"/>
        <v/>
      </c>
      <c r="K95" s="596"/>
      <c r="L95" s="597"/>
      <c r="M95" s="147"/>
      <c r="N95" s="598" t="str">
        <f t="shared" si="9"/>
        <v/>
      </c>
      <c r="O95" s="598"/>
      <c r="P95" s="598"/>
      <c r="Q95" s="598"/>
      <c r="R95" s="598"/>
      <c r="S95" s="598"/>
      <c r="T95" s="149"/>
      <c r="U95" s="595" t="str">
        <f t="shared" si="10"/>
        <v/>
      </c>
      <c r="V95" s="596"/>
      <c r="W95" s="739"/>
      <c r="X95" s="765" t="s">
        <v>340</v>
      </c>
      <c r="Y95" s="766"/>
      <c r="Z95" s="766"/>
      <c r="AA95" s="810" t="str">
        <f>IF(AA13="","",AA13)</f>
        <v/>
      </c>
      <c r="AB95" s="810"/>
      <c r="AC95" s="810"/>
      <c r="AD95" s="810"/>
      <c r="AE95" s="810"/>
      <c r="AF95" s="810"/>
      <c r="AG95" s="810"/>
      <c r="AH95" s="810"/>
      <c r="AI95" s="811"/>
      <c r="AJ95" s="362"/>
      <c r="AK95" s="362"/>
      <c r="AL95" s="363"/>
      <c r="AM95" s="363"/>
      <c r="AN95" s="363"/>
      <c r="AO95" s="363"/>
      <c r="AP95" s="363"/>
      <c r="AQ95" s="363"/>
      <c r="AR95" s="363"/>
      <c r="AS95" s="363"/>
      <c r="AT95" s="363"/>
      <c r="AU95" s="363"/>
      <c r="AV95" s="363"/>
      <c r="AW95" s="363"/>
      <c r="AX95" s="363"/>
      <c r="AY95" s="363"/>
      <c r="AZ95" s="362"/>
      <c r="BA95" s="362"/>
      <c r="BB95" s="362"/>
      <c r="BC95" s="362"/>
      <c r="BD95" s="362"/>
      <c r="BE95" s="364"/>
      <c r="BF95" s="364"/>
      <c r="BG95" s="364"/>
      <c r="BH95" s="364"/>
      <c r="BI95" s="364"/>
      <c r="BJ95" s="364"/>
      <c r="BK95" s="361"/>
      <c r="BL95" s="361"/>
    </row>
    <row r="96" spans="2:64" ht="18.75" customHeight="1">
      <c r="B96" s="369"/>
      <c r="D96" s="378" t="str">
        <f t="shared" si="6"/>
        <v/>
      </c>
      <c r="E96" s="378" t="str">
        <f t="shared" si="6"/>
        <v/>
      </c>
      <c r="G96" s="740" t="str">
        <f t="shared" si="7"/>
        <v/>
      </c>
      <c r="H96" s="741"/>
      <c r="I96" s="742"/>
      <c r="J96" s="595" t="str">
        <f t="shared" si="8"/>
        <v/>
      </c>
      <c r="K96" s="596"/>
      <c r="L96" s="597"/>
      <c r="M96" s="147"/>
      <c r="N96" s="598" t="str">
        <f t="shared" si="9"/>
        <v/>
      </c>
      <c r="O96" s="598"/>
      <c r="P96" s="598"/>
      <c r="Q96" s="598"/>
      <c r="R96" s="598"/>
      <c r="S96" s="598"/>
      <c r="T96" s="149"/>
      <c r="U96" s="595" t="str">
        <f t="shared" si="10"/>
        <v/>
      </c>
      <c r="V96" s="596"/>
      <c r="W96" s="739"/>
      <c r="X96" s="765"/>
      <c r="Y96" s="766"/>
      <c r="Z96" s="766"/>
      <c r="AA96" s="810"/>
      <c r="AB96" s="810"/>
      <c r="AC96" s="810"/>
      <c r="AD96" s="810"/>
      <c r="AE96" s="810"/>
      <c r="AF96" s="810"/>
      <c r="AG96" s="810"/>
      <c r="AH96" s="810"/>
      <c r="AI96" s="811"/>
      <c r="AJ96" s="362"/>
      <c r="AK96" s="362"/>
      <c r="AL96" s="363"/>
      <c r="AM96" s="363"/>
      <c r="AN96" s="363"/>
      <c r="AO96" s="363"/>
      <c r="AP96" s="363"/>
      <c r="AQ96" s="363"/>
      <c r="AR96" s="363"/>
      <c r="AS96" s="363"/>
      <c r="AT96" s="363"/>
      <c r="AU96" s="363"/>
      <c r="AV96" s="363"/>
      <c r="AW96" s="363"/>
      <c r="AX96" s="363"/>
      <c r="AY96" s="363"/>
      <c r="AZ96" s="362"/>
      <c r="BA96" s="362"/>
      <c r="BB96" s="362"/>
      <c r="BC96" s="362"/>
      <c r="BD96" s="362"/>
      <c r="BE96" s="364"/>
      <c r="BF96" s="364"/>
      <c r="BG96" s="364"/>
      <c r="BH96" s="364"/>
      <c r="BI96" s="364"/>
      <c r="BJ96" s="364"/>
      <c r="BK96" s="361"/>
      <c r="BL96" s="361"/>
    </row>
    <row r="97" spans="2:64" ht="18.75" customHeight="1">
      <c r="B97" s="369"/>
      <c r="D97" s="378" t="str">
        <f t="shared" si="6"/>
        <v/>
      </c>
      <c r="E97" s="378" t="str">
        <f t="shared" si="6"/>
        <v/>
      </c>
      <c r="G97" s="740" t="str">
        <f t="shared" si="7"/>
        <v/>
      </c>
      <c r="H97" s="741"/>
      <c r="I97" s="742"/>
      <c r="J97" s="595" t="str">
        <f t="shared" si="8"/>
        <v/>
      </c>
      <c r="K97" s="596"/>
      <c r="L97" s="597"/>
      <c r="M97" s="147"/>
      <c r="N97" s="598" t="str">
        <f t="shared" si="9"/>
        <v/>
      </c>
      <c r="O97" s="598"/>
      <c r="P97" s="598"/>
      <c r="Q97" s="598"/>
      <c r="R97" s="598"/>
      <c r="S97" s="598"/>
      <c r="T97" s="149"/>
      <c r="U97" s="595" t="str">
        <f t="shared" si="10"/>
        <v/>
      </c>
      <c r="V97" s="596"/>
      <c r="W97" s="739"/>
      <c r="X97" s="812" t="str">
        <f>IF(X15="","",X15)</f>
        <v/>
      </c>
      <c r="Y97" s="813"/>
      <c r="Z97" s="813"/>
      <c r="AA97" s="810" t="str">
        <f>IF(AA15="","",AA15)</f>
        <v/>
      </c>
      <c r="AB97" s="810"/>
      <c r="AC97" s="810"/>
      <c r="AD97" s="810"/>
      <c r="AE97" s="810"/>
      <c r="AF97" s="810"/>
      <c r="AG97" s="810"/>
      <c r="AH97" s="810"/>
      <c r="AI97" s="811"/>
      <c r="AJ97" s="362"/>
      <c r="AK97" s="362"/>
      <c r="AL97" s="363"/>
      <c r="AM97" s="363"/>
      <c r="AN97" s="363"/>
      <c r="AO97" s="363"/>
      <c r="AP97" s="363"/>
      <c r="AQ97" s="363"/>
      <c r="AR97" s="363"/>
      <c r="AS97" s="363"/>
      <c r="AT97" s="363"/>
      <c r="AU97" s="363"/>
      <c r="AV97" s="363"/>
      <c r="AW97" s="363"/>
      <c r="AX97" s="363"/>
      <c r="AY97" s="363"/>
      <c r="AZ97" s="362"/>
      <c r="BA97" s="362"/>
      <c r="BB97" s="362"/>
      <c r="BC97" s="362"/>
      <c r="BD97" s="362"/>
      <c r="BE97" s="364"/>
      <c r="BF97" s="364"/>
      <c r="BG97" s="364"/>
      <c r="BH97" s="364"/>
      <c r="BI97" s="364"/>
      <c r="BJ97" s="364"/>
      <c r="BK97" s="361"/>
      <c r="BL97" s="361"/>
    </row>
    <row r="98" spans="2:64" ht="18.75" customHeight="1">
      <c r="B98" s="369"/>
      <c r="D98" s="378" t="str">
        <f t="shared" si="6"/>
        <v/>
      </c>
      <c r="E98" s="378" t="str">
        <f t="shared" si="6"/>
        <v/>
      </c>
      <c r="G98" s="740" t="str">
        <f t="shared" si="7"/>
        <v/>
      </c>
      <c r="H98" s="741"/>
      <c r="I98" s="742"/>
      <c r="J98" s="595" t="str">
        <f t="shared" si="8"/>
        <v/>
      </c>
      <c r="K98" s="596"/>
      <c r="L98" s="597"/>
      <c r="M98" s="147"/>
      <c r="N98" s="598" t="str">
        <f t="shared" si="9"/>
        <v/>
      </c>
      <c r="O98" s="598"/>
      <c r="P98" s="598"/>
      <c r="Q98" s="598"/>
      <c r="R98" s="598"/>
      <c r="S98" s="598"/>
      <c r="T98" s="149"/>
      <c r="U98" s="595" t="str">
        <f t="shared" si="10"/>
        <v/>
      </c>
      <c r="V98" s="596"/>
      <c r="W98" s="739"/>
      <c r="X98" s="812"/>
      <c r="Y98" s="813"/>
      <c r="Z98" s="813"/>
      <c r="AA98" s="810"/>
      <c r="AB98" s="810"/>
      <c r="AC98" s="810"/>
      <c r="AD98" s="810"/>
      <c r="AE98" s="810"/>
      <c r="AF98" s="810"/>
      <c r="AG98" s="810"/>
      <c r="AH98" s="810"/>
      <c r="AI98" s="811"/>
      <c r="AJ98" s="362"/>
      <c r="AK98" s="362"/>
      <c r="AL98" s="363"/>
      <c r="AM98" s="363"/>
      <c r="AN98" s="363"/>
      <c r="AO98" s="363"/>
      <c r="AP98" s="363"/>
      <c r="AQ98" s="363"/>
      <c r="AR98" s="363"/>
      <c r="AS98" s="363"/>
      <c r="AT98" s="363"/>
      <c r="AU98" s="363"/>
      <c r="AV98" s="363"/>
      <c r="AW98" s="363"/>
      <c r="AX98" s="363"/>
      <c r="AY98" s="363"/>
      <c r="AZ98" s="362"/>
      <c r="BA98" s="362"/>
      <c r="BB98" s="362"/>
      <c r="BC98" s="362"/>
      <c r="BD98" s="362"/>
      <c r="BE98" s="364"/>
      <c r="BF98" s="364"/>
      <c r="BG98" s="364"/>
      <c r="BH98" s="364"/>
      <c r="BI98" s="364"/>
      <c r="BJ98" s="364"/>
      <c r="BK98" s="361"/>
      <c r="BL98" s="361"/>
    </row>
    <row r="99" spans="2:64" ht="18.75" customHeight="1">
      <c r="B99" s="369"/>
      <c r="D99" s="378" t="str">
        <f t="shared" si="6"/>
        <v/>
      </c>
      <c r="E99" s="378" t="str">
        <f t="shared" si="6"/>
        <v/>
      </c>
      <c r="G99" s="740" t="str">
        <f t="shared" si="7"/>
        <v/>
      </c>
      <c r="H99" s="741"/>
      <c r="I99" s="742"/>
      <c r="J99" s="595" t="str">
        <f t="shared" si="8"/>
        <v/>
      </c>
      <c r="K99" s="596"/>
      <c r="L99" s="597"/>
      <c r="M99" s="147"/>
      <c r="N99" s="598" t="str">
        <f t="shared" si="9"/>
        <v/>
      </c>
      <c r="O99" s="598"/>
      <c r="P99" s="598"/>
      <c r="Q99" s="598"/>
      <c r="R99" s="598"/>
      <c r="S99" s="598"/>
      <c r="T99" s="149"/>
      <c r="U99" s="595" t="str">
        <f t="shared" si="10"/>
        <v/>
      </c>
      <c r="V99" s="596"/>
      <c r="W99" s="739"/>
      <c r="X99" s="812" t="str">
        <f>IF(X17="","",X17)</f>
        <v/>
      </c>
      <c r="Y99" s="813"/>
      <c r="Z99" s="813"/>
      <c r="AA99" s="810" t="str">
        <f>IF(AA17="","",AA17)</f>
        <v/>
      </c>
      <c r="AB99" s="810"/>
      <c r="AC99" s="810"/>
      <c r="AD99" s="810"/>
      <c r="AE99" s="810"/>
      <c r="AF99" s="810"/>
      <c r="AG99" s="810"/>
      <c r="AH99" s="810"/>
      <c r="AI99" s="811"/>
      <c r="AJ99" s="362"/>
      <c r="AK99" s="362"/>
      <c r="AL99" s="363"/>
      <c r="AM99" s="363"/>
      <c r="AN99" s="363"/>
      <c r="AO99" s="363"/>
      <c r="AP99" s="363"/>
      <c r="AQ99" s="363"/>
      <c r="AR99" s="363"/>
      <c r="AS99" s="363"/>
      <c r="AT99" s="363"/>
      <c r="AU99" s="363"/>
      <c r="AV99" s="363"/>
      <c r="AW99" s="363"/>
      <c r="AX99" s="363"/>
      <c r="AY99" s="363"/>
      <c r="AZ99" s="362"/>
      <c r="BA99" s="362"/>
      <c r="BB99" s="362"/>
      <c r="BC99" s="362"/>
      <c r="BD99" s="362"/>
      <c r="BE99" s="364"/>
      <c r="BF99" s="364"/>
      <c r="BG99" s="364"/>
      <c r="BH99" s="364"/>
      <c r="BI99" s="364"/>
      <c r="BJ99" s="364"/>
      <c r="BK99" s="361"/>
      <c r="BL99" s="361"/>
    </row>
    <row r="100" spans="2:64" ht="18.75" customHeight="1">
      <c r="B100" s="369"/>
      <c r="D100" s="378" t="str">
        <f t="shared" si="6"/>
        <v/>
      </c>
      <c r="E100" s="378" t="str">
        <f t="shared" si="6"/>
        <v/>
      </c>
      <c r="G100" s="740" t="str">
        <f t="shared" si="7"/>
        <v/>
      </c>
      <c r="H100" s="741"/>
      <c r="I100" s="742"/>
      <c r="J100" s="595" t="str">
        <f t="shared" si="8"/>
        <v/>
      </c>
      <c r="K100" s="596"/>
      <c r="L100" s="597"/>
      <c r="M100" s="147"/>
      <c r="N100" s="598" t="str">
        <f t="shared" si="9"/>
        <v/>
      </c>
      <c r="O100" s="598"/>
      <c r="P100" s="598"/>
      <c r="Q100" s="598"/>
      <c r="R100" s="598"/>
      <c r="S100" s="598"/>
      <c r="T100" s="149"/>
      <c r="U100" s="595" t="str">
        <f t="shared" si="10"/>
        <v/>
      </c>
      <c r="V100" s="596"/>
      <c r="W100" s="739"/>
      <c r="X100" s="812"/>
      <c r="Y100" s="813"/>
      <c r="Z100" s="813"/>
      <c r="AA100" s="810"/>
      <c r="AB100" s="810"/>
      <c r="AC100" s="810"/>
      <c r="AD100" s="810"/>
      <c r="AE100" s="810"/>
      <c r="AF100" s="810"/>
      <c r="AG100" s="810"/>
      <c r="AH100" s="810"/>
      <c r="AI100" s="811"/>
      <c r="AJ100" s="362"/>
      <c r="AK100" s="362"/>
      <c r="AL100" s="363"/>
      <c r="AM100" s="363"/>
      <c r="AN100" s="363"/>
      <c r="AO100" s="363"/>
      <c r="AP100" s="363"/>
      <c r="AQ100" s="363"/>
      <c r="AR100" s="363"/>
      <c r="AS100" s="363"/>
      <c r="AT100" s="363"/>
      <c r="AU100" s="363"/>
      <c r="AV100" s="363"/>
      <c r="AW100" s="363"/>
      <c r="AX100" s="363"/>
      <c r="AY100" s="363"/>
      <c r="AZ100" s="362"/>
      <c r="BA100" s="362"/>
      <c r="BB100" s="362"/>
      <c r="BC100" s="362"/>
      <c r="BD100" s="362"/>
      <c r="BE100" s="364"/>
      <c r="BF100" s="364"/>
      <c r="BG100" s="364"/>
      <c r="BH100" s="364"/>
      <c r="BI100" s="364"/>
      <c r="BJ100" s="364"/>
      <c r="BK100" s="361"/>
      <c r="BL100" s="361"/>
    </row>
    <row r="101" spans="2:64" ht="18.75" customHeight="1">
      <c r="B101" s="369"/>
      <c r="D101" s="378" t="str">
        <f t="shared" si="6"/>
        <v/>
      </c>
      <c r="E101" s="378" t="str">
        <f t="shared" si="6"/>
        <v/>
      </c>
      <c r="G101" s="740" t="str">
        <f t="shared" si="7"/>
        <v/>
      </c>
      <c r="H101" s="741"/>
      <c r="I101" s="742"/>
      <c r="J101" s="595" t="str">
        <f t="shared" si="8"/>
        <v/>
      </c>
      <c r="K101" s="596"/>
      <c r="L101" s="597"/>
      <c r="M101" s="147"/>
      <c r="N101" s="598" t="str">
        <f t="shared" si="9"/>
        <v/>
      </c>
      <c r="O101" s="598"/>
      <c r="P101" s="598"/>
      <c r="Q101" s="598"/>
      <c r="R101" s="598"/>
      <c r="S101" s="598"/>
      <c r="T101" s="149"/>
      <c r="U101" s="595" t="str">
        <f t="shared" si="10"/>
        <v/>
      </c>
      <c r="V101" s="596"/>
      <c r="W101" s="739"/>
      <c r="X101" s="812" t="str">
        <f>IF(X19="","",X19)</f>
        <v/>
      </c>
      <c r="Y101" s="813"/>
      <c r="Z101" s="813"/>
      <c r="AA101" s="810" t="str">
        <f>IF(AA19="","",AA19)</f>
        <v/>
      </c>
      <c r="AB101" s="810"/>
      <c r="AC101" s="810"/>
      <c r="AD101" s="810"/>
      <c r="AE101" s="810"/>
      <c r="AF101" s="810"/>
      <c r="AG101" s="810"/>
      <c r="AH101" s="810"/>
      <c r="AI101" s="811"/>
      <c r="AJ101" s="362"/>
      <c r="AK101" s="362"/>
      <c r="AL101" s="363"/>
      <c r="AM101" s="363"/>
      <c r="AN101" s="363"/>
      <c r="AO101" s="363"/>
      <c r="AP101" s="363"/>
      <c r="AQ101" s="363"/>
      <c r="AR101" s="363"/>
      <c r="AS101" s="363"/>
      <c r="AT101" s="363"/>
      <c r="AU101" s="363"/>
      <c r="AV101" s="363"/>
      <c r="AW101" s="363"/>
      <c r="AX101" s="363"/>
      <c r="AY101" s="363"/>
      <c r="AZ101" s="362"/>
      <c r="BA101" s="362"/>
      <c r="BB101" s="362"/>
      <c r="BC101" s="362"/>
      <c r="BD101" s="362"/>
      <c r="BE101" s="364"/>
      <c r="BF101" s="364"/>
      <c r="BG101" s="364"/>
      <c r="BH101" s="364"/>
      <c r="BI101" s="364"/>
      <c r="BJ101" s="364"/>
      <c r="BK101" s="361"/>
      <c r="BL101" s="361"/>
    </row>
    <row r="102" spans="2:64" ht="18.75" customHeight="1">
      <c r="B102" s="369"/>
      <c r="D102" s="378" t="str">
        <f t="shared" si="6"/>
        <v/>
      </c>
      <c r="E102" s="378" t="str">
        <f t="shared" si="6"/>
        <v/>
      </c>
      <c r="G102" s="740" t="str">
        <f t="shared" si="7"/>
        <v/>
      </c>
      <c r="H102" s="741"/>
      <c r="I102" s="742"/>
      <c r="J102" s="595" t="str">
        <f t="shared" si="8"/>
        <v/>
      </c>
      <c r="K102" s="596"/>
      <c r="L102" s="597"/>
      <c r="M102" s="147"/>
      <c r="N102" s="598" t="str">
        <f t="shared" si="9"/>
        <v/>
      </c>
      <c r="O102" s="598"/>
      <c r="P102" s="598"/>
      <c r="Q102" s="598"/>
      <c r="R102" s="598"/>
      <c r="S102" s="598"/>
      <c r="T102" s="149"/>
      <c r="U102" s="595" t="str">
        <f t="shared" si="10"/>
        <v/>
      </c>
      <c r="V102" s="596"/>
      <c r="W102" s="739"/>
      <c r="X102" s="812"/>
      <c r="Y102" s="813"/>
      <c r="Z102" s="813"/>
      <c r="AA102" s="810"/>
      <c r="AB102" s="810"/>
      <c r="AC102" s="810"/>
      <c r="AD102" s="810"/>
      <c r="AE102" s="810"/>
      <c r="AF102" s="810"/>
      <c r="AG102" s="810"/>
      <c r="AH102" s="810"/>
      <c r="AI102" s="811"/>
      <c r="AJ102" s="362"/>
      <c r="AK102" s="362"/>
      <c r="AL102" s="363"/>
      <c r="AM102" s="363"/>
      <c r="AN102" s="363"/>
      <c r="AO102" s="363"/>
      <c r="AP102" s="363"/>
      <c r="AQ102" s="363"/>
      <c r="AR102" s="363"/>
      <c r="AS102" s="363"/>
      <c r="AT102" s="363"/>
      <c r="AU102" s="363"/>
      <c r="AV102" s="363"/>
      <c r="AW102" s="363"/>
      <c r="AX102" s="363"/>
      <c r="AY102" s="363"/>
      <c r="AZ102" s="362"/>
      <c r="BA102" s="362"/>
      <c r="BB102" s="362"/>
      <c r="BC102" s="362"/>
      <c r="BD102" s="362"/>
      <c r="BE102" s="364"/>
      <c r="BF102" s="364"/>
      <c r="BG102" s="364"/>
      <c r="BH102" s="364"/>
      <c r="BI102" s="364"/>
      <c r="BJ102" s="364"/>
      <c r="BK102" s="361"/>
      <c r="BL102" s="361"/>
    </row>
    <row r="103" spans="2:64" ht="18.75" customHeight="1">
      <c r="B103" s="369"/>
      <c r="D103" s="378" t="str">
        <f t="shared" si="6"/>
        <v/>
      </c>
      <c r="E103" s="378" t="str">
        <f t="shared" si="6"/>
        <v/>
      </c>
      <c r="G103" s="740" t="str">
        <f t="shared" si="7"/>
        <v/>
      </c>
      <c r="H103" s="741"/>
      <c r="I103" s="742"/>
      <c r="J103" s="595" t="str">
        <f t="shared" si="8"/>
        <v/>
      </c>
      <c r="K103" s="596"/>
      <c r="L103" s="597"/>
      <c r="M103" s="147"/>
      <c r="N103" s="598" t="str">
        <f t="shared" si="9"/>
        <v/>
      </c>
      <c r="O103" s="598"/>
      <c r="P103" s="598"/>
      <c r="Q103" s="598"/>
      <c r="R103" s="598"/>
      <c r="S103" s="598"/>
      <c r="T103" s="149"/>
      <c r="U103" s="595" t="str">
        <f t="shared" si="10"/>
        <v/>
      </c>
      <c r="V103" s="596"/>
      <c r="W103" s="739"/>
      <c r="X103" s="812" t="str">
        <f>IF(X21="","",X21)</f>
        <v/>
      </c>
      <c r="Y103" s="813"/>
      <c r="Z103" s="813"/>
      <c r="AA103" s="810" t="str">
        <f>IF(AA21="","",AA21)</f>
        <v/>
      </c>
      <c r="AB103" s="810"/>
      <c r="AC103" s="810"/>
      <c r="AD103" s="810"/>
      <c r="AE103" s="810"/>
      <c r="AF103" s="810"/>
      <c r="AG103" s="810"/>
      <c r="AH103" s="810"/>
      <c r="AI103" s="811"/>
      <c r="AJ103" s="362"/>
      <c r="AK103" s="362"/>
      <c r="AL103" s="363"/>
      <c r="AM103" s="363"/>
      <c r="AN103" s="363"/>
      <c r="AO103" s="363"/>
      <c r="AP103" s="363"/>
      <c r="AQ103" s="363"/>
      <c r="AR103" s="363"/>
      <c r="AS103" s="363"/>
      <c r="AT103" s="363"/>
      <c r="AU103" s="363"/>
      <c r="AV103" s="363"/>
      <c r="AW103" s="363"/>
      <c r="AX103" s="363"/>
      <c r="AY103" s="363"/>
      <c r="AZ103" s="362"/>
      <c r="BA103" s="362"/>
      <c r="BB103" s="362"/>
      <c r="BC103" s="362"/>
      <c r="BD103" s="362"/>
      <c r="BE103" s="364"/>
      <c r="BF103" s="364"/>
      <c r="BG103" s="364"/>
      <c r="BH103" s="364"/>
      <c r="BI103" s="364"/>
      <c r="BJ103" s="364"/>
      <c r="BK103" s="361"/>
      <c r="BL103" s="361"/>
    </row>
    <row r="104" spans="2:64" ht="18.75" customHeight="1" thickBot="1">
      <c r="B104" s="369"/>
      <c r="D104" s="378" t="str">
        <f t="shared" si="6"/>
        <v/>
      </c>
      <c r="E104" s="378" t="str">
        <f t="shared" si="6"/>
        <v/>
      </c>
      <c r="G104" s="740" t="str">
        <f t="shared" si="7"/>
        <v/>
      </c>
      <c r="H104" s="741"/>
      <c r="I104" s="742"/>
      <c r="J104" s="595" t="str">
        <f t="shared" si="8"/>
        <v/>
      </c>
      <c r="K104" s="596"/>
      <c r="L104" s="597"/>
      <c r="M104" s="147"/>
      <c r="N104" s="598" t="str">
        <f t="shared" si="9"/>
        <v/>
      </c>
      <c r="O104" s="598"/>
      <c r="P104" s="598"/>
      <c r="Q104" s="598"/>
      <c r="R104" s="598"/>
      <c r="S104" s="598"/>
      <c r="T104" s="149"/>
      <c r="U104" s="595" t="str">
        <f t="shared" si="10"/>
        <v/>
      </c>
      <c r="V104" s="596"/>
      <c r="W104" s="739"/>
      <c r="X104" s="814"/>
      <c r="Y104" s="815"/>
      <c r="Z104" s="815"/>
      <c r="AA104" s="816"/>
      <c r="AB104" s="816"/>
      <c r="AC104" s="816"/>
      <c r="AD104" s="816"/>
      <c r="AE104" s="816"/>
      <c r="AF104" s="816"/>
      <c r="AG104" s="816"/>
      <c r="AH104" s="816"/>
      <c r="AI104" s="817"/>
      <c r="AJ104" s="362"/>
      <c r="AK104" s="362"/>
      <c r="AL104" s="363"/>
      <c r="AM104" s="363"/>
      <c r="AN104" s="363"/>
      <c r="AO104" s="363"/>
      <c r="AP104" s="363"/>
      <c r="AQ104" s="363"/>
      <c r="AR104" s="363"/>
      <c r="AS104" s="363"/>
      <c r="AT104" s="363"/>
      <c r="AU104" s="363"/>
      <c r="AV104" s="363"/>
      <c r="AW104" s="363"/>
      <c r="AX104" s="363"/>
      <c r="AY104" s="363"/>
      <c r="AZ104" s="362"/>
      <c r="BA104" s="362"/>
      <c r="BB104" s="362"/>
      <c r="BC104" s="362"/>
      <c r="BD104" s="362"/>
      <c r="BE104" s="364"/>
      <c r="BF104" s="364"/>
      <c r="BG104" s="364"/>
      <c r="BH104" s="364"/>
      <c r="BI104" s="364"/>
      <c r="BJ104" s="364"/>
      <c r="BK104" s="361"/>
      <c r="BL104" s="361"/>
    </row>
    <row r="105" spans="2:64" ht="18.75" customHeight="1">
      <c r="B105" s="369"/>
      <c r="D105" s="378" t="str">
        <f t="shared" si="6"/>
        <v/>
      </c>
      <c r="E105" s="378" t="str">
        <f t="shared" si="6"/>
        <v/>
      </c>
      <c r="G105" s="740" t="str">
        <f t="shared" si="7"/>
        <v/>
      </c>
      <c r="H105" s="741"/>
      <c r="I105" s="742"/>
      <c r="J105" s="595" t="str">
        <f t="shared" si="8"/>
        <v/>
      </c>
      <c r="K105" s="596"/>
      <c r="L105" s="597"/>
      <c r="M105" s="147"/>
      <c r="N105" s="598" t="str">
        <f t="shared" si="9"/>
        <v/>
      </c>
      <c r="O105" s="598"/>
      <c r="P105" s="598"/>
      <c r="Q105" s="598"/>
      <c r="R105" s="598"/>
      <c r="S105" s="598"/>
      <c r="T105" s="149"/>
      <c r="U105" s="595" t="str">
        <f t="shared" si="10"/>
        <v/>
      </c>
      <c r="V105" s="596"/>
      <c r="W105" s="739"/>
      <c r="X105" s="648" t="s">
        <v>341</v>
      </c>
      <c r="Y105" s="648"/>
      <c r="Z105" s="648"/>
      <c r="AA105" s="648"/>
      <c r="AB105" s="648"/>
      <c r="AC105" s="648"/>
      <c r="AD105" s="648"/>
      <c r="AE105" s="648"/>
      <c r="AF105" s="648"/>
      <c r="AG105" s="648"/>
      <c r="AH105" s="648"/>
      <c r="AI105" s="653"/>
      <c r="AJ105" s="362"/>
      <c r="AK105" s="362"/>
      <c r="AL105" s="363"/>
      <c r="AM105" s="363"/>
      <c r="AN105" s="363"/>
      <c r="AO105" s="363"/>
      <c r="AP105" s="363"/>
      <c r="AQ105" s="363"/>
      <c r="AR105" s="363"/>
      <c r="AS105" s="363"/>
      <c r="AT105" s="363"/>
      <c r="AU105" s="363"/>
      <c r="AV105" s="363"/>
      <c r="AW105" s="363"/>
      <c r="AX105" s="363"/>
      <c r="AY105" s="363"/>
      <c r="AZ105" s="362"/>
      <c r="BA105" s="362"/>
      <c r="BB105" s="362"/>
      <c r="BC105" s="362"/>
      <c r="BD105" s="362"/>
      <c r="BE105" s="364"/>
      <c r="BF105" s="364"/>
      <c r="BG105" s="364"/>
      <c r="BH105" s="364"/>
      <c r="BI105" s="364"/>
      <c r="BJ105" s="364"/>
      <c r="BK105" s="361"/>
      <c r="BL105" s="361"/>
    </row>
    <row r="106" spans="2:64" ht="18.75" customHeight="1">
      <c r="B106" s="369"/>
      <c r="D106" s="378" t="str">
        <f t="shared" si="6"/>
        <v/>
      </c>
      <c r="E106" s="378" t="str">
        <f t="shared" si="6"/>
        <v/>
      </c>
      <c r="G106" s="740" t="str">
        <f t="shared" si="7"/>
        <v/>
      </c>
      <c r="H106" s="741"/>
      <c r="I106" s="742"/>
      <c r="J106" s="595" t="str">
        <f t="shared" si="8"/>
        <v/>
      </c>
      <c r="K106" s="596"/>
      <c r="L106" s="597"/>
      <c r="M106" s="147"/>
      <c r="N106" s="598" t="str">
        <f t="shared" si="9"/>
        <v/>
      </c>
      <c r="O106" s="598"/>
      <c r="P106" s="598"/>
      <c r="Q106" s="598"/>
      <c r="R106" s="598"/>
      <c r="S106" s="598"/>
      <c r="T106" s="149"/>
      <c r="U106" s="595" t="str">
        <f t="shared" si="10"/>
        <v/>
      </c>
      <c r="V106" s="596"/>
      <c r="W106" s="739"/>
      <c r="X106" s="651"/>
      <c r="Y106" s="651"/>
      <c r="Z106" s="651"/>
      <c r="AA106" s="651"/>
      <c r="AB106" s="651"/>
      <c r="AC106" s="651"/>
      <c r="AD106" s="651"/>
      <c r="AE106" s="651"/>
      <c r="AF106" s="651"/>
      <c r="AG106" s="651"/>
      <c r="AH106" s="651"/>
      <c r="AI106" s="654"/>
      <c r="AJ106" s="362"/>
      <c r="AK106" s="362"/>
      <c r="AL106" s="363"/>
      <c r="AM106" s="363"/>
      <c r="AN106" s="363"/>
      <c r="AO106" s="363"/>
      <c r="AP106" s="363"/>
      <c r="AQ106" s="363"/>
      <c r="AR106" s="363"/>
      <c r="AS106" s="363"/>
      <c r="AT106" s="363"/>
      <c r="AU106" s="363"/>
      <c r="AV106" s="363"/>
      <c r="AW106" s="363"/>
      <c r="AX106" s="363"/>
      <c r="AY106" s="363"/>
      <c r="AZ106" s="362"/>
      <c r="BA106" s="362"/>
      <c r="BB106" s="362"/>
      <c r="BC106" s="362"/>
      <c r="BD106" s="362"/>
      <c r="BE106" s="364"/>
      <c r="BF106" s="364"/>
      <c r="BG106" s="364"/>
      <c r="BH106" s="364"/>
      <c r="BI106" s="364"/>
      <c r="BJ106" s="364"/>
      <c r="BK106" s="361"/>
      <c r="BL106" s="361"/>
    </row>
    <row r="107" spans="2:64" ht="18.75" customHeight="1">
      <c r="B107" s="369"/>
      <c r="D107" s="378" t="str">
        <f t="shared" si="6"/>
        <v/>
      </c>
      <c r="E107" s="378" t="str">
        <f t="shared" si="6"/>
        <v/>
      </c>
      <c r="G107" s="740" t="str">
        <f t="shared" si="7"/>
        <v/>
      </c>
      <c r="H107" s="741"/>
      <c r="I107" s="742"/>
      <c r="J107" s="595" t="str">
        <f t="shared" si="8"/>
        <v/>
      </c>
      <c r="K107" s="596"/>
      <c r="L107" s="597"/>
      <c r="M107" s="147"/>
      <c r="N107" s="598" t="str">
        <f t="shared" si="9"/>
        <v/>
      </c>
      <c r="O107" s="598"/>
      <c r="P107" s="598"/>
      <c r="Q107" s="598"/>
      <c r="R107" s="598"/>
      <c r="S107" s="598"/>
      <c r="T107" s="149"/>
      <c r="U107" s="595" t="str">
        <f t="shared" si="10"/>
        <v/>
      </c>
      <c r="V107" s="596"/>
      <c r="W107" s="739"/>
      <c r="X107" s="379"/>
      <c r="Y107" s="380"/>
      <c r="Z107" s="358"/>
      <c r="AA107" s="358"/>
      <c r="AB107" s="358"/>
      <c r="AC107" s="358"/>
      <c r="AD107" s="683" t="s">
        <v>346</v>
      </c>
      <c r="AE107" s="683"/>
      <c r="AF107" s="683"/>
      <c r="AG107" s="683" t="s">
        <v>347</v>
      </c>
      <c r="AH107" s="683"/>
      <c r="AI107" s="684"/>
      <c r="AJ107" s="362"/>
      <c r="AK107" s="362"/>
      <c r="AL107" s="363"/>
      <c r="AM107" s="363"/>
      <c r="AN107" s="363"/>
      <c r="AO107" s="363"/>
      <c r="AP107" s="363"/>
      <c r="AQ107" s="363"/>
      <c r="AR107" s="363"/>
      <c r="AS107" s="363"/>
      <c r="AT107" s="363"/>
      <c r="AU107" s="363"/>
      <c r="AV107" s="363"/>
      <c r="AW107" s="363"/>
      <c r="AX107" s="363"/>
      <c r="AY107" s="363"/>
      <c r="AZ107" s="362"/>
      <c r="BA107" s="362"/>
      <c r="BB107" s="362"/>
      <c r="BC107" s="362"/>
      <c r="BD107" s="362"/>
      <c r="BE107" s="364"/>
      <c r="BF107" s="364"/>
      <c r="BG107" s="364"/>
      <c r="BH107" s="364"/>
      <c r="BI107" s="364"/>
      <c r="BJ107" s="364"/>
      <c r="BK107" s="361"/>
      <c r="BL107" s="361"/>
    </row>
    <row r="108" spans="2:64" ht="18.75" customHeight="1">
      <c r="B108" s="369"/>
      <c r="D108" s="378" t="str">
        <f t="shared" ref="D108:E122" si="11">IF(D26="","",D26)</f>
        <v/>
      </c>
      <c r="E108" s="378" t="str">
        <f t="shared" si="11"/>
        <v/>
      </c>
      <c r="G108" s="740" t="str">
        <f t="shared" si="7"/>
        <v/>
      </c>
      <c r="H108" s="741"/>
      <c r="I108" s="742"/>
      <c r="J108" s="595" t="str">
        <f t="shared" si="8"/>
        <v/>
      </c>
      <c r="K108" s="596"/>
      <c r="L108" s="597"/>
      <c r="M108" s="147"/>
      <c r="N108" s="598" t="str">
        <f t="shared" si="9"/>
        <v/>
      </c>
      <c r="O108" s="598"/>
      <c r="P108" s="598"/>
      <c r="Q108" s="598"/>
      <c r="R108" s="598"/>
      <c r="S108" s="598"/>
      <c r="T108" s="149"/>
      <c r="U108" s="595" t="str">
        <f t="shared" si="10"/>
        <v/>
      </c>
      <c r="V108" s="596"/>
      <c r="W108" s="739"/>
      <c r="X108" s="743" t="s">
        <v>342</v>
      </c>
      <c r="Y108" s="686"/>
      <c r="Z108" s="686"/>
      <c r="AA108" s="689" t="s">
        <v>274</v>
      </c>
      <c r="AB108" s="689"/>
      <c r="AC108" s="689"/>
      <c r="AD108" s="683" t="str">
        <f>IF(AD26="","",AD26)</f>
        <v/>
      </c>
      <c r="AE108" s="683"/>
      <c r="AF108" s="683"/>
      <c r="AG108" s="683" t="str">
        <f>IF(AG26="","",AG26)</f>
        <v/>
      </c>
      <c r="AH108" s="683"/>
      <c r="AI108" s="684"/>
      <c r="AJ108" s="362"/>
      <c r="AK108" s="362"/>
      <c r="AL108" s="363"/>
      <c r="AM108" s="363"/>
      <c r="AN108" s="363"/>
      <c r="AO108" s="363"/>
      <c r="AP108" s="363"/>
      <c r="AQ108" s="363"/>
      <c r="AR108" s="363"/>
      <c r="AS108" s="363"/>
      <c r="AT108" s="363"/>
      <c r="AU108" s="363"/>
      <c r="AV108" s="363"/>
      <c r="AW108" s="363"/>
      <c r="AX108" s="363"/>
      <c r="AY108" s="363"/>
      <c r="AZ108" s="362"/>
      <c r="BA108" s="362"/>
      <c r="BB108" s="362"/>
      <c r="BC108" s="362"/>
      <c r="BD108" s="362"/>
      <c r="BE108" s="364"/>
      <c r="BF108" s="364"/>
      <c r="BG108" s="364"/>
      <c r="BH108" s="364"/>
      <c r="BI108" s="364"/>
      <c r="BJ108" s="364"/>
      <c r="BK108" s="361"/>
      <c r="BL108" s="361"/>
    </row>
    <row r="109" spans="2:64" ht="18.75" customHeight="1">
      <c r="B109" s="369"/>
      <c r="D109" s="378" t="str">
        <f t="shared" si="11"/>
        <v/>
      </c>
      <c r="E109" s="378" t="str">
        <f t="shared" si="11"/>
        <v/>
      </c>
      <c r="G109" s="740" t="str">
        <f t="shared" si="7"/>
        <v/>
      </c>
      <c r="H109" s="741"/>
      <c r="I109" s="742"/>
      <c r="J109" s="595" t="str">
        <f t="shared" si="8"/>
        <v/>
      </c>
      <c r="K109" s="596"/>
      <c r="L109" s="597"/>
      <c r="M109" s="147"/>
      <c r="N109" s="598" t="str">
        <f t="shared" si="9"/>
        <v/>
      </c>
      <c r="O109" s="598"/>
      <c r="P109" s="598"/>
      <c r="Q109" s="598"/>
      <c r="R109" s="598"/>
      <c r="S109" s="598"/>
      <c r="T109" s="149"/>
      <c r="U109" s="595" t="str">
        <f t="shared" si="10"/>
        <v/>
      </c>
      <c r="V109" s="596"/>
      <c r="W109" s="739"/>
      <c r="X109" s="743"/>
      <c r="Y109" s="686"/>
      <c r="Z109" s="686"/>
      <c r="AA109" s="689"/>
      <c r="AB109" s="689"/>
      <c r="AC109" s="689"/>
      <c r="AD109" s="683"/>
      <c r="AE109" s="683"/>
      <c r="AF109" s="683"/>
      <c r="AG109" s="683"/>
      <c r="AH109" s="683"/>
      <c r="AI109" s="684"/>
      <c r="AJ109" s="362"/>
      <c r="AK109" s="362"/>
      <c r="AL109" s="363"/>
      <c r="AM109" s="363"/>
      <c r="AN109" s="363"/>
      <c r="AO109" s="363"/>
      <c r="AP109" s="363"/>
      <c r="AQ109" s="363"/>
      <c r="AR109" s="363"/>
      <c r="AS109" s="363"/>
      <c r="AT109" s="363"/>
      <c r="AU109" s="363"/>
      <c r="AV109" s="363"/>
      <c r="AW109" s="363"/>
      <c r="AX109" s="363"/>
      <c r="AY109" s="363"/>
      <c r="AZ109" s="362"/>
      <c r="BA109" s="362"/>
      <c r="BB109" s="362"/>
      <c r="BC109" s="362"/>
      <c r="BD109" s="362"/>
      <c r="BE109" s="364"/>
      <c r="BF109" s="364"/>
      <c r="BG109" s="364"/>
      <c r="BH109" s="364"/>
      <c r="BI109" s="364"/>
      <c r="BJ109" s="364"/>
      <c r="BK109" s="361"/>
      <c r="BL109" s="361"/>
    </row>
    <row r="110" spans="2:64" ht="18.75" customHeight="1">
      <c r="B110" s="369"/>
      <c r="D110" s="378" t="str">
        <f t="shared" si="11"/>
        <v/>
      </c>
      <c r="E110" s="378" t="str">
        <f t="shared" si="11"/>
        <v/>
      </c>
      <c r="G110" s="740" t="str">
        <f t="shared" si="7"/>
        <v/>
      </c>
      <c r="H110" s="741"/>
      <c r="I110" s="742"/>
      <c r="J110" s="595" t="str">
        <f t="shared" si="8"/>
        <v/>
      </c>
      <c r="K110" s="596"/>
      <c r="L110" s="597"/>
      <c r="M110" s="147"/>
      <c r="N110" s="598" t="str">
        <f t="shared" si="9"/>
        <v/>
      </c>
      <c r="O110" s="598"/>
      <c r="P110" s="598"/>
      <c r="Q110" s="598"/>
      <c r="R110" s="598"/>
      <c r="S110" s="598"/>
      <c r="T110" s="149"/>
      <c r="U110" s="595" t="str">
        <f t="shared" si="10"/>
        <v/>
      </c>
      <c r="V110" s="596"/>
      <c r="W110" s="739"/>
      <c r="X110" s="743"/>
      <c r="Y110" s="686"/>
      <c r="Z110" s="686"/>
      <c r="AA110" s="689" t="s">
        <v>275</v>
      </c>
      <c r="AB110" s="689"/>
      <c r="AC110" s="689"/>
      <c r="AD110" s="683" t="str">
        <f>IF(AD28="","",AD28)</f>
        <v/>
      </c>
      <c r="AE110" s="683"/>
      <c r="AF110" s="683"/>
      <c r="AG110" s="683" t="str">
        <f>IF(AG28="","",AG28)</f>
        <v/>
      </c>
      <c r="AH110" s="683"/>
      <c r="AI110" s="684"/>
      <c r="AJ110" s="362"/>
      <c r="AK110" s="362"/>
      <c r="AL110" s="363"/>
      <c r="AM110" s="363"/>
      <c r="AN110" s="363"/>
      <c r="AO110" s="363"/>
      <c r="AP110" s="363"/>
      <c r="AQ110" s="363"/>
      <c r="AR110" s="363"/>
      <c r="AS110" s="363"/>
      <c r="AT110" s="363"/>
      <c r="AU110" s="363"/>
      <c r="AV110" s="363"/>
      <c r="AW110" s="363"/>
      <c r="AX110" s="363"/>
      <c r="AY110" s="363"/>
      <c r="AZ110" s="362"/>
      <c r="BA110" s="362"/>
      <c r="BB110" s="362"/>
      <c r="BC110" s="362"/>
      <c r="BD110" s="362"/>
      <c r="BE110" s="364"/>
      <c r="BF110" s="364"/>
      <c r="BG110" s="364"/>
      <c r="BH110" s="364"/>
      <c r="BI110" s="364"/>
      <c r="BJ110" s="364"/>
      <c r="BK110" s="361"/>
      <c r="BL110" s="361"/>
    </row>
    <row r="111" spans="2:64" ht="18.75" customHeight="1">
      <c r="B111" s="369"/>
      <c r="D111" s="378" t="str">
        <f t="shared" si="11"/>
        <v/>
      </c>
      <c r="E111" s="378" t="str">
        <f t="shared" si="11"/>
        <v/>
      </c>
      <c r="G111" s="740" t="str">
        <f t="shared" si="7"/>
        <v/>
      </c>
      <c r="H111" s="741"/>
      <c r="I111" s="742"/>
      <c r="J111" s="595" t="str">
        <f t="shared" si="8"/>
        <v/>
      </c>
      <c r="K111" s="596"/>
      <c r="L111" s="597"/>
      <c r="M111" s="147"/>
      <c r="N111" s="598" t="str">
        <f t="shared" si="9"/>
        <v/>
      </c>
      <c r="O111" s="598"/>
      <c r="P111" s="598"/>
      <c r="Q111" s="598"/>
      <c r="R111" s="598"/>
      <c r="S111" s="598"/>
      <c r="T111" s="149"/>
      <c r="U111" s="595" t="str">
        <f t="shared" si="10"/>
        <v/>
      </c>
      <c r="V111" s="596"/>
      <c r="W111" s="739"/>
      <c r="X111" s="743"/>
      <c r="Y111" s="686"/>
      <c r="Z111" s="686"/>
      <c r="AA111" s="689"/>
      <c r="AB111" s="689"/>
      <c r="AC111" s="689"/>
      <c r="AD111" s="683"/>
      <c r="AE111" s="683"/>
      <c r="AF111" s="683"/>
      <c r="AG111" s="683"/>
      <c r="AH111" s="683"/>
      <c r="AI111" s="684"/>
      <c r="AJ111" s="362"/>
      <c r="AK111" s="362"/>
      <c r="AL111" s="363"/>
      <c r="AM111" s="363"/>
      <c r="AN111" s="363"/>
      <c r="AO111" s="363"/>
      <c r="AP111" s="363"/>
      <c r="AQ111" s="363"/>
      <c r="AR111" s="363"/>
      <c r="AS111" s="363"/>
      <c r="AT111" s="363"/>
      <c r="AU111" s="363"/>
      <c r="AV111" s="363"/>
      <c r="AW111" s="363"/>
      <c r="AX111" s="363"/>
      <c r="AY111" s="363"/>
      <c r="AZ111" s="362"/>
      <c r="BA111" s="362"/>
      <c r="BB111" s="362"/>
      <c r="BC111" s="362"/>
      <c r="BD111" s="362"/>
      <c r="BE111" s="364"/>
      <c r="BF111" s="364"/>
      <c r="BG111" s="364"/>
      <c r="BH111" s="364"/>
      <c r="BI111" s="364"/>
      <c r="BJ111" s="364"/>
      <c r="BK111" s="361"/>
      <c r="BL111" s="361"/>
    </row>
    <row r="112" spans="2:64" ht="18.75" customHeight="1">
      <c r="B112" s="369"/>
      <c r="D112" s="378" t="str">
        <f t="shared" si="11"/>
        <v/>
      </c>
      <c r="E112" s="378" t="str">
        <f t="shared" si="11"/>
        <v/>
      </c>
      <c r="G112" s="740" t="str">
        <f t="shared" si="7"/>
        <v/>
      </c>
      <c r="H112" s="741"/>
      <c r="I112" s="742"/>
      <c r="J112" s="595" t="str">
        <f t="shared" si="8"/>
        <v/>
      </c>
      <c r="K112" s="596"/>
      <c r="L112" s="597"/>
      <c r="M112" s="147"/>
      <c r="N112" s="598" t="str">
        <f t="shared" si="9"/>
        <v/>
      </c>
      <c r="O112" s="598"/>
      <c r="P112" s="598"/>
      <c r="Q112" s="598"/>
      <c r="R112" s="598"/>
      <c r="S112" s="598"/>
      <c r="T112" s="149"/>
      <c r="U112" s="595" t="str">
        <f t="shared" si="10"/>
        <v/>
      </c>
      <c r="V112" s="596"/>
      <c r="W112" s="739"/>
      <c r="X112" s="743"/>
      <c r="Y112" s="686"/>
      <c r="Z112" s="686"/>
      <c r="AA112" s="689" t="s">
        <v>266</v>
      </c>
      <c r="AB112" s="689"/>
      <c r="AC112" s="689"/>
      <c r="AD112" s="683" t="str">
        <f>IF(AD30="","",AD30)</f>
        <v/>
      </c>
      <c r="AE112" s="683"/>
      <c r="AF112" s="683"/>
      <c r="AG112" s="683" t="str">
        <f>IF(AG30="","",AG30)</f>
        <v/>
      </c>
      <c r="AH112" s="683"/>
      <c r="AI112" s="684"/>
      <c r="AJ112" s="362"/>
      <c r="AK112" s="362"/>
      <c r="AL112" s="363"/>
      <c r="AM112" s="363"/>
      <c r="AN112" s="363"/>
      <c r="AO112" s="363"/>
      <c r="AP112" s="363"/>
      <c r="AQ112" s="363"/>
      <c r="AR112" s="363"/>
      <c r="AS112" s="363"/>
      <c r="AT112" s="363"/>
      <c r="AU112" s="363"/>
      <c r="AV112" s="363"/>
      <c r="AW112" s="363"/>
      <c r="AX112" s="363"/>
      <c r="AY112" s="363"/>
      <c r="AZ112" s="362"/>
      <c r="BA112" s="362"/>
      <c r="BB112" s="362"/>
      <c r="BC112" s="362"/>
      <c r="BD112" s="362"/>
      <c r="BE112" s="364"/>
      <c r="BF112" s="364"/>
      <c r="BG112" s="364"/>
      <c r="BH112" s="364"/>
      <c r="BI112" s="364"/>
      <c r="BJ112" s="364"/>
      <c r="BK112" s="361"/>
      <c r="BL112" s="361"/>
    </row>
    <row r="113" spans="2:64" ht="18.75" customHeight="1">
      <c r="B113" s="369"/>
      <c r="D113" s="378" t="str">
        <f t="shared" si="11"/>
        <v/>
      </c>
      <c r="E113" s="378" t="str">
        <f t="shared" si="11"/>
        <v/>
      </c>
      <c r="G113" s="740" t="str">
        <f t="shared" si="7"/>
        <v/>
      </c>
      <c r="H113" s="741"/>
      <c r="I113" s="742"/>
      <c r="J113" s="595" t="str">
        <f t="shared" si="8"/>
        <v/>
      </c>
      <c r="K113" s="596"/>
      <c r="L113" s="597"/>
      <c r="M113" s="147"/>
      <c r="N113" s="598" t="str">
        <f t="shared" si="9"/>
        <v/>
      </c>
      <c r="O113" s="598"/>
      <c r="P113" s="598"/>
      <c r="Q113" s="598"/>
      <c r="R113" s="598"/>
      <c r="S113" s="598"/>
      <c r="T113" s="149"/>
      <c r="U113" s="595" t="str">
        <f t="shared" si="10"/>
        <v/>
      </c>
      <c r="V113" s="596"/>
      <c r="W113" s="739"/>
      <c r="X113" s="743"/>
      <c r="Y113" s="686"/>
      <c r="Z113" s="686"/>
      <c r="AA113" s="689"/>
      <c r="AB113" s="689"/>
      <c r="AC113" s="689"/>
      <c r="AD113" s="683"/>
      <c r="AE113" s="683"/>
      <c r="AF113" s="683"/>
      <c r="AG113" s="683"/>
      <c r="AH113" s="683"/>
      <c r="AI113" s="684"/>
      <c r="AJ113" s="362"/>
      <c r="AK113" s="362"/>
      <c r="AL113" s="363"/>
      <c r="AM113" s="363"/>
      <c r="AN113" s="363"/>
      <c r="AO113" s="363"/>
      <c r="AP113" s="363"/>
      <c r="AQ113" s="363"/>
      <c r="AR113" s="363"/>
      <c r="AS113" s="363"/>
      <c r="AT113" s="363"/>
      <c r="AU113" s="363"/>
      <c r="AV113" s="363"/>
      <c r="AW113" s="363"/>
      <c r="AX113" s="363"/>
      <c r="AY113" s="363"/>
      <c r="AZ113" s="362"/>
      <c r="BA113" s="362"/>
      <c r="BB113" s="362"/>
      <c r="BC113" s="362"/>
      <c r="BD113" s="362"/>
      <c r="BE113" s="364"/>
      <c r="BF113" s="364"/>
      <c r="BG113" s="364"/>
      <c r="BH113" s="364"/>
      <c r="BI113" s="364"/>
      <c r="BJ113" s="364"/>
      <c r="BK113" s="361"/>
      <c r="BL113" s="361"/>
    </row>
    <row r="114" spans="2:64" ht="18.75" customHeight="1">
      <c r="B114" s="369"/>
      <c r="D114" s="378" t="str">
        <f t="shared" si="11"/>
        <v/>
      </c>
      <c r="E114" s="378" t="str">
        <f t="shared" si="11"/>
        <v/>
      </c>
      <c r="G114" s="740" t="str">
        <f t="shared" si="7"/>
        <v/>
      </c>
      <c r="H114" s="741"/>
      <c r="I114" s="742"/>
      <c r="J114" s="595" t="str">
        <f t="shared" si="8"/>
        <v/>
      </c>
      <c r="K114" s="596"/>
      <c r="L114" s="597"/>
      <c r="M114" s="147"/>
      <c r="N114" s="598" t="str">
        <f t="shared" si="9"/>
        <v/>
      </c>
      <c r="O114" s="598"/>
      <c r="P114" s="598"/>
      <c r="Q114" s="598"/>
      <c r="R114" s="598"/>
      <c r="S114" s="598"/>
      <c r="T114" s="149"/>
      <c r="U114" s="595" t="str">
        <f t="shared" si="10"/>
        <v/>
      </c>
      <c r="V114" s="596"/>
      <c r="W114" s="739"/>
      <c r="X114" s="743" t="s">
        <v>348</v>
      </c>
      <c r="Y114" s="686"/>
      <c r="Z114" s="686"/>
      <c r="AA114" s="689" t="s">
        <v>274</v>
      </c>
      <c r="AB114" s="689"/>
      <c r="AC114" s="689"/>
      <c r="AD114" s="683" t="str">
        <f>IF(AD32="","",AD32)</f>
        <v/>
      </c>
      <c r="AE114" s="683"/>
      <c r="AF114" s="683"/>
      <c r="AG114" s="683" t="str">
        <f>IF(AG32="","",AG32)</f>
        <v/>
      </c>
      <c r="AH114" s="683"/>
      <c r="AI114" s="684"/>
      <c r="AJ114" s="362"/>
      <c r="AK114" s="362"/>
      <c r="AL114" s="363"/>
      <c r="AM114" s="363"/>
      <c r="AN114" s="363"/>
      <c r="AO114" s="363"/>
      <c r="AP114" s="363"/>
      <c r="AQ114" s="363"/>
      <c r="AR114" s="363"/>
      <c r="AS114" s="363"/>
      <c r="AT114" s="363"/>
      <c r="AU114" s="363"/>
      <c r="AV114" s="363"/>
      <c r="AW114" s="363"/>
      <c r="AX114" s="363"/>
      <c r="AY114" s="363"/>
      <c r="AZ114" s="362"/>
      <c r="BA114" s="362"/>
      <c r="BB114" s="362"/>
      <c r="BC114" s="362"/>
      <c r="BD114" s="362"/>
      <c r="BE114" s="364"/>
      <c r="BF114" s="364"/>
      <c r="BG114" s="364"/>
      <c r="BH114" s="364"/>
      <c r="BI114" s="364"/>
      <c r="BJ114" s="364"/>
      <c r="BK114" s="361"/>
      <c r="BL114" s="361"/>
    </row>
    <row r="115" spans="2:64" ht="18.75" customHeight="1">
      <c r="B115" s="369"/>
      <c r="D115" s="378" t="str">
        <f t="shared" si="11"/>
        <v/>
      </c>
      <c r="E115" s="378" t="str">
        <f t="shared" si="11"/>
        <v/>
      </c>
      <c r="G115" s="740" t="str">
        <f t="shared" si="7"/>
        <v/>
      </c>
      <c r="H115" s="741"/>
      <c r="I115" s="742"/>
      <c r="J115" s="595" t="str">
        <f t="shared" si="8"/>
        <v/>
      </c>
      <c r="K115" s="596"/>
      <c r="L115" s="597"/>
      <c r="M115" s="147"/>
      <c r="N115" s="598" t="str">
        <f t="shared" si="9"/>
        <v/>
      </c>
      <c r="O115" s="598"/>
      <c r="P115" s="598"/>
      <c r="Q115" s="598"/>
      <c r="R115" s="598"/>
      <c r="S115" s="598"/>
      <c r="T115" s="149"/>
      <c r="U115" s="595" t="str">
        <f t="shared" si="10"/>
        <v/>
      </c>
      <c r="V115" s="596"/>
      <c r="W115" s="739"/>
      <c r="X115" s="743"/>
      <c r="Y115" s="686"/>
      <c r="Z115" s="686"/>
      <c r="AA115" s="689"/>
      <c r="AB115" s="689"/>
      <c r="AC115" s="689"/>
      <c r="AD115" s="683"/>
      <c r="AE115" s="683"/>
      <c r="AF115" s="683"/>
      <c r="AG115" s="683"/>
      <c r="AH115" s="683"/>
      <c r="AI115" s="684"/>
      <c r="AJ115" s="362"/>
      <c r="AK115" s="362"/>
      <c r="AL115" s="363"/>
      <c r="AM115" s="363"/>
      <c r="AN115" s="363"/>
      <c r="AO115" s="363"/>
      <c r="AP115" s="363"/>
      <c r="AQ115" s="363"/>
      <c r="AR115" s="363"/>
      <c r="AS115" s="363"/>
      <c r="AT115" s="363"/>
      <c r="AU115" s="363"/>
      <c r="AV115" s="363"/>
      <c r="AW115" s="363"/>
      <c r="AX115" s="363"/>
      <c r="AY115" s="363"/>
      <c r="AZ115" s="362"/>
      <c r="BA115" s="362"/>
      <c r="BB115" s="362"/>
      <c r="BC115" s="362"/>
      <c r="BD115" s="362"/>
      <c r="BE115" s="364"/>
      <c r="BF115" s="364"/>
      <c r="BG115" s="364"/>
      <c r="BH115" s="364"/>
      <c r="BI115" s="364"/>
      <c r="BJ115" s="364"/>
      <c r="BK115" s="361"/>
      <c r="BL115" s="361"/>
    </row>
    <row r="116" spans="2:64" ht="18.75" customHeight="1">
      <c r="B116" s="369"/>
      <c r="D116" s="378" t="str">
        <f t="shared" si="11"/>
        <v/>
      </c>
      <c r="E116" s="378" t="str">
        <f t="shared" si="11"/>
        <v/>
      </c>
      <c r="G116" s="740" t="str">
        <f t="shared" si="7"/>
        <v/>
      </c>
      <c r="H116" s="741"/>
      <c r="I116" s="742"/>
      <c r="J116" s="595" t="str">
        <f t="shared" si="8"/>
        <v/>
      </c>
      <c r="K116" s="596"/>
      <c r="L116" s="597"/>
      <c r="M116" s="147"/>
      <c r="N116" s="598" t="str">
        <f t="shared" si="9"/>
        <v/>
      </c>
      <c r="O116" s="598"/>
      <c r="P116" s="598"/>
      <c r="Q116" s="598"/>
      <c r="R116" s="598"/>
      <c r="S116" s="598"/>
      <c r="T116" s="149"/>
      <c r="U116" s="595" t="str">
        <f t="shared" si="10"/>
        <v/>
      </c>
      <c r="V116" s="596"/>
      <c r="W116" s="739"/>
      <c r="X116" s="743"/>
      <c r="Y116" s="686"/>
      <c r="Z116" s="686"/>
      <c r="AA116" s="689" t="s">
        <v>275</v>
      </c>
      <c r="AB116" s="689"/>
      <c r="AC116" s="689"/>
      <c r="AD116" s="683" t="str">
        <f>IF(AD34="","",AD34)</f>
        <v/>
      </c>
      <c r="AE116" s="683"/>
      <c r="AF116" s="683"/>
      <c r="AG116" s="683" t="str">
        <f>IF(AG34="","",AG34)</f>
        <v/>
      </c>
      <c r="AH116" s="683"/>
      <c r="AI116" s="684"/>
      <c r="AJ116" s="362"/>
      <c r="AK116" s="362"/>
      <c r="AL116" s="363"/>
      <c r="AM116" s="363"/>
      <c r="AN116" s="363"/>
      <c r="AO116" s="363"/>
      <c r="AP116" s="363"/>
      <c r="AQ116" s="363"/>
      <c r="AR116" s="363"/>
      <c r="AS116" s="363"/>
      <c r="AT116" s="363"/>
      <c r="AU116" s="363"/>
      <c r="AV116" s="363"/>
      <c r="AW116" s="363"/>
      <c r="AX116" s="363"/>
      <c r="AY116" s="363"/>
      <c r="AZ116" s="362"/>
      <c r="BA116" s="362"/>
      <c r="BB116" s="362"/>
      <c r="BC116" s="362"/>
      <c r="BD116" s="362"/>
      <c r="BE116" s="364"/>
      <c r="BF116" s="364"/>
      <c r="BG116" s="364"/>
      <c r="BH116" s="364"/>
      <c r="BI116" s="364"/>
      <c r="BJ116" s="364"/>
      <c r="BK116" s="361"/>
      <c r="BL116" s="361"/>
    </row>
    <row r="117" spans="2:64" ht="18.75" customHeight="1">
      <c r="B117" s="369"/>
      <c r="D117" s="378" t="str">
        <f t="shared" si="11"/>
        <v/>
      </c>
      <c r="E117" s="378" t="str">
        <f t="shared" si="11"/>
        <v/>
      </c>
      <c r="G117" s="740" t="str">
        <f t="shared" si="7"/>
        <v/>
      </c>
      <c r="H117" s="741"/>
      <c r="I117" s="742"/>
      <c r="J117" s="595" t="str">
        <f t="shared" si="8"/>
        <v/>
      </c>
      <c r="K117" s="596"/>
      <c r="L117" s="597"/>
      <c r="M117" s="147"/>
      <c r="N117" s="598" t="str">
        <f t="shared" si="9"/>
        <v/>
      </c>
      <c r="O117" s="598"/>
      <c r="P117" s="598"/>
      <c r="Q117" s="598"/>
      <c r="R117" s="598"/>
      <c r="S117" s="598"/>
      <c r="T117" s="149"/>
      <c r="U117" s="595" t="str">
        <f t="shared" si="10"/>
        <v/>
      </c>
      <c r="V117" s="596"/>
      <c r="W117" s="739"/>
      <c r="X117" s="743"/>
      <c r="Y117" s="686"/>
      <c r="Z117" s="686"/>
      <c r="AA117" s="689"/>
      <c r="AB117" s="689"/>
      <c r="AC117" s="689"/>
      <c r="AD117" s="683"/>
      <c r="AE117" s="683"/>
      <c r="AF117" s="683"/>
      <c r="AG117" s="683"/>
      <c r="AH117" s="683"/>
      <c r="AI117" s="684"/>
      <c r="AJ117" s="362"/>
      <c r="AK117" s="362"/>
      <c r="AL117" s="363"/>
      <c r="AM117" s="363"/>
      <c r="AN117" s="363"/>
      <c r="AO117" s="363"/>
      <c r="AP117" s="363"/>
      <c r="AQ117" s="363"/>
      <c r="AR117" s="363"/>
      <c r="AS117" s="363"/>
      <c r="AT117" s="363"/>
      <c r="AU117" s="363"/>
      <c r="AV117" s="363"/>
      <c r="AW117" s="363"/>
      <c r="AX117" s="363"/>
      <c r="AY117" s="363"/>
      <c r="AZ117" s="362"/>
      <c r="BA117" s="362"/>
      <c r="BB117" s="362"/>
      <c r="BC117" s="362"/>
      <c r="BD117" s="362"/>
      <c r="BE117" s="364"/>
      <c r="BF117" s="364"/>
      <c r="BG117" s="364"/>
      <c r="BH117" s="364"/>
      <c r="BI117" s="364"/>
      <c r="BJ117" s="364"/>
      <c r="BK117" s="361"/>
      <c r="BL117" s="361"/>
    </row>
    <row r="118" spans="2:64" ht="18.75" customHeight="1">
      <c r="B118" s="369"/>
      <c r="D118" s="378" t="str">
        <f t="shared" si="11"/>
        <v/>
      </c>
      <c r="E118" s="378" t="str">
        <f t="shared" si="11"/>
        <v/>
      </c>
      <c r="G118" s="740" t="str">
        <f t="shared" si="7"/>
        <v/>
      </c>
      <c r="H118" s="741"/>
      <c r="I118" s="742"/>
      <c r="J118" s="595" t="str">
        <f t="shared" si="8"/>
        <v/>
      </c>
      <c r="K118" s="596"/>
      <c r="L118" s="597"/>
      <c r="M118" s="147"/>
      <c r="N118" s="598" t="str">
        <f t="shared" si="9"/>
        <v/>
      </c>
      <c r="O118" s="598"/>
      <c r="P118" s="598"/>
      <c r="Q118" s="598"/>
      <c r="R118" s="598"/>
      <c r="S118" s="598"/>
      <c r="T118" s="149"/>
      <c r="U118" s="595" t="str">
        <f t="shared" si="10"/>
        <v/>
      </c>
      <c r="V118" s="596"/>
      <c r="W118" s="739"/>
      <c r="X118" s="743"/>
      <c r="Y118" s="686"/>
      <c r="Z118" s="686"/>
      <c r="AA118" s="689" t="s">
        <v>266</v>
      </c>
      <c r="AB118" s="689"/>
      <c r="AC118" s="689"/>
      <c r="AD118" s="683" t="str">
        <f>IF(AD36="","",AD36)</f>
        <v/>
      </c>
      <c r="AE118" s="683"/>
      <c r="AF118" s="683"/>
      <c r="AG118" s="683" t="str">
        <f>IF(AG36="","",AG36)</f>
        <v/>
      </c>
      <c r="AH118" s="683"/>
      <c r="AI118" s="684"/>
      <c r="AJ118" s="362"/>
      <c r="AK118" s="362"/>
      <c r="AL118" s="363"/>
      <c r="AM118" s="363"/>
      <c r="AN118" s="363"/>
      <c r="AO118" s="363"/>
      <c r="AP118" s="363"/>
      <c r="AQ118" s="363"/>
      <c r="AR118" s="363"/>
      <c r="AS118" s="363"/>
      <c r="AT118" s="363"/>
      <c r="AU118" s="363"/>
      <c r="AV118" s="363"/>
      <c r="AW118" s="363"/>
      <c r="AX118" s="363"/>
      <c r="AY118" s="363"/>
      <c r="AZ118" s="362"/>
      <c r="BA118" s="362"/>
      <c r="BB118" s="362"/>
      <c r="BC118" s="362"/>
      <c r="BD118" s="362"/>
      <c r="BE118" s="364"/>
      <c r="BF118" s="364"/>
      <c r="BG118" s="364"/>
      <c r="BH118" s="364"/>
      <c r="BI118" s="364"/>
      <c r="BJ118" s="364"/>
      <c r="BK118" s="361"/>
      <c r="BL118" s="361"/>
    </row>
    <row r="119" spans="2:64" ht="18.75" customHeight="1" thickBot="1">
      <c r="B119" s="369"/>
      <c r="D119" s="378" t="str">
        <f t="shared" si="11"/>
        <v/>
      </c>
      <c r="E119" s="378" t="str">
        <f t="shared" si="11"/>
        <v/>
      </c>
      <c r="G119" s="740" t="str">
        <f t="shared" si="7"/>
        <v/>
      </c>
      <c r="H119" s="741"/>
      <c r="I119" s="742"/>
      <c r="J119" s="595" t="str">
        <f t="shared" si="8"/>
        <v/>
      </c>
      <c r="K119" s="596"/>
      <c r="L119" s="597"/>
      <c r="M119" s="147"/>
      <c r="N119" s="598" t="str">
        <f t="shared" si="9"/>
        <v/>
      </c>
      <c r="O119" s="598"/>
      <c r="P119" s="598"/>
      <c r="Q119" s="598"/>
      <c r="R119" s="598"/>
      <c r="S119" s="598"/>
      <c r="T119" s="149"/>
      <c r="U119" s="595" t="str">
        <f t="shared" si="10"/>
        <v/>
      </c>
      <c r="V119" s="596"/>
      <c r="W119" s="739"/>
      <c r="X119" s="744"/>
      <c r="Y119" s="688"/>
      <c r="Z119" s="688"/>
      <c r="AA119" s="690"/>
      <c r="AB119" s="690"/>
      <c r="AC119" s="690"/>
      <c r="AD119" s="691"/>
      <c r="AE119" s="691"/>
      <c r="AF119" s="691"/>
      <c r="AG119" s="691"/>
      <c r="AH119" s="691"/>
      <c r="AI119" s="692"/>
      <c r="AJ119" s="362"/>
      <c r="AK119" s="362"/>
      <c r="AL119" s="363"/>
      <c r="AM119" s="363"/>
      <c r="AN119" s="363"/>
      <c r="AO119" s="363"/>
      <c r="AP119" s="363"/>
      <c r="AQ119" s="363"/>
      <c r="AR119" s="363"/>
      <c r="AS119" s="363"/>
      <c r="AT119" s="363"/>
      <c r="AU119" s="363"/>
      <c r="AV119" s="363"/>
      <c r="AW119" s="363"/>
      <c r="AX119" s="363"/>
      <c r="AY119" s="363"/>
      <c r="AZ119" s="362"/>
      <c r="BA119" s="362"/>
      <c r="BB119" s="362"/>
      <c r="BC119" s="362"/>
      <c r="BD119" s="362"/>
      <c r="BE119" s="364"/>
      <c r="BF119" s="364"/>
      <c r="BG119" s="364"/>
      <c r="BH119" s="364"/>
      <c r="BI119" s="364"/>
      <c r="BJ119" s="364"/>
      <c r="BK119" s="361"/>
      <c r="BL119" s="361"/>
    </row>
    <row r="120" spans="2:64" ht="18.75" customHeight="1">
      <c r="B120" s="369"/>
      <c r="D120" s="378" t="str">
        <f t="shared" si="11"/>
        <v/>
      </c>
      <c r="E120" s="378" t="str">
        <f t="shared" si="11"/>
        <v/>
      </c>
      <c r="G120" s="740" t="str">
        <f t="shared" si="7"/>
        <v/>
      </c>
      <c r="H120" s="741"/>
      <c r="I120" s="742"/>
      <c r="J120" s="595" t="str">
        <f t="shared" si="8"/>
        <v/>
      </c>
      <c r="K120" s="596"/>
      <c r="L120" s="597"/>
      <c r="M120" s="147"/>
      <c r="N120" s="598" t="str">
        <f t="shared" si="9"/>
        <v/>
      </c>
      <c r="O120" s="598"/>
      <c r="P120" s="598"/>
      <c r="Q120" s="598"/>
      <c r="R120" s="598"/>
      <c r="S120" s="598"/>
      <c r="T120" s="149"/>
      <c r="U120" s="595" t="str">
        <f t="shared" si="10"/>
        <v/>
      </c>
      <c r="V120" s="596"/>
      <c r="W120" s="739"/>
      <c r="X120" s="428" t="s">
        <v>331</v>
      </c>
      <c r="Y120" s="364"/>
      <c r="Z120" s="364"/>
      <c r="AA120" s="364"/>
      <c r="AB120" s="364"/>
      <c r="AC120" s="364"/>
      <c r="AD120" s="323"/>
      <c r="AE120" s="323"/>
      <c r="AF120" s="323"/>
      <c r="AG120" s="362"/>
      <c r="AH120" s="362"/>
      <c r="AI120" s="362"/>
      <c r="AJ120" s="362"/>
      <c r="AK120" s="362"/>
      <c r="AL120" s="363"/>
      <c r="AM120" s="363"/>
      <c r="AN120" s="363"/>
      <c r="AO120" s="363"/>
      <c r="AP120" s="363"/>
      <c r="AQ120" s="363"/>
      <c r="AR120" s="363"/>
      <c r="AS120" s="363"/>
      <c r="AT120" s="363"/>
      <c r="AU120" s="363"/>
      <c r="AV120" s="363"/>
      <c r="AW120" s="363"/>
      <c r="AX120" s="363"/>
      <c r="AY120" s="363"/>
      <c r="AZ120" s="362"/>
      <c r="BA120" s="362"/>
      <c r="BB120" s="362"/>
      <c r="BC120" s="362"/>
      <c r="BD120" s="362"/>
      <c r="BE120" s="364"/>
      <c r="BF120" s="364"/>
      <c r="BG120" s="364"/>
      <c r="BH120" s="364"/>
      <c r="BI120" s="364"/>
      <c r="BJ120" s="364"/>
      <c r="BK120" s="361"/>
      <c r="BL120" s="361"/>
    </row>
    <row r="121" spans="2:64" ht="18.75" customHeight="1">
      <c r="B121" s="369"/>
      <c r="D121" s="378" t="str">
        <f t="shared" si="11"/>
        <v/>
      </c>
      <c r="E121" s="378" t="str">
        <f t="shared" si="11"/>
        <v/>
      </c>
      <c r="G121" s="740" t="str">
        <f t="shared" si="7"/>
        <v/>
      </c>
      <c r="H121" s="741"/>
      <c r="I121" s="742"/>
      <c r="J121" s="595" t="str">
        <f t="shared" si="8"/>
        <v/>
      </c>
      <c r="K121" s="596"/>
      <c r="L121" s="597"/>
      <c r="M121" s="147"/>
      <c r="N121" s="598" t="str">
        <f t="shared" si="9"/>
        <v/>
      </c>
      <c r="O121" s="598"/>
      <c r="P121" s="598"/>
      <c r="Q121" s="598"/>
      <c r="R121" s="598"/>
      <c r="S121" s="598"/>
      <c r="T121" s="149"/>
      <c r="U121" s="595" t="str">
        <f t="shared" si="10"/>
        <v/>
      </c>
      <c r="V121" s="596"/>
      <c r="W121" s="739"/>
      <c r="X121" s="428" t="s">
        <v>332</v>
      </c>
      <c r="Y121" s="364"/>
      <c r="Z121" s="364"/>
      <c r="AA121" s="364"/>
      <c r="AB121" s="364"/>
      <c r="AC121" s="364"/>
      <c r="AD121" s="323"/>
      <c r="AE121" s="323"/>
      <c r="AF121" s="323"/>
      <c r="AG121" s="362"/>
      <c r="AH121" s="362"/>
      <c r="AI121" s="362"/>
      <c r="AJ121" s="362"/>
      <c r="AK121" s="362"/>
      <c r="AL121" s="363"/>
      <c r="AM121" s="363"/>
      <c r="AN121" s="363"/>
      <c r="AO121" s="363"/>
      <c r="AP121" s="363"/>
      <c r="AQ121" s="363"/>
      <c r="AR121" s="363"/>
      <c r="AS121" s="363"/>
      <c r="AT121" s="363"/>
      <c r="AU121" s="363"/>
      <c r="AV121" s="363"/>
      <c r="AW121" s="363"/>
      <c r="AX121" s="363"/>
      <c r="AY121" s="363"/>
      <c r="AZ121" s="362"/>
      <c r="BA121" s="362"/>
      <c r="BB121" s="362"/>
      <c r="BC121" s="362"/>
      <c r="BD121" s="362"/>
      <c r="BE121" s="364"/>
      <c r="BF121" s="364"/>
      <c r="BG121" s="364"/>
      <c r="BH121" s="364"/>
      <c r="BI121" s="364"/>
      <c r="BJ121" s="364"/>
      <c r="BK121" s="361"/>
      <c r="BL121" s="361"/>
    </row>
    <row r="122" spans="2:64" ht="18.75" customHeight="1" thickBot="1">
      <c r="B122" s="369"/>
      <c r="D122" s="378" t="str">
        <f t="shared" si="11"/>
        <v/>
      </c>
      <c r="E122" s="378" t="str">
        <f t="shared" si="11"/>
        <v/>
      </c>
      <c r="G122" s="753" t="str">
        <f t="shared" si="7"/>
        <v/>
      </c>
      <c r="H122" s="754"/>
      <c r="I122" s="755"/>
      <c r="J122" s="756" t="str">
        <f t="shared" si="8"/>
        <v/>
      </c>
      <c r="K122" s="757"/>
      <c r="L122" s="758"/>
      <c r="M122" s="374"/>
      <c r="N122" s="759" t="str">
        <f t="shared" si="9"/>
        <v/>
      </c>
      <c r="O122" s="759"/>
      <c r="P122" s="759"/>
      <c r="Q122" s="759"/>
      <c r="R122" s="759"/>
      <c r="S122" s="759"/>
      <c r="T122" s="375"/>
      <c r="U122" s="756" t="str">
        <f t="shared" si="10"/>
        <v/>
      </c>
      <c r="V122" s="757"/>
      <c r="W122" s="760"/>
      <c r="X122" s="432"/>
      <c r="Y122" s="364"/>
      <c r="Z122" s="364"/>
      <c r="AA122" s="364"/>
      <c r="AB122" s="364"/>
      <c r="AC122" s="364"/>
      <c r="AD122" s="323"/>
      <c r="AE122" s="323"/>
      <c r="AF122" s="323"/>
      <c r="AG122" s="362"/>
      <c r="AH122" s="362"/>
      <c r="AI122" s="362"/>
      <c r="AJ122" s="362"/>
      <c r="AK122" s="362"/>
      <c r="AL122" s="363"/>
      <c r="AM122" s="363"/>
      <c r="AN122" s="363"/>
      <c r="AO122" s="363"/>
      <c r="AP122" s="363"/>
      <c r="AQ122" s="363"/>
      <c r="AR122" s="363"/>
      <c r="AS122" s="363"/>
      <c r="AT122" s="363"/>
      <c r="AU122" s="363"/>
      <c r="AV122" s="363"/>
      <c r="AW122" s="363"/>
      <c r="AX122" s="363"/>
      <c r="AY122" s="363"/>
      <c r="AZ122" s="362"/>
      <c r="BA122" s="362"/>
      <c r="BB122" s="362"/>
      <c r="BC122" s="362"/>
      <c r="BD122" s="362"/>
      <c r="BE122" s="364"/>
      <c r="BF122" s="364"/>
      <c r="BG122" s="364"/>
      <c r="BH122" s="364"/>
      <c r="BI122" s="364"/>
      <c r="BJ122" s="364"/>
      <c r="BK122" s="361"/>
      <c r="BL122" s="361"/>
    </row>
    <row r="123" spans="2:64" ht="15" customHeight="1">
      <c r="B123" s="369"/>
      <c r="C123" s="361"/>
      <c r="D123" s="219"/>
      <c r="E123" s="219"/>
      <c r="F123" s="361"/>
      <c r="G123" s="767"/>
      <c r="H123" s="767"/>
      <c r="I123" s="767"/>
      <c r="J123" s="768" t="str">
        <f>IF(B123="","",VLOOKUP(B123,基本情報!$B$6:$F$205,2,FALSE))</f>
        <v/>
      </c>
      <c r="K123" s="768"/>
      <c r="L123" s="768"/>
      <c r="M123" s="362"/>
      <c r="N123" s="769" t="str">
        <f>IF(B123="","",VLOOKUP(B123,基本情報!$B$6:$F$205,3,FALSE))</f>
        <v/>
      </c>
      <c r="O123" s="769"/>
      <c r="P123" s="769"/>
      <c r="Q123" s="769"/>
      <c r="R123" s="769"/>
      <c r="S123" s="769"/>
      <c r="T123" s="362"/>
      <c r="U123" s="768" t="str">
        <f>IF(B123="","",VLOOKUP(B123,基本情報!$B$6:$F$205,4,FALSE))</f>
        <v/>
      </c>
      <c r="V123" s="768"/>
      <c r="W123" s="768"/>
      <c r="X123" s="364"/>
      <c r="Y123" s="364"/>
      <c r="Z123" s="364"/>
      <c r="AA123" s="364"/>
      <c r="AB123" s="364"/>
      <c r="AC123" s="364"/>
      <c r="AD123" s="323"/>
      <c r="AE123" s="323"/>
      <c r="AF123" s="323"/>
      <c r="AG123" s="362"/>
      <c r="AH123" s="362"/>
      <c r="AI123" s="417" t="s">
        <v>356</v>
      </c>
      <c r="AJ123" s="362"/>
      <c r="AK123" s="362"/>
      <c r="AL123" s="363"/>
      <c r="AM123" s="363"/>
      <c r="AN123" s="363"/>
      <c r="AO123" s="363"/>
      <c r="AP123" s="363"/>
      <c r="AQ123" s="363"/>
      <c r="AR123" s="363"/>
      <c r="AS123" s="363"/>
      <c r="AT123" s="363"/>
      <c r="AU123" s="363"/>
      <c r="AV123" s="363"/>
      <c r="AW123" s="363"/>
      <c r="AX123" s="363"/>
      <c r="AY123" s="363"/>
      <c r="AZ123" s="362"/>
      <c r="BA123" s="362"/>
      <c r="BB123" s="362"/>
      <c r="BC123" s="362"/>
      <c r="BD123" s="362"/>
      <c r="BE123" s="364"/>
      <c r="BF123" s="364"/>
      <c r="BG123" s="364"/>
      <c r="BH123" s="364"/>
      <c r="BI123" s="364"/>
      <c r="BJ123" s="364"/>
      <c r="BK123" s="361"/>
      <c r="BL123" s="361"/>
    </row>
    <row r="124" spans="2:64" ht="20.100000000000001" customHeight="1">
      <c r="B124" s="361"/>
      <c r="D124" s="770" t="s">
        <v>353</v>
      </c>
      <c r="E124" s="770"/>
      <c r="F124" s="770"/>
      <c r="G124" s="770"/>
      <c r="H124" s="770"/>
      <c r="I124" s="770"/>
      <c r="J124" s="770"/>
      <c r="K124" s="770"/>
      <c r="L124" s="770"/>
      <c r="M124" s="770"/>
      <c r="N124" s="770"/>
      <c r="O124" s="770"/>
      <c r="P124" s="770"/>
      <c r="Q124" s="770"/>
      <c r="R124" s="770"/>
      <c r="S124" s="770"/>
      <c r="T124" s="770"/>
      <c r="U124" s="770"/>
      <c r="V124" s="770"/>
      <c r="W124" s="770"/>
      <c r="X124" s="770"/>
      <c r="Y124" s="770"/>
      <c r="Z124" s="770"/>
      <c r="AA124" s="770"/>
      <c r="AB124" s="770"/>
      <c r="AC124" s="770"/>
      <c r="AD124" s="770"/>
      <c r="AE124" s="770"/>
      <c r="AF124" s="770"/>
      <c r="AG124" s="770"/>
      <c r="AH124" s="770"/>
      <c r="AI124" s="770"/>
      <c r="AJ124" s="366"/>
      <c r="AK124" s="366"/>
      <c r="AL124" s="366"/>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row>
    <row r="125" spans="2:64" ht="20.100000000000001" customHeight="1">
      <c r="B125" s="361"/>
      <c r="D125" s="770" t="s">
        <v>349</v>
      </c>
      <c r="E125" s="770"/>
      <c r="F125" s="770"/>
      <c r="G125" s="770"/>
      <c r="H125" s="770"/>
      <c r="I125" s="770"/>
      <c r="J125" s="770"/>
      <c r="K125" s="770"/>
      <c r="L125" s="770"/>
      <c r="M125" s="770"/>
      <c r="N125" s="770"/>
      <c r="O125" s="770"/>
      <c r="P125" s="770"/>
      <c r="Q125" s="770"/>
      <c r="R125" s="770"/>
      <c r="S125" s="770"/>
      <c r="T125" s="770"/>
      <c r="U125" s="770"/>
      <c r="V125" s="770"/>
      <c r="W125" s="770"/>
      <c r="X125" s="770"/>
      <c r="Y125" s="770"/>
      <c r="Z125" s="770"/>
      <c r="AA125" s="770"/>
      <c r="AB125" s="770"/>
      <c r="AC125" s="770"/>
      <c r="AD125" s="770"/>
      <c r="AE125" s="770"/>
      <c r="AF125" s="770"/>
      <c r="AG125" s="770"/>
      <c r="AH125" s="770"/>
      <c r="AI125" s="770"/>
      <c r="AJ125" s="366"/>
      <c r="AK125" s="366"/>
      <c r="AL125" s="366"/>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row>
    <row r="126" spans="2:64" ht="3.75" customHeight="1" thickBot="1">
      <c r="B126" s="361"/>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row>
    <row r="127" spans="2:64" ht="24" customHeight="1" thickBot="1">
      <c r="B127" s="361"/>
      <c r="G127" s="798" t="s">
        <v>6</v>
      </c>
      <c r="H127" s="799"/>
      <c r="I127" s="800"/>
      <c r="J127" s="800"/>
      <c r="K127" s="800"/>
      <c r="L127" s="800"/>
      <c r="M127" s="771" t="str">
        <f>IF(M4="","",M4)</f>
        <v/>
      </c>
      <c r="N127" s="772"/>
      <c r="O127" s="772"/>
      <c r="P127" s="772"/>
      <c r="Q127" s="772"/>
      <c r="R127" s="772"/>
      <c r="S127" s="772"/>
      <c r="T127" s="772"/>
      <c r="U127" s="772"/>
      <c r="V127" s="772"/>
      <c r="W127" s="772"/>
      <c r="X127" s="772"/>
      <c r="Y127" s="772"/>
      <c r="Z127" s="772"/>
      <c r="AA127" s="772"/>
      <c r="AB127" s="772"/>
      <c r="AC127" s="772"/>
      <c r="AD127" s="772"/>
      <c r="AE127" s="772"/>
      <c r="AF127" s="772"/>
      <c r="AG127" s="772"/>
      <c r="AH127" s="772"/>
      <c r="AI127" s="773"/>
      <c r="AJ127" s="367"/>
      <c r="AK127" s="365"/>
      <c r="AL127" s="365"/>
      <c r="AM127" s="365"/>
      <c r="AN127" s="365"/>
      <c r="AO127" s="365"/>
      <c r="AP127" s="365"/>
      <c r="AQ127" s="365"/>
      <c r="AR127" s="365"/>
      <c r="AS127" s="365"/>
      <c r="AT127" s="365"/>
      <c r="AU127" s="365"/>
      <c r="AV127" s="365"/>
      <c r="AW127" s="365"/>
      <c r="AX127" s="365"/>
      <c r="AY127" s="365"/>
      <c r="AZ127" s="365"/>
      <c r="BA127" s="365"/>
      <c r="BB127" s="365"/>
      <c r="BC127" s="365"/>
      <c r="BD127" s="365"/>
      <c r="BE127" s="365"/>
      <c r="BF127" s="365"/>
      <c r="BG127" s="365"/>
      <c r="BH127" s="365"/>
      <c r="BI127" s="365"/>
      <c r="BJ127" s="365"/>
    </row>
    <row r="128" spans="2:64" ht="18.75" customHeight="1">
      <c r="B128" s="361"/>
      <c r="D128" s="357" t="s">
        <v>329</v>
      </c>
      <c r="E128" s="357" t="s">
        <v>330</v>
      </c>
      <c r="G128" s="644" t="s">
        <v>13</v>
      </c>
      <c r="H128" s="645"/>
      <c r="I128" s="646"/>
      <c r="J128" s="642" t="s">
        <v>14</v>
      </c>
      <c r="K128" s="645"/>
      <c r="L128" s="646"/>
      <c r="M128" s="372"/>
      <c r="N128" s="645" t="s">
        <v>352</v>
      </c>
      <c r="O128" s="645"/>
      <c r="P128" s="645"/>
      <c r="Q128" s="645"/>
      <c r="R128" s="645"/>
      <c r="S128" s="645"/>
      <c r="T128" s="373"/>
      <c r="U128" s="642" t="s">
        <v>16</v>
      </c>
      <c r="V128" s="645"/>
      <c r="W128" s="643"/>
      <c r="X128" s="789" t="s">
        <v>333</v>
      </c>
      <c r="Y128" s="789"/>
      <c r="Z128" s="790"/>
      <c r="AA128" s="789">
        <f>AA5</f>
        <v>2022</v>
      </c>
      <c r="AB128" s="789"/>
      <c r="AC128" s="789" t="s">
        <v>93</v>
      </c>
      <c r="AD128" s="664" t="str">
        <f>IF(AD5="","",AD5)</f>
        <v/>
      </c>
      <c r="AE128" s="664"/>
      <c r="AF128" s="664" t="s">
        <v>351</v>
      </c>
      <c r="AG128" s="664" t="str">
        <f>IF(AG5="","",AG5)</f>
        <v/>
      </c>
      <c r="AH128" s="664"/>
      <c r="AI128" s="665" t="s">
        <v>26</v>
      </c>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60"/>
      <c r="BF128" s="360"/>
      <c r="BG128" s="360"/>
      <c r="BH128" s="360"/>
      <c r="BI128" s="360"/>
      <c r="BJ128" s="360"/>
      <c r="BK128" s="361"/>
      <c r="BL128" s="361"/>
    </row>
    <row r="129" spans="2:64" ht="18.75" customHeight="1">
      <c r="B129" s="369"/>
      <c r="D129" s="378" t="str">
        <f t="shared" ref="D129:E148" si="12">IF(D6="","",D6)</f>
        <v/>
      </c>
      <c r="E129" s="378" t="str">
        <f t="shared" si="12"/>
        <v/>
      </c>
      <c r="G129" s="740" t="str">
        <f t="shared" ref="G129:G163" si="13">IF(G6="","",G6)</f>
        <v/>
      </c>
      <c r="H129" s="741"/>
      <c r="I129" s="742"/>
      <c r="J129" s="793" t="str">
        <f t="shared" ref="J129:J163" si="14">IF(J6="","",J6)</f>
        <v/>
      </c>
      <c r="K129" s="794"/>
      <c r="L129" s="795"/>
      <c r="M129" s="370"/>
      <c r="N129" s="796" t="str">
        <f t="shared" ref="N129:N163" si="15">IF(N6="","",N6)</f>
        <v/>
      </c>
      <c r="O129" s="796"/>
      <c r="P129" s="796"/>
      <c r="Q129" s="796"/>
      <c r="R129" s="796"/>
      <c r="S129" s="796"/>
      <c r="T129" s="371"/>
      <c r="U129" s="793" t="str">
        <f t="shared" ref="U129:U163" si="16">IF(U6="","",U6)</f>
        <v/>
      </c>
      <c r="V129" s="794"/>
      <c r="W129" s="797"/>
      <c r="X129" s="791"/>
      <c r="Y129" s="791"/>
      <c r="Z129" s="792"/>
      <c r="AA129" s="791"/>
      <c r="AB129" s="791"/>
      <c r="AC129" s="791"/>
      <c r="AD129" s="651"/>
      <c r="AE129" s="651"/>
      <c r="AF129" s="651"/>
      <c r="AG129" s="651"/>
      <c r="AH129" s="651"/>
      <c r="AI129" s="654"/>
      <c r="AJ129" s="362"/>
      <c r="AK129" s="362"/>
      <c r="AL129" s="363"/>
      <c r="AM129" s="363"/>
      <c r="AN129" s="363"/>
      <c r="AO129" s="363"/>
      <c r="AP129" s="363"/>
      <c r="AQ129" s="363"/>
      <c r="AR129" s="363"/>
      <c r="AS129" s="363"/>
      <c r="AT129" s="363"/>
      <c r="AU129" s="363"/>
      <c r="AV129" s="363"/>
      <c r="AW129" s="363"/>
      <c r="AX129" s="363"/>
      <c r="AY129" s="363"/>
      <c r="AZ129" s="362"/>
      <c r="BA129" s="362"/>
      <c r="BB129" s="362"/>
      <c r="BC129" s="362"/>
      <c r="BD129" s="362"/>
      <c r="BE129" s="364"/>
      <c r="BF129" s="364"/>
      <c r="BG129" s="364"/>
      <c r="BH129" s="364"/>
      <c r="BI129" s="364"/>
      <c r="BJ129" s="364"/>
      <c r="BK129" s="361"/>
      <c r="BL129" s="361"/>
    </row>
    <row r="130" spans="2:64" ht="18.75" customHeight="1">
      <c r="B130" s="369"/>
      <c r="D130" s="378" t="str">
        <f t="shared" si="12"/>
        <v/>
      </c>
      <c r="E130" s="378" t="str">
        <f t="shared" si="12"/>
        <v/>
      </c>
      <c r="G130" s="740" t="str">
        <f t="shared" si="13"/>
        <v/>
      </c>
      <c r="H130" s="741"/>
      <c r="I130" s="742"/>
      <c r="J130" s="595" t="str">
        <f t="shared" si="14"/>
        <v/>
      </c>
      <c r="K130" s="596"/>
      <c r="L130" s="597"/>
      <c r="M130" s="147"/>
      <c r="N130" s="598" t="str">
        <f t="shared" si="15"/>
        <v/>
      </c>
      <c r="O130" s="598"/>
      <c r="P130" s="598"/>
      <c r="Q130" s="598"/>
      <c r="R130" s="598"/>
      <c r="S130" s="598"/>
      <c r="T130" s="149"/>
      <c r="U130" s="595" t="str">
        <f t="shared" si="16"/>
        <v/>
      </c>
      <c r="V130" s="596"/>
      <c r="W130" s="739"/>
      <c r="X130" s="774" t="s">
        <v>337</v>
      </c>
      <c r="Y130" s="774"/>
      <c r="Z130" s="775"/>
      <c r="AA130" s="801" t="str">
        <f>IF(AA7="","",AA7)</f>
        <v/>
      </c>
      <c r="AB130" s="802"/>
      <c r="AC130" s="802"/>
      <c r="AD130" s="802"/>
      <c r="AE130" s="802"/>
      <c r="AF130" s="802"/>
      <c r="AG130" s="802"/>
      <c r="AH130" s="802"/>
      <c r="AI130" s="803"/>
      <c r="AJ130" s="362"/>
      <c r="AK130" s="362"/>
      <c r="AL130" s="363"/>
      <c r="AM130" s="363"/>
      <c r="AN130" s="363"/>
      <c r="AO130" s="363"/>
      <c r="AP130" s="363"/>
      <c r="AQ130" s="363"/>
      <c r="AR130" s="363"/>
      <c r="AS130" s="363"/>
      <c r="AT130" s="363"/>
      <c r="AU130" s="363"/>
      <c r="AV130" s="363"/>
      <c r="AW130" s="363"/>
      <c r="AX130" s="363"/>
      <c r="AY130" s="363"/>
      <c r="AZ130" s="362"/>
      <c r="BA130" s="362"/>
      <c r="BB130" s="362"/>
      <c r="BC130" s="362"/>
      <c r="BD130" s="362"/>
      <c r="BE130" s="364"/>
      <c r="BF130" s="364"/>
      <c r="BG130" s="364"/>
      <c r="BH130" s="364"/>
      <c r="BI130" s="364"/>
      <c r="BJ130" s="364"/>
      <c r="BK130" s="361"/>
      <c r="BL130" s="361"/>
    </row>
    <row r="131" spans="2:64" ht="18.75" customHeight="1">
      <c r="B131" s="369"/>
      <c r="D131" s="378" t="str">
        <f t="shared" si="12"/>
        <v/>
      </c>
      <c r="E131" s="378" t="str">
        <f t="shared" si="12"/>
        <v/>
      </c>
      <c r="G131" s="740" t="str">
        <f t="shared" si="13"/>
        <v/>
      </c>
      <c r="H131" s="741"/>
      <c r="I131" s="742"/>
      <c r="J131" s="595" t="str">
        <f t="shared" si="14"/>
        <v/>
      </c>
      <c r="K131" s="596"/>
      <c r="L131" s="597"/>
      <c r="M131" s="147"/>
      <c r="N131" s="598" t="str">
        <f t="shared" si="15"/>
        <v/>
      </c>
      <c r="O131" s="598"/>
      <c r="P131" s="598"/>
      <c r="Q131" s="598"/>
      <c r="R131" s="598"/>
      <c r="S131" s="598"/>
      <c r="T131" s="149"/>
      <c r="U131" s="595" t="str">
        <f t="shared" si="16"/>
        <v/>
      </c>
      <c r="V131" s="596"/>
      <c r="W131" s="739"/>
      <c r="X131" s="776"/>
      <c r="Y131" s="776"/>
      <c r="Z131" s="777"/>
      <c r="AA131" s="804"/>
      <c r="AB131" s="805"/>
      <c r="AC131" s="805"/>
      <c r="AD131" s="805"/>
      <c r="AE131" s="805"/>
      <c r="AF131" s="805"/>
      <c r="AG131" s="805"/>
      <c r="AH131" s="805"/>
      <c r="AI131" s="806"/>
      <c r="AJ131" s="362"/>
      <c r="AK131" s="362"/>
      <c r="AL131" s="363"/>
      <c r="AM131" s="363"/>
      <c r="AN131" s="363"/>
      <c r="AO131" s="363"/>
      <c r="AP131" s="363"/>
      <c r="AQ131" s="363"/>
      <c r="AR131" s="363"/>
      <c r="AS131" s="363"/>
      <c r="AT131" s="363"/>
      <c r="AU131" s="363"/>
      <c r="AV131" s="363"/>
      <c r="AW131" s="363"/>
      <c r="AX131" s="363"/>
      <c r="AY131" s="363"/>
      <c r="AZ131" s="362"/>
      <c r="BA131" s="362"/>
      <c r="BB131" s="362"/>
      <c r="BC131" s="362"/>
      <c r="BD131" s="362"/>
      <c r="BE131" s="364"/>
      <c r="BF131" s="364"/>
      <c r="BG131" s="364"/>
      <c r="BH131" s="364"/>
      <c r="BI131" s="364"/>
      <c r="BJ131" s="364"/>
      <c r="BK131" s="361"/>
      <c r="BL131" s="361"/>
    </row>
    <row r="132" spans="2:64" ht="18.75" customHeight="1">
      <c r="B132" s="369"/>
      <c r="D132" s="378" t="str">
        <f t="shared" si="12"/>
        <v/>
      </c>
      <c r="E132" s="378" t="str">
        <f t="shared" si="12"/>
        <v/>
      </c>
      <c r="G132" s="740" t="str">
        <f t="shared" si="13"/>
        <v/>
      </c>
      <c r="H132" s="741"/>
      <c r="I132" s="742"/>
      <c r="J132" s="595" t="str">
        <f t="shared" si="14"/>
        <v/>
      </c>
      <c r="K132" s="596"/>
      <c r="L132" s="597"/>
      <c r="M132" s="147"/>
      <c r="N132" s="598" t="str">
        <f t="shared" si="15"/>
        <v/>
      </c>
      <c r="O132" s="598"/>
      <c r="P132" s="598"/>
      <c r="Q132" s="598"/>
      <c r="R132" s="598"/>
      <c r="S132" s="598"/>
      <c r="T132" s="149"/>
      <c r="U132" s="595" t="str">
        <f t="shared" si="16"/>
        <v/>
      </c>
      <c r="V132" s="596"/>
      <c r="W132" s="739"/>
      <c r="X132" s="774" t="s">
        <v>338</v>
      </c>
      <c r="Y132" s="774"/>
      <c r="Z132" s="775"/>
      <c r="AA132" s="801" t="str">
        <f>IF(AA9="","",AA9)</f>
        <v/>
      </c>
      <c r="AB132" s="802"/>
      <c r="AC132" s="802"/>
      <c r="AD132" s="802"/>
      <c r="AE132" s="802"/>
      <c r="AF132" s="802"/>
      <c r="AG132" s="802"/>
      <c r="AH132" s="802"/>
      <c r="AI132" s="803"/>
      <c r="AJ132" s="362"/>
      <c r="AK132" s="362"/>
      <c r="AL132" s="363"/>
      <c r="AM132" s="363"/>
      <c r="AN132" s="363"/>
      <c r="AO132" s="363"/>
      <c r="AP132" s="363"/>
      <c r="AQ132" s="363"/>
      <c r="AR132" s="363"/>
      <c r="AS132" s="363"/>
      <c r="AT132" s="363"/>
      <c r="AU132" s="363"/>
      <c r="AV132" s="363"/>
      <c r="AW132" s="363"/>
      <c r="AX132" s="363"/>
      <c r="AY132" s="363"/>
      <c r="AZ132" s="362"/>
      <c r="BA132" s="362"/>
      <c r="BB132" s="362"/>
      <c r="BC132" s="362"/>
      <c r="BD132" s="362"/>
      <c r="BE132" s="364"/>
      <c r="BF132" s="364"/>
      <c r="BG132" s="364"/>
      <c r="BH132" s="364"/>
      <c r="BI132" s="364"/>
      <c r="BJ132" s="364"/>
      <c r="BK132" s="361"/>
      <c r="BL132" s="361"/>
    </row>
    <row r="133" spans="2:64" ht="18.75" customHeight="1" thickBot="1">
      <c r="B133" s="369"/>
      <c r="D133" s="378" t="str">
        <f t="shared" si="12"/>
        <v/>
      </c>
      <c r="E133" s="378" t="str">
        <f t="shared" si="12"/>
        <v/>
      </c>
      <c r="G133" s="740" t="str">
        <f t="shared" si="13"/>
        <v/>
      </c>
      <c r="H133" s="741"/>
      <c r="I133" s="742"/>
      <c r="J133" s="595" t="str">
        <f t="shared" si="14"/>
        <v/>
      </c>
      <c r="K133" s="596"/>
      <c r="L133" s="597"/>
      <c r="M133" s="147"/>
      <c r="N133" s="598" t="str">
        <f t="shared" si="15"/>
        <v/>
      </c>
      <c r="O133" s="598"/>
      <c r="P133" s="598"/>
      <c r="Q133" s="598"/>
      <c r="R133" s="598"/>
      <c r="S133" s="598"/>
      <c r="T133" s="149"/>
      <c r="U133" s="595" t="str">
        <f t="shared" si="16"/>
        <v/>
      </c>
      <c r="V133" s="596"/>
      <c r="W133" s="739"/>
      <c r="X133" s="784"/>
      <c r="Y133" s="784"/>
      <c r="Z133" s="785"/>
      <c r="AA133" s="807"/>
      <c r="AB133" s="808"/>
      <c r="AC133" s="808"/>
      <c r="AD133" s="808"/>
      <c r="AE133" s="808"/>
      <c r="AF133" s="808"/>
      <c r="AG133" s="808"/>
      <c r="AH133" s="808"/>
      <c r="AI133" s="809"/>
      <c r="AJ133" s="362"/>
      <c r="AK133" s="362"/>
      <c r="AL133" s="363"/>
      <c r="AM133" s="363"/>
      <c r="AN133" s="363"/>
      <c r="AO133" s="363"/>
      <c r="AP133" s="363"/>
      <c r="AQ133" s="363"/>
      <c r="AR133" s="363"/>
      <c r="AS133" s="363"/>
      <c r="AT133" s="363"/>
      <c r="AU133" s="363"/>
      <c r="AV133" s="363"/>
      <c r="AW133" s="363"/>
      <c r="AX133" s="363"/>
      <c r="AY133" s="363"/>
      <c r="AZ133" s="362"/>
      <c r="BA133" s="362"/>
      <c r="BB133" s="362"/>
      <c r="BC133" s="362"/>
      <c r="BD133" s="362"/>
      <c r="BE133" s="364"/>
      <c r="BF133" s="364"/>
      <c r="BG133" s="364"/>
      <c r="BH133" s="364"/>
      <c r="BI133" s="364"/>
      <c r="BJ133" s="364"/>
      <c r="BK133" s="361"/>
      <c r="BL133" s="361"/>
    </row>
    <row r="134" spans="2:64" ht="18.75" customHeight="1">
      <c r="B134" s="369"/>
      <c r="D134" s="378" t="str">
        <f t="shared" si="12"/>
        <v/>
      </c>
      <c r="E134" s="378" t="str">
        <f t="shared" si="12"/>
        <v/>
      </c>
      <c r="G134" s="740" t="str">
        <f t="shared" si="13"/>
        <v/>
      </c>
      <c r="H134" s="741"/>
      <c r="I134" s="742"/>
      <c r="J134" s="595" t="str">
        <f t="shared" si="14"/>
        <v/>
      </c>
      <c r="K134" s="596"/>
      <c r="L134" s="597"/>
      <c r="M134" s="147"/>
      <c r="N134" s="598" t="str">
        <f t="shared" si="15"/>
        <v/>
      </c>
      <c r="O134" s="598"/>
      <c r="P134" s="598"/>
      <c r="Q134" s="598"/>
      <c r="R134" s="598"/>
      <c r="S134" s="598"/>
      <c r="T134" s="149"/>
      <c r="U134" s="595" t="str">
        <f t="shared" si="16"/>
        <v/>
      </c>
      <c r="V134" s="596"/>
      <c r="W134" s="739"/>
      <c r="X134" s="761" t="s">
        <v>339</v>
      </c>
      <c r="Y134" s="761"/>
      <c r="Z134" s="761"/>
      <c r="AA134" s="761"/>
      <c r="AB134" s="761"/>
      <c r="AC134" s="761"/>
      <c r="AD134" s="761"/>
      <c r="AE134" s="761"/>
      <c r="AF134" s="761"/>
      <c r="AG134" s="761"/>
      <c r="AH134" s="761"/>
      <c r="AI134" s="762"/>
      <c r="AJ134" s="362"/>
      <c r="AK134" s="362"/>
      <c r="AL134" s="363"/>
      <c r="AM134" s="363"/>
      <c r="AN134" s="363"/>
      <c r="AO134" s="363"/>
      <c r="AP134" s="363"/>
      <c r="AQ134" s="363"/>
      <c r="AR134" s="363"/>
      <c r="AS134" s="363"/>
      <c r="AT134" s="363"/>
      <c r="AU134" s="363"/>
      <c r="AV134" s="363"/>
      <c r="AW134" s="363"/>
      <c r="AX134" s="363"/>
      <c r="AY134" s="363"/>
      <c r="AZ134" s="362"/>
      <c r="BA134" s="362"/>
      <c r="BB134" s="362"/>
      <c r="BC134" s="362"/>
      <c r="BD134" s="362"/>
      <c r="BE134" s="364"/>
      <c r="BF134" s="364"/>
      <c r="BG134" s="364"/>
      <c r="BH134" s="364"/>
      <c r="BI134" s="364"/>
      <c r="BJ134" s="364"/>
      <c r="BK134" s="361"/>
      <c r="BL134" s="361"/>
    </row>
    <row r="135" spans="2:64" ht="18.75" customHeight="1">
      <c r="B135" s="369"/>
      <c r="D135" s="378" t="str">
        <f t="shared" si="12"/>
        <v/>
      </c>
      <c r="E135" s="378" t="str">
        <f t="shared" si="12"/>
        <v/>
      </c>
      <c r="G135" s="740" t="str">
        <f t="shared" si="13"/>
        <v/>
      </c>
      <c r="H135" s="741"/>
      <c r="I135" s="742"/>
      <c r="J135" s="595" t="str">
        <f t="shared" si="14"/>
        <v/>
      </c>
      <c r="K135" s="596"/>
      <c r="L135" s="597"/>
      <c r="M135" s="147"/>
      <c r="N135" s="598" t="str">
        <f t="shared" si="15"/>
        <v/>
      </c>
      <c r="O135" s="598"/>
      <c r="P135" s="598"/>
      <c r="Q135" s="598"/>
      <c r="R135" s="598"/>
      <c r="S135" s="598"/>
      <c r="T135" s="149"/>
      <c r="U135" s="595" t="str">
        <f t="shared" si="16"/>
        <v/>
      </c>
      <c r="V135" s="596"/>
      <c r="W135" s="739"/>
      <c r="X135" s="763"/>
      <c r="Y135" s="763"/>
      <c r="Z135" s="763"/>
      <c r="AA135" s="763"/>
      <c r="AB135" s="763"/>
      <c r="AC135" s="763"/>
      <c r="AD135" s="763"/>
      <c r="AE135" s="763"/>
      <c r="AF135" s="763"/>
      <c r="AG135" s="763"/>
      <c r="AH135" s="763"/>
      <c r="AI135" s="764"/>
      <c r="AJ135" s="362"/>
      <c r="AK135" s="362"/>
      <c r="AL135" s="363"/>
      <c r="AM135" s="363"/>
      <c r="AN135" s="363"/>
      <c r="AO135" s="363"/>
      <c r="AP135" s="363"/>
      <c r="AQ135" s="363"/>
      <c r="AR135" s="363"/>
      <c r="AS135" s="363"/>
      <c r="AT135" s="363"/>
      <c r="AU135" s="363"/>
      <c r="AV135" s="363"/>
      <c r="AW135" s="363"/>
      <c r="AX135" s="363"/>
      <c r="AY135" s="363"/>
      <c r="AZ135" s="362"/>
      <c r="BA135" s="362"/>
      <c r="BB135" s="362"/>
      <c r="BC135" s="362"/>
      <c r="BD135" s="362"/>
      <c r="BE135" s="364"/>
      <c r="BF135" s="364"/>
      <c r="BG135" s="364"/>
      <c r="BH135" s="364"/>
      <c r="BI135" s="364"/>
      <c r="BJ135" s="364"/>
      <c r="BK135" s="361"/>
      <c r="BL135" s="361"/>
    </row>
    <row r="136" spans="2:64" ht="18.75" customHeight="1">
      <c r="B136" s="369"/>
      <c r="D136" s="378" t="str">
        <f t="shared" si="12"/>
        <v/>
      </c>
      <c r="E136" s="378" t="str">
        <f t="shared" si="12"/>
        <v/>
      </c>
      <c r="G136" s="740" t="str">
        <f t="shared" si="13"/>
        <v/>
      </c>
      <c r="H136" s="741"/>
      <c r="I136" s="742"/>
      <c r="J136" s="595" t="str">
        <f t="shared" si="14"/>
        <v/>
      </c>
      <c r="K136" s="596"/>
      <c r="L136" s="597"/>
      <c r="M136" s="147"/>
      <c r="N136" s="598" t="str">
        <f t="shared" si="15"/>
        <v/>
      </c>
      <c r="O136" s="598"/>
      <c r="P136" s="598"/>
      <c r="Q136" s="598"/>
      <c r="R136" s="598"/>
      <c r="S136" s="598"/>
      <c r="T136" s="149"/>
      <c r="U136" s="595" t="str">
        <f t="shared" si="16"/>
        <v/>
      </c>
      <c r="V136" s="596"/>
      <c r="W136" s="739"/>
      <c r="X136" s="765" t="s">
        <v>340</v>
      </c>
      <c r="Y136" s="766"/>
      <c r="Z136" s="766"/>
      <c r="AA136" s="810" t="str">
        <f>IF(AA13="","",AA13)</f>
        <v/>
      </c>
      <c r="AB136" s="810"/>
      <c r="AC136" s="810"/>
      <c r="AD136" s="810"/>
      <c r="AE136" s="810"/>
      <c r="AF136" s="810"/>
      <c r="AG136" s="810"/>
      <c r="AH136" s="810"/>
      <c r="AI136" s="811"/>
      <c r="AJ136" s="362"/>
      <c r="AK136" s="362"/>
      <c r="AL136" s="363"/>
      <c r="AM136" s="363"/>
      <c r="AN136" s="363"/>
      <c r="AO136" s="363"/>
      <c r="AP136" s="363"/>
      <c r="AQ136" s="363"/>
      <c r="AR136" s="363"/>
      <c r="AS136" s="363"/>
      <c r="AT136" s="363"/>
      <c r="AU136" s="363"/>
      <c r="AV136" s="363"/>
      <c r="AW136" s="363"/>
      <c r="AX136" s="363"/>
      <c r="AY136" s="363"/>
      <c r="AZ136" s="362"/>
      <c r="BA136" s="362"/>
      <c r="BB136" s="362"/>
      <c r="BC136" s="362"/>
      <c r="BD136" s="362"/>
      <c r="BE136" s="364"/>
      <c r="BF136" s="364"/>
      <c r="BG136" s="364"/>
      <c r="BH136" s="364"/>
      <c r="BI136" s="364"/>
      <c r="BJ136" s="364"/>
      <c r="BK136" s="361"/>
      <c r="BL136" s="361"/>
    </row>
    <row r="137" spans="2:64" ht="18.75" customHeight="1">
      <c r="B137" s="369"/>
      <c r="D137" s="378" t="str">
        <f t="shared" si="12"/>
        <v/>
      </c>
      <c r="E137" s="378" t="str">
        <f t="shared" si="12"/>
        <v/>
      </c>
      <c r="G137" s="740" t="str">
        <f t="shared" si="13"/>
        <v/>
      </c>
      <c r="H137" s="741"/>
      <c r="I137" s="742"/>
      <c r="J137" s="595" t="str">
        <f t="shared" si="14"/>
        <v/>
      </c>
      <c r="K137" s="596"/>
      <c r="L137" s="597"/>
      <c r="M137" s="147"/>
      <c r="N137" s="598" t="str">
        <f t="shared" si="15"/>
        <v/>
      </c>
      <c r="O137" s="598"/>
      <c r="P137" s="598"/>
      <c r="Q137" s="598"/>
      <c r="R137" s="598"/>
      <c r="S137" s="598"/>
      <c r="T137" s="149"/>
      <c r="U137" s="595" t="str">
        <f t="shared" si="16"/>
        <v/>
      </c>
      <c r="V137" s="596"/>
      <c r="W137" s="739"/>
      <c r="X137" s="765"/>
      <c r="Y137" s="766"/>
      <c r="Z137" s="766"/>
      <c r="AA137" s="810"/>
      <c r="AB137" s="810"/>
      <c r="AC137" s="810"/>
      <c r="AD137" s="810"/>
      <c r="AE137" s="810"/>
      <c r="AF137" s="810"/>
      <c r="AG137" s="810"/>
      <c r="AH137" s="810"/>
      <c r="AI137" s="811"/>
      <c r="AJ137" s="362"/>
      <c r="AK137" s="362"/>
      <c r="AL137" s="363"/>
      <c r="AM137" s="363"/>
      <c r="AN137" s="363"/>
      <c r="AO137" s="363"/>
      <c r="AP137" s="363"/>
      <c r="AQ137" s="363"/>
      <c r="AR137" s="363"/>
      <c r="AS137" s="363"/>
      <c r="AT137" s="363"/>
      <c r="AU137" s="363"/>
      <c r="AV137" s="363"/>
      <c r="AW137" s="363"/>
      <c r="AX137" s="363"/>
      <c r="AY137" s="363"/>
      <c r="AZ137" s="362"/>
      <c r="BA137" s="362"/>
      <c r="BB137" s="362"/>
      <c r="BC137" s="362"/>
      <c r="BD137" s="362"/>
      <c r="BE137" s="364"/>
      <c r="BF137" s="364"/>
      <c r="BG137" s="364"/>
      <c r="BH137" s="364"/>
      <c r="BI137" s="364"/>
      <c r="BJ137" s="364"/>
      <c r="BK137" s="361"/>
      <c r="BL137" s="361"/>
    </row>
    <row r="138" spans="2:64" ht="18.75" customHeight="1">
      <c r="B138" s="369"/>
      <c r="D138" s="378" t="str">
        <f t="shared" si="12"/>
        <v/>
      </c>
      <c r="E138" s="378" t="str">
        <f t="shared" si="12"/>
        <v/>
      </c>
      <c r="G138" s="740" t="str">
        <f t="shared" si="13"/>
        <v/>
      </c>
      <c r="H138" s="741"/>
      <c r="I138" s="742"/>
      <c r="J138" s="595" t="str">
        <f t="shared" si="14"/>
        <v/>
      </c>
      <c r="K138" s="596"/>
      <c r="L138" s="597"/>
      <c r="M138" s="147"/>
      <c r="N138" s="598" t="str">
        <f t="shared" si="15"/>
        <v/>
      </c>
      <c r="O138" s="598"/>
      <c r="P138" s="598"/>
      <c r="Q138" s="598"/>
      <c r="R138" s="598"/>
      <c r="S138" s="598"/>
      <c r="T138" s="149"/>
      <c r="U138" s="595" t="str">
        <f t="shared" si="16"/>
        <v/>
      </c>
      <c r="V138" s="596"/>
      <c r="W138" s="739"/>
      <c r="X138" s="812" t="str">
        <f>IF(X15="","",X15)</f>
        <v/>
      </c>
      <c r="Y138" s="813"/>
      <c r="Z138" s="813"/>
      <c r="AA138" s="810" t="str">
        <f>IF(AA15="","",AA15)</f>
        <v/>
      </c>
      <c r="AB138" s="810"/>
      <c r="AC138" s="810"/>
      <c r="AD138" s="810"/>
      <c r="AE138" s="810"/>
      <c r="AF138" s="810"/>
      <c r="AG138" s="810"/>
      <c r="AH138" s="810"/>
      <c r="AI138" s="811"/>
      <c r="AJ138" s="362"/>
      <c r="AK138" s="362"/>
      <c r="AL138" s="363"/>
      <c r="AM138" s="363"/>
      <c r="AN138" s="363"/>
      <c r="AO138" s="363"/>
      <c r="AP138" s="363"/>
      <c r="AQ138" s="363"/>
      <c r="AR138" s="363"/>
      <c r="AS138" s="363"/>
      <c r="AT138" s="363"/>
      <c r="AU138" s="363"/>
      <c r="AV138" s="363"/>
      <c r="AW138" s="363"/>
      <c r="AX138" s="363"/>
      <c r="AY138" s="363"/>
      <c r="AZ138" s="362"/>
      <c r="BA138" s="362"/>
      <c r="BB138" s="362"/>
      <c r="BC138" s="362"/>
      <c r="BD138" s="362"/>
      <c r="BE138" s="364"/>
      <c r="BF138" s="364"/>
      <c r="BG138" s="364"/>
      <c r="BH138" s="364"/>
      <c r="BI138" s="364"/>
      <c r="BJ138" s="364"/>
      <c r="BK138" s="361"/>
      <c r="BL138" s="361"/>
    </row>
    <row r="139" spans="2:64" ht="18.75" customHeight="1">
      <c r="B139" s="369"/>
      <c r="D139" s="378" t="str">
        <f t="shared" si="12"/>
        <v/>
      </c>
      <c r="E139" s="378" t="str">
        <f t="shared" si="12"/>
        <v/>
      </c>
      <c r="G139" s="740" t="str">
        <f t="shared" si="13"/>
        <v/>
      </c>
      <c r="H139" s="741"/>
      <c r="I139" s="742"/>
      <c r="J139" s="595" t="str">
        <f t="shared" si="14"/>
        <v/>
      </c>
      <c r="K139" s="596"/>
      <c r="L139" s="597"/>
      <c r="M139" s="147"/>
      <c r="N139" s="598" t="str">
        <f t="shared" si="15"/>
        <v/>
      </c>
      <c r="O139" s="598"/>
      <c r="P139" s="598"/>
      <c r="Q139" s="598"/>
      <c r="R139" s="598"/>
      <c r="S139" s="598"/>
      <c r="T139" s="149"/>
      <c r="U139" s="595" t="str">
        <f t="shared" si="16"/>
        <v/>
      </c>
      <c r="V139" s="596"/>
      <c r="W139" s="739"/>
      <c r="X139" s="812"/>
      <c r="Y139" s="813"/>
      <c r="Z139" s="813"/>
      <c r="AA139" s="810"/>
      <c r="AB139" s="810"/>
      <c r="AC139" s="810"/>
      <c r="AD139" s="810"/>
      <c r="AE139" s="810"/>
      <c r="AF139" s="810"/>
      <c r="AG139" s="810"/>
      <c r="AH139" s="810"/>
      <c r="AI139" s="811"/>
      <c r="AJ139" s="362"/>
      <c r="AK139" s="362"/>
      <c r="AL139" s="363"/>
      <c r="AM139" s="363"/>
      <c r="AN139" s="363"/>
      <c r="AO139" s="363"/>
      <c r="AP139" s="363"/>
      <c r="AQ139" s="363"/>
      <c r="AR139" s="363"/>
      <c r="AS139" s="363"/>
      <c r="AT139" s="363"/>
      <c r="AU139" s="363"/>
      <c r="AV139" s="363"/>
      <c r="AW139" s="363"/>
      <c r="AX139" s="363"/>
      <c r="AY139" s="363"/>
      <c r="AZ139" s="362"/>
      <c r="BA139" s="362"/>
      <c r="BB139" s="362"/>
      <c r="BC139" s="362"/>
      <c r="BD139" s="362"/>
      <c r="BE139" s="364"/>
      <c r="BF139" s="364"/>
      <c r="BG139" s="364"/>
      <c r="BH139" s="364"/>
      <c r="BI139" s="364"/>
      <c r="BJ139" s="364"/>
      <c r="BK139" s="361"/>
      <c r="BL139" s="361"/>
    </row>
    <row r="140" spans="2:64" ht="18.75" customHeight="1">
      <c r="B140" s="369"/>
      <c r="D140" s="378" t="str">
        <f t="shared" si="12"/>
        <v/>
      </c>
      <c r="E140" s="378" t="str">
        <f t="shared" si="12"/>
        <v/>
      </c>
      <c r="G140" s="740" t="str">
        <f t="shared" si="13"/>
        <v/>
      </c>
      <c r="H140" s="741"/>
      <c r="I140" s="742"/>
      <c r="J140" s="595" t="str">
        <f t="shared" si="14"/>
        <v/>
      </c>
      <c r="K140" s="596"/>
      <c r="L140" s="597"/>
      <c r="M140" s="147"/>
      <c r="N140" s="598" t="str">
        <f t="shared" si="15"/>
        <v/>
      </c>
      <c r="O140" s="598"/>
      <c r="P140" s="598"/>
      <c r="Q140" s="598"/>
      <c r="R140" s="598"/>
      <c r="S140" s="598"/>
      <c r="T140" s="149"/>
      <c r="U140" s="595" t="str">
        <f t="shared" si="16"/>
        <v/>
      </c>
      <c r="V140" s="596"/>
      <c r="W140" s="739"/>
      <c r="X140" s="812" t="str">
        <f>IF(X17="","",X17)</f>
        <v/>
      </c>
      <c r="Y140" s="813"/>
      <c r="Z140" s="813"/>
      <c r="AA140" s="810" t="str">
        <f>IF(AA17="","",AA17)</f>
        <v/>
      </c>
      <c r="AB140" s="810"/>
      <c r="AC140" s="810"/>
      <c r="AD140" s="810"/>
      <c r="AE140" s="810"/>
      <c r="AF140" s="810"/>
      <c r="AG140" s="810"/>
      <c r="AH140" s="810"/>
      <c r="AI140" s="811"/>
      <c r="AJ140" s="362"/>
      <c r="AK140" s="362"/>
      <c r="AL140" s="363"/>
      <c r="AM140" s="363"/>
      <c r="AN140" s="363"/>
      <c r="AO140" s="363"/>
      <c r="AP140" s="363"/>
      <c r="AQ140" s="363"/>
      <c r="AR140" s="363"/>
      <c r="AS140" s="363"/>
      <c r="AT140" s="363"/>
      <c r="AU140" s="363"/>
      <c r="AV140" s="363"/>
      <c r="AW140" s="363"/>
      <c r="AX140" s="363"/>
      <c r="AY140" s="363"/>
      <c r="AZ140" s="362"/>
      <c r="BA140" s="362"/>
      <c r="BB140" s="362"/>
      <c r="BC140" s="362"/>
      <c r="BD140" s="362"/>
      <c r="BE140" s="364"/>
      <c r="BF140" s="364"/>
      <c r="BG140" s="364"/>
      <c r="BH140" s="364"/>
      <c r="BI140" s="364"/>
      <c r="BJ140" s="364"/>
      <c r="BK140" s="361"/>
      <c r="BL140" s="361"/>
    </row>
    <row r="141" spans="2:64" ht="18.75" customHeight="1">
      <c r="B141" s="369"/>
      <c r="D141" s="378" t="str">
        <f t="shared" si="12"/>
        <v/>
      </c>
      <c r="E141" s="378" t="str">
        <f t="shared" si="12"/>
        <v/>
      </c>
      <c r="G141" s="740" t="str">
        <f t="shared" si="13"/>
        <v/>
      </c>
      <c r="H141" s="741"/>
      <c r="I141" s="742"/>
      <c r="J141" s="595" t="str">
        <f t="shared" si="14"/>
        <v/>
      </c>
      <c r="K141" s="596"/>
      <c r="L141" s="597"/>
      <c r="M141" s="147"/>
      <c r="N141" s="598" t="str">
        <f t="shared" si="15"/>
        <v/>
      </c>
      <c r="O141" s="598"/>
      <c r="P141" s="598"/>
      <c r="Q141" s="598"/>
      <c r="R141" s="598"/>
      <c r="S141" s="598"/>
      <c r="T141" s="149"/>
      <c r="U141" s="595" t="str">
        <f t="shared" si="16"/>
        <v/>
      </c>
      <c r="V141" s="596"/>
      <c r="W141" s="739"/>
      <c r="X141" s="812"/>
      <c r="Y141" s="813"/>
      <c r="Z141" s="813"/>
      <c r="AA141" s="810"/>
      <c r="AB141" s="810"/>
      <c r="AC141" s="810"/>
      <c r="AD141" s="810"/>
      <c r="AE141" s="810"/>
      <c r="AF141" s="810"/>
      <c r="AG141" s="810"/>
      <c r="AH141" s="810"/>
      <c r="AI141" s="811"/>
      <c r="AJ141" s="362"/>
      <c r="AK141" s="362"/>
      <c r="AL141" s="363"/>
      <c r="AM141" s="363"/>
      <c r="AN141" s="363"/>
      <c r="AO141" s="363"/>
      <c r="AP141" s="363"/>
      <c r="AQ141" s="363"/>
      <c r="AR141" s="363"/>
      <c r="AS141" s="363"/>
      <c r="AT141" s="363"/>
      <c r="AU141" s="363"/>
      <c r="AV141" s="363"/>
      <c r="AW141" s="363"/>
      <c r="AX141" s="363"/>
      <c r="AY141" s="363"/>
      <c r="AZ141" s="362"/>
      <c r="BA141" s="362"/>
      <c r="BB141" s="362"/>
      <c r="BC141" s="362"/>
      <c r="BD141" s="362"/>
      <c r="BE141" s="364"/>
      <c r="BF141" s="364"/>
      <c r="BG141" s="364"/>
      <c r="BH141" s="364"/>
      <c r="BI141" s="364"/>
      <c r="BJ141" s="364"/>
      <c r="BK141" s="361"/>
      <c r="BL141" s="361"/>
    </row>
    <row r="142" spans="2:64" ht="18.75" customHeight="1">
      <c r="B142" s="369"/>
      <c r="D142" s="378" t="str">
        <f t="shared" si="12"/>
        <v/>
      </c>
      <c r="E142" s="378" t="str">
        <f t="shared" si="12"/>
        <v/>
      </c>
      <c r="G142" s="740" t="str">
        <f t="shared" si="13"/>
        <v/>
      </c>
      <c r="H142" s="741"/>
      <c r="I142" s="742"/>
      <c r="J142" s="595" t="str">
        <f t="shared" si="14"/>
        <v/>
      </c>
      <c r="K142" s="596"/>
      <c r="L142" s="597"/>
      <c r="M142" s="147"/>
      <c r="N142" s="598" t="str">
        <f t="shared" si="15"/>
        <v/>
      </c>
      <c r="O142" s="598"/>
      <c r="P142" s="598"/>
      <c r="Q142" s="598"/>
      <c r="R142" s="598"/>
      <c r="S142" s="598"/>
      <c r="T142" s="149"/>
      <c r="U142" s="595" t="str">
        <f t="shared" si="16"/>
        <v/>
      </c>
      <c r="V142" s="596"/>
      <c r="W142" s="739"/>
      <c r="X142" s="812" t="str">
        <f>IF(X19="","",X19)</f>
        <v/>
      </c>
      <c r="Y142" s="813"/>
      <c r="Z142" s="813"/>
      <c r="AA142" s="810" t="str">
        <f>IF(AA19="","",AA19)</f>
        <v/>
      </c>
      <c r="AB142" s="810"/>
      <c r="AC142" s="810"/>
      <c r="AD142" s="810"/>
      <c r="AE142" s="810"/>
      <c r="AF142" s="810"/>
      <c r="AG142" s="810"/>
      <c r="AH142" s="810"/>
      <c r="AI142" s="811"/>
      <c r="AJ142" s="362"/>
      <c r="AK142" s="362"/>
      <c r="AL142" s="363"/>
      <c r="AM142" s="363"/>
      <c r="AN142" s="363"/>
      <c r="AO142" s="363"/>
      <c r="AP142" s="363"/>
      <c r="AQ142" s="363"/>
      <c r="AR142" s="363"/>
      <c r="AS142" s="363"/>
      <c r="AT142" s="363"/>
      <c r="AU142" s="363"/>
      <c r="AV142" s="363"/>
      <c r="AW142" s="363"/>
      <c r="AX142" s="363"/>
      <c r="AY142" s="363"/>
      <c r="AZ142" s="362"/>
      <c r="BA142" s="362"/>
      <c r="BB142" s="362"/>
      <c r="BC142" s="362"/>
      <c r="BD142" s="362"/>
      <c r="BE142" s="364"/>
      <c r="BF142" s="364"/>
      <c r="BG142" s="364"/>
      <c r="BH142" s="364"/>
      <c r="BI142" s="364"/>
      <c r="BJ142" s="364"/>
      <c r="BK142" s="361"/>
      <c r="BL142" s="361"/>
    </row>
    <row r="143" spans="2:64" ht="18.75" customHeight="1">
      <c r="B143" s="369"/>
      <c r="D143" s="378" t="str">
        <f t="shared" si="12"/>
        <v/>
      </c>
      <c r="E143" s="378" t="str">
        <f t="shared" si="12"/>
        <v/>
      </c>
      <c r="G143" s="740" t="str">
        <f t="shared" si="13"/>
        <v/>
      </c>
      <c r="H143" s="741"/>
      <c r="I143" s="742"/>
      <c r="J143" s="595" t="str">
        <f t="shared" si="14"/>
        <v/>
      </c>
      <c r="K143" s="596"/>
      <c r="L143" s="597"/>
      <c r="M143" s="147"/>
      <c r="N143" s="598" t="str">
        <f t="shared" si="15"/>
        <v/>
      </c>
      <c r="O143" s="598"/>
      <c r="P143" s="598"/>
      <c r="Q143" s="598"/>
      <c r="R143" s="598"/>
      <c r="S143" s="598"/>
      <c r="T143" s="149"/>
      <c r="U143" s="595" t="str">
        <f t="shared" si="16"/>
        <v/>
      </c>
      <c r="V143" s="596"/>
      <c r="W143" s="739"/>
      <c r="X143" s="812"/>
      <c r="Y143" s="813"/>
      <c r="Z143" s="813"/>
      <c r="AA143" s="810"/>
      <c r="AB143" s="810"/>
      <c r="AC143" s="810"/>
      <c r="AD143" s="810"/>
      <c r="AE143" s="810"/>
      <c r="AF143" s="810"/>
      <c r="AG143" s="810"/>
      <c r="AH143" s="810"/>
      <c r="AI143" s="811"/>
      <c r="AJ143" s="362"/>
      <c r="AK143" s="362"/>
      <c r="AL143" s="363"/>
      <c r="AM143" s="363"/>
      <c r="AN143" s="363"/>
      <c r="AO143" s="363"/>
      <c r="AP143" s="363"/>
      <c r="AQ143" s="363"/>
      <c r="AR143" s="363"/>
      <c r="AS143" s="363"/>
      <c r="AT143" s="363"/>
      <c r="AU143" s="363"/>
      <c r="AV143" s="363"/>
      <c r="AW143" s="363"/>
      <c r="AX143" s="363"/>
      <c r="AY143" s="363"/>
      <c r="AZ143" s="362"/>
      <c r="BA143" s="362"/>
      <c r="BB143" s="362"/>
      <c r="BC143" s="362"/>
      <c r="BD143" s="362"/>
      <c r="BE143" s="364"/>
      <c r="BF143" s="364"/>
      <c r="BG143" s="364"/>
      <c r="BH143" s="364"/>
      <c r="BI143" s="364"/>
      <c r="BJ143" s="364"/>
      <c r="BK143" s="361"/>
      <c r="BL143" s="361"/>
    </row>
    <row r="144" spans="2:64" ht="18.75" customHeight="1">
      <c r="B144" s="369"/>
      <c r="D144" s="378" t="str">
        <f t="shared" si="12"/>
        <v/>
      </c>
      <c r="E144" s="378" t="str">
        <f t="shared" si="12"/>
        <v/>
      </c>
      <c r="G144" s="740" t="str">
        <f t="shared" si="13"/>
        <v/>
      </c>
      <c r="H144" s="741"/>
      <c r="I144" s="742"/>
      <c r="J144" s="595" t="str">
        <f t="shared" si="14"/>
        <v/>
      </c>
      <c r="K144" s="596"/>
      <c r="L144" s="597"/>
      <c r="M144" s="147"/>
      <c r="N144" s="598" t="str">
        <f t="shared" si="15"/>
        <v/>
      </c>
      <c r="O144" s="598"/>
      <c r="P144" s="598"/>
      <c r="Q144" s="598"/>
      <c r="R144" s="598"/>
      <c r="S144" s="598"/>
      <c r="T144" s="149"/>
      <c r="U144" s="595" t="str">
        <f t="shared" si="16"/>
        <v/>
      </c>
      <c r="V144" s="596"/>
      <c r="W144" s="739"/>
      <c r="X144" s="812" t="str">
        <f>IF(X21="","",X21)</f>
        <v/>
      </c>
      <c r="Y144" s="813"/>
      <c r="Z144" s="813"/>
      <c r="AA144" s="810" t="str">
        <f>IF(AA21="","",AA21)</f>
        <v/>
      </c>
      <c r="AB144" s="810"/>
      <c r="AC144" s="810"/>
      <c r="AD144" s="810"/>
      <c r="AE144" s="810"/>
      <c r="AF144" s="810"/>
      <c r="AG144" s="810"/>
      <c r="AH144" s="810"/>
      <c r="AI144" s="811"/>
      <c r="AJ144" s="362"/>
      <c r="AK144" s="362"/>
      <c r="AL144" s="363"/>
      <c r="AM144" s="363"/>
      <c r="AN144" s="363"/>
      <c r="AO144" s="363"/>
      <c r="AP144" s="363"/>
      <c r="AQ144" s="363"/>
      <c r="AR144" s="363"/>
      <c r="AS144" s="363"/>
      <c r="AT144" s="363"/>
      <c r="AU144" s="363"/>
      <c r="AV144" s="363"/>
      <c r="AW144" s="363"/>
      <c r="AX144" s="363"/>
      <c r="AY144" s="363"/>
      <c r="AZ144" s="362"/>
      <c r="BA144" s="362"/>
      <c r="BB144" s="362"/>
      <c r="BC144" s="362"/>
      <c r="BD144" s="362"/>
      <c r="BE144" s="364"/>
      <c r="BF144" s="364"/>
      <c r="BG144" s="364"/>
      <c r="BH144" s="364"/>
      <c r="BI144" s="364"/>
      <c r="BJ144" s="364"/>
      <c r="BK144" s="361"/>
      <c r="BL144" s="361"/>
    </row>
    <row r="145" spans="2:64" ht="18.75" customHeight="1" thickBot="1">
      <c r="B145" s="369"/>
      <c r="D145" s="378" t="str">
        <f t="shared" si="12"/>
        <v/>
      </c>
      <c r="E145" s="378" t="str">
        <f t="shared" si="12"/>
        <v/>
      </c>
      <c r="G145" s="740" t="str">
        <f t="shared" si="13"/>
        <v/>
      </c>
      <c r="H145" s="741"/>
      <c r="I145" s="742"/>
      <c r="J145" s="595" t="str">
        <f t="shared" si="14"/>
        <v/>
      </c>
      <c r="K145" s="596"/>
      <c r="L145" s="597"/>
      <c r="M145" s="147"/>
      <c r="N145" s="598" t="str">
        <f t="shared" si="15"/>
        <v/>
      </c>
      <c r="O145" s="598"/>
      <c r="P145" s="598"/>
      <c r="Q145" s="598"/>
      <c r="R145" s="598"/>
      <c r="S145" s="598"/>
      <c r="T145" s="149"/>
      <c r="U145" s="595" t="str">
        <f t="shared" si="16"/>
        <v/>
      </c>
      <c r="V145" s="596"/>
      <c r="W145" s="739"/>
      <c r="X145" s="814"/>
      <c r="Y145" s="815"/>
      <c r="Z145" s="815"/>
      <c r="AA145" s="816"/>
      <c r="AB145" s="816"/>
      <c r="AC145" s="816"/>
      <c r="AD145" s="816"/>
      <c r="AE145" s="816"/>
      <c r="AF145" s="816"/>
      <c r="AG145" s="816"/>
      <c r="AH145" s="816"/>
      <c r="AI145" s="817"/>
      <c r="AJ145" s="362"/>
      <c r="AK145" s="362"/>
      <c r="AL145" s="363"/>
      <c r="AM145" s="363"/>
      <c r="AN145" s="363"/>
      <c r="AO145" s="363"/>
      <c r="AP145" s="363"/>
      <c r="AQ145" s="363"/>
      <c r="AR145" s="363"/>
      <c r="AS145" s="363"/>
      <c r="AT145" s="363"/>
      <c r="AU145" s="363"/>
      <c r="AV145" s="363"/>
      <c r="AW145" s="363"/>
      <c r="AX145" s="363"/>
      <c r="AY145" s="363"/>
      <c r="AZ145" s="362"/>
      <c r="BA145" s="362"/>
      <c r="BB145" s="362"/>
      <c r="BC145" s="362"/>
      <c r="BD145" s="362"/>
      <c r="BE145" s="364"/>
      <c r="BF145" s="364"/>
      <c r="BG145" s="364"/>
      <c r="BH145" s="364"/>
      <c r="BI145" s="364"/>
      <c r="BJ145" s="364"/>
      <c r="BK145" s="361"/>
      <c r="BL145" s="361"/>
    </row>
    <row r="146" spans="2:64" ht="18.75" customHeight="1">
      <c r="B146" s="369"/>
      <c r="D146" s="378" t="str">
        <f t="shared" si="12"/>
        <v/>
      </c>
      <c r="E146" s="378" t="str">
        <f t="shared" si="12"/>
        <v/>
      </c>
      <c r="G146" s="740" t="str">
        <f t="shared" si="13"/>
        <v/>
      </c>
      <c r="H146" s="741"/>
      <c r="I146" s="742"/>
      <c r="J146" s="595" t="str">
        <f t="shared" si="14"/>
        <v/>
      </c>
      <c r="K146" s="596"/>
      <c r="L146" s="597"/>
      <c r="M146" s="147"/>
      <c r="N146" s="598" t="str">
        <f t="shared" si="15"/>
        <v/>
      </c>
      <c r="O146" s="598"/>
      <c r="P146" s="598"/>
      <c r="Q146" s="598"/>
      <c r="R146" s="598"/>
      <c r="S146" s="598"/>
      <c r="T146" s="149"/>
      <c r="U146" s="595" t="str">
        <f t="shared" si="16"/>
        <v/>
      </c>
      <c r="V146" s="596"/>
      <c r="W146" s="739"/>
      <c r="X146" s="648" t="s">
        <v>341</v>
      </c>
      <c r="Y146" s="648"/>
      <c r="Z146" s="648"/>
      <c r="AA146" s="648"/>
      <c r="AB146" s="648"/>
      <c r="AC146" s="648"/>
      <c r="AD146" s="648"/>
      <c r="AE146" s="648"/>
      <c r="AF146" s="648"/>
      <c r="AG146" s="648"/>
      <c r="AH146" s="648"/>
      <c r="AI146" s="653"/>
      <c r="AJ146" s="362"/>
      <c r="AK146" s="362"/>
      <c r="AL146" s="363"/>
      <c r="AM146" s="363"/>
      <c r="AN146" s="363"/>
      <c r="AO146" s="363"/>
      <c r="AP146" s="363"/>
      <c r="AQ146" s="363"/>
      <c r="AR146" s="363"/>
      <c r="AS146" s="363"/>
      <c r="AT146" s="363"/>
      <c r="AU146" s="363"/>
      <c r="AV146" s="363"/>
      <c r="AW146" s="363"/>
      <c r="AX146" s="363"/>
      <c r="AY146" s="363"/>
      <c r="AZ146" s="362"/>
      <c r="BA146" s="362"/>
      <c r="BB146" s="362"/>
      <c r="BC146" s="362"/>
      <c r="BD146" s="362"/>
      <c r="BE146" s="364"/>
      <c r="BF146" s="364"/>
      <c r="BG146" s="364"/>
      <c r="BH146" s="364"/>
      <c r="BI146" s="364"/>
      <c r="BJ146" s="364"/>
      <c r="BK146" s="361"/>
      <c r="BL146" s="361"/>
    </row>
    <row r="147" spans="2:64" ht="18.75" customHeight="1">
      <c r="B147" s="369"/>
      <c r="D147" s="378" t="str">
        <f t="shared" si="12"/>
        <v/>
      </c>
      <c r="E147" s="378" t="str">
        <f t="shared" si="12"/>
        <v/>
      </c>
      <c r="G147" s="740" t="str">
        <f t="shared" si="13"/>
        <v/>
      </c>
      <c r="H147" s="741"/>
      <c r="I147" s="742"/>
      <c r="J147" s="595" t="str">
        <f t="shared" si="14"/>
        <v/>
      </c>
      <c r="K147" s="596"/>
      <c r="L147" s="597"/>
      <c r="M147" s="147"/>
      <c r="N147" s="598" t="str">
        <f t="shared" si="15"/>
        <v/>
      </c>
      <c r="O147" s="598"/>
      <c r="P147" s="598"/>
      <c r="Q147" s="598"/>
      <c r="R147" s="598"/>
      <c r="S147" s="598"/>
      <c r="T147" s="149"/>
      <c r="U147" s="595" t="str">
        <f t="shared" si="16"/>
        <v/>
      </c>
      <c r="V147" s="596"/>
      <c r="W147" s="739"/>
      <c r="X147" s="651"/>
      <c r="Y147" s="651"/>
      <c r="Z147" s="651"/>
      <c r="AA147" s="651"/>
      <c r="AB147" s="651"/>
      <c r="AC147" s="651"/>
      <c r="AD147" s="651"/>
      <c r="AE147" s="651"/>
      <c r="AF147" s="651"/>
      <c r="AG147" s="651"/>
      <c r="AH147" s="651"/>
      <c r="AI147" s="654"/>
      <c r="AJ147" s="362"/>
      <c r="AK147" s="362"/>
      <c r="AL147" s="363"/>
      <c r="AM147" s="363"/>
      <c r="AN147" s="363"/>
      <c r="AO147" s="363"/>
      <c r="AP147" s="363"/>
      <c r="AQ147" s="363"/>
      <c r="AR147" s="363"/>
      <c r="AS147" s="363"/>
      <c r="AT147" s="363"/>
      <c r="AU147" s="363"/>
      <c r="AV147" s="363"/>
      <c r="AW147" s="363"/>
      <c r="AX147" s="363"/>
      <c r="AY147" s="363"/>
      <c r="AZ147" s="362"/>
      <c r="BA147" s="362"/>
      <c r="BB147" s="362"/>
      <c r="BC147" s="362"/>
      <c r="BD147" s="362"/>
      <c r="BE147" s="364"/>
      <c r="BF147" s="364"/>
      <c r="BG147" s="364"/>
      <c r="BH147" s="364"/>
      <c r="BI147" s="364"/>
      <c r="BJ147" s="364"/>
      <c r="BK147" s="361"/>
      <c r="BL147" s="361"/>
    </row>
    <row r="148" spans="2:64" ht="18.75" customHeight="1">
      <c r="B148" s="369"/>
      <c r="D148" s="378" t="str">
        <f t="shared" si="12"/>
        <v/>
      </c>
      <c r="E148" s="378" t="str">
        <f t="shared" si="12"/>
        <v/>
      </c>
      <c r="G148" s="740" t="str">
        <f t="shared" si="13"/>
        <v/>
      </c>
      <c r="H148" s="741"/>
      <c r="I148" s="742"/>
      <c r="J148" s="595" t="str">
        <f t="shared" si="14"/>
        <v/>
      </c>
      <c r="K148" s="596"/>
      <c r="L148" s="597"/>
      <c r="M148" s="147"/>
      <c r="N148" s="598" t="str">
        <f t="shared" si="15"/>
        <v/>
      </c>
      <c r="O148" s="598"/>
      <c r="P148" s="598"/>
      <c r="Q148" s="598"/>
      <c r="R148" s="598"/>
      <c r="S148" s="598"/>
      <c r="T148" s="149"/>
      <c r="U148" s="595" t="str">
        <f t="shared" si="16"/>
        <v/>
      </c>
      <c r="V148" s="596"/>
      <c r="W148" s="739"/>
      <c r="X148" s="379"/>
      <c r="Y148" s="380"/>
      <c r="Z148" s="358"/>
      <c r="AA148" s="358"/>
      <c r="AB148" s="358"/>
      <c r="AC148" s="358"/>
      <c r="AD148" s="683" t="s">
        <v>346</v>
      </c>
      <c r="AE148" s="683"/>
      <c r="AF148" s="683"/>
      <c r="AG148" s="683" t="s">
        <v>347</v>
      </c>
      <c r="AH148" s="683"/>
      <c r="AI148" s="684"/>
      <c r="AJ148" s="362"/>
      <c r="AK148" s="362"/>
      <c r="AL148" s="363"/>
      <c r="AM148" s="363"/>
      <c r="AN148" s="363"/>
      <c r="AO148" s="363"/>
      <c r="AP148" s="363"/>
      <c r="AQ148" s="363"/>
      <c r="AR148" s="363"/>
      <c r="AS148" s="363"/>
      <c r="AT148" s="363"/>
      <c r="AU148" s="363"/>
      <c r="AV148" s="363"/>
      <c r="AW148" s="363"/>
      <c r="AX148" s="363"/>
      <c r="AY148" s="363"/>
      <c r="AZ148" s="362"/>
      <c r="BA148" s="362"/>
      <c r="BB148" s="362"/>
      <c r="BC148" s="362"/>
      <c r="BD148" s="362"/>
      <c r="BE148" s="364"/>
      <c r="BF148" s="364"/>
      <c r="BG148" s="364"/>
      <c r="BH148" s="364"/>
      <c r="BI148" s="364"/>
      <c r="BJ148" s="364"/>
      <c r="BK148" s="361"/>
      <c r="BL148" s="361"/>
    </row>
    <row r="149" spans="2:64" ht="18.75" customHeight="1">
      <c r="B149" s="369"/>
      <c r="D149" s="378" t="str">
        <f t="shared" ref="D149:E163" si="17">IF(D26="","",D26)</f>
        <v/>
      </c>
      <c r="E149" s="378" t="str">
        <f t="shared" si="17"/>
        <v/>
      </c>
      <c r="G149" s="740" t="str">
        <f t="shared" si="13"/>
        <v/>
      </c>
      <c r="H149" s="741"/>
      <c r="I149" s="742"/>
      <c r="J149" s="595" t="str">
        <f t="shared" si="14"/>
        <v/>
      </c>
      <c r="K149" s="596"/>
      <c r="L149" s="597"/>
      <c r="M149" s="147"/>
      <c r="N149" s="598" t="str">
        <f t="shared" si="15"/>
        <v/>
      </c>
      <c r="O149" s="598"/>
      <c r="P149" s="598"/>
      <c r="Q149" s="598"/>
      <c r="R149" s="598"/>
      <c r="S149" s="598"/>
      <c r="T149" s="149"/>
      <c r="U149" s="595" t="str">
        <f t="shared" si="16"/>
        <v/>
      </c>
      <c r="V149" s="596"/>
      <c r="W149" s="739"/>
      <c r="X149" s="743" t="s">
        <v>342</v>
      </c>
      <c r="Y149" s="686"/>
      <c r="Z149" s="686"/>
      <c r="AA149" s="683" t="s">
        <v>274</v>
      </c>
      <c r="AB149" s="683"/>
      <c r="AC149" s="683"/>
      <c r="AD149" s="683" t="str">
        <f>IF(AD26="","",AD26)</f>
        <v/>
      </c>
      <c r="AE149" s="683"/>
      <c r="AF149" s="683"/>
      <c r="AG149" s="683" t="str">
        <f>IF(AG26="","",AG26)</f>
        <v/>
      </c>
      <c r="AH149" s="683"/>
      <c r="AI149" s="684"/>
      <c r="AJ149" s="362"/>
      <c r="AK149" s="362"/>
      <c r="AL149" s="363"/>
      <c r="AM149" s="363"/>
      <c r="AN149" s="363"/>
      <c r="AO149" s="363"/>
      <c r="AP149" s="363"/>
      <c r="AQ149" s="363"/>
      <c r="AR149" s="363"/>
      <c r="AS149" s="363"/>
      <c r="AT149" s="363"/>
      <c r="AU149" s="363"/>
      <c r="AV149" s="363"/>
      <c r="AW149" s="363"/>
      <c r="AX149" s="363"/>
      <c r="AY149" s="363"/>
      <c r="AZ149" s="362"/>
      <c r="BA149" s="362"/>
      <c r="BB149" s="362"/>
      <c r="BC149" s="362"/>
      <c r="BD149" s="362"/>
      <c r="BE149" s="364"/>
      <c r="BF149" s="364"/>
      <c r="BG149" s="364"/>
      <c r="BH149" s="364"/>
      <c r="BI149" s="364"/>
      <c r="BJ149" s="364"/>
      <c r="BK149" s="361"/>
      <c r="BL149" s="361"/>
    </row>
    <row r="150" spans="2:64" ht="18.75" customHeight="1">
      <c r="B150" s="369"/>
      <c r="D150" s="378" t="str">
        <f t="shared" si="17"/>
        <v/>
      </c>
      <c r="E150" s="378" t="str">
        <f t="shared" si="17"/>
        <v/>
      </c>
      <c r="G150" s="740" t="str">
        <f t="shared" si="13"/>
        <v/>
      </c>
      <c r="H150" s="741"/>
      <c r="I150" s="742"/>
      <c r="J150" s="595" t="str">
        <f t="shared" si="14"/>
        <v/>
      </c>
      <c r="K150" s="596"/>
      <c r="L150" s="597"/>
      <c r="M150" s="147"/>
      <c r="N150" s="598" t="str">
        <f t="shared" si="15"/>
        <v/>
      </c>
      <c r="O150" s="598"/>
      <c r="P150" s="598"/>
      <c r="Q150" s="598"/>
      <c r="R150" s="598"/>
      <c r="S150" s="598"/>
      <c r="T150" s="149"/>
      <c r="U150" s="595" t="str">
        <f t="shared" si="16"/>
        <v/>
      </c>
      <c r="V150" s="596"/>
      <c r="W150" s="739"/>
      <c r="X150" s="743"/>
      <c r="Y150" s="686"/>
      <c r="Z150" s="686"/>
      <c r="AA150" s="683"/>
      <c r="AB150" s="683"/>
      <c r="AC150" s="683"/>
      <c r="AD150" s="683"/>
      <c r="AE150" s="683"/>
      <c r="AF150" s="683"/>
      <c r="AG150" s="683"/>
      <c r="AH150" s="683"/>
      <c r="AI150" s="684"/>
      <c r="AJ150" s="362"/>
      <c r="AK150" s="362"/>
      <c r="AL150" s="363"/>
      <c r="AM150" s="363"/>
      <c r="AN150" s="363"/>
      <c r="AO150" s="363"/>
      <c r="AP150" s="363"/>
      <c r="AQ150" s="363"/>
      <c r="AR150" s="363"/>
      <c r="AS150" s="363"/>
      <c r="AT150" s="363"/>
      <c r="AU150" s="363"/>
      <c r="AV150" s="363"/>
      <c r="AW150" s="363"/>
      <c r="AX150" s="363"/>
      <c r="AY150" s="363"/>
      <c r="AZ150" s="362"/>
      <c r="BA150" s="362"/>
      <c r="BB150" s="362"/>
      <c r="BC150" s="362"/>
      <c r="BD150" s="362"/>
      <c r="BE150" s="364"/>
      <c r="BF150" s="364"/>
      <c r="BG150" s="364"/>
      <c r="BH150" s="364"/>
      <c r="BI150" s="364"/>
      <c r="BJ150" s="364"/>
      <c r="BK150" s="361"/>
      <c r="BL150" s="361"/>
    </row>
    <row r="151" spans="2:64" ht="18.75" customHeight="1">
      <c r="B151" s="369"/>
      <c r="D151" s="378" t="str">
        <f t="shared" si="17"/>
        <v/>
      </c>
      <c r="E151" s="378" t="str">
        <f t="shared" si="17"/>
        <v/>
      </c>
      <c r="G151" s="740" t="str">
        <f t="shared" si="13"/>
        <v/>
      </c>
      <c r="H151" s="741"/>
      <c r="I151" s="742"/>
      <c r="J151" s="595" t="str">
        <f t="shared" si="14"/>
        <v/>
      </c>
      <c r="K151" s="596"/>
      <c r="L151" s="597"/>
      <c r="M151" s="147"/>
      <c r="N151" s="598" t="str">
        <f t="shared" si="15"/>
        <v/>
      </c>
      <c r="O151" s="598"/>
      <c r="P151" s="598"/>
      <c r="Q151" s="598"/>
      <c r="R151" s="598"/>
      <c r="S151" s="598"/>
      <c r="T151" s="149"/>
      <c r="U151" s="595" t="str">
        <f t="shared" si="16"/>
        <v/>
      </c>
      <c r="V151" s="596"/>
      <c r="W151" s="739"/>
      <c r="X151" s="743"/>
      <c r="Y151" s="686"/>
      <c r="Z151" s="686"/>
      <c r="AA151" s="683" t="s">
        <v>275</v>
      </c>
      <c r="AB151" s="683"/>
      <c r="AC151" s="683"/>
      <c r="AD151" s="683" t="str">
        <f>IF(AD28="","",AD28)</f>
        <v/>
      </c>
      <c r="AE151" s="683"/>
      <c r="AF151" s="683"/>
      <c r="AG151" s="683" t="str">
        <f>IF(AG28="","",AG28)</f>
        <v/>
      </c>
      <c r="AH151" s="683"/>
      <c r="AI151" s="684"/>
      <c r="AJ151" s="362"/>
      <c r="AK151" s="362"/>
      <c r="AL151" s="363"/>
      <c r="AM151" s="363"/>
      <c r="AN151" s="363"/>
      <c r="AO151" s="363"/>
      <c r="AP151" s="363"/>
      <c r="AQ151" s="363"/>
      <c r="AR151" s="363"/>
      <c r="AS151" s="363"/>
      <c r="AT151" s="363"/>
      <c r="AU151" s="363"/>
      <c r="AV151" s="363"/>
      <c r="AW151" s="363"/>
      <c r="AX151" s="363"/>
      <c r="AY151" s="363"/>
      <c r="AZ151" s="362"/>
      <c r="BA151" s="362"/>
      <c r="BB151" s="362"/>
      <c r="BC151" s="362"/>
      <c r="BD151" s="362"/>
      <c r="BE151" s="364"/>
      <c r="BF151" s="364"/>
      <c r="BG151" s="364"/>
      <c r="BH151" s="364"/>
      <c r="BI151" s="364"/>
      <c r="BJ151" s="364"/>
      <c r="BK151" s="361"/>
      <c r="BL151" s="361"/>
    </row>
    <row r="152" spans="2:64" ht="18.75" customHeight="1">
      <c r="B152" s="369"/>
      <c r="D152" s="378" t="str">
        <f t="shared" si="17"/>
        <v/>
      </c>
      <c r="E152" s="378" t="str">
        <f t="shared" si="17"/>
        <v/>
      </c>
      <c r="G152" s="740" t="str">
        <f t="shared" si="13"/>
        <v/>
      </c>
      <c r="H152" s="741"/>
      <c r="I152" s="742"/>
      <c r="J152" s="595" t="str">
        <f t="shared" si="14"/>
        <v/>
      </c>
      <c r="K152" s="596"/>
      <c r="L152" s="597"/>
      <c r="M152" s="147"/>
      <c r="N152" s="598" t="str">
        <f t="shared" si="15"/>
        <v/>
      </c>
      <c r="O152" s="598"/>
      <c r="P152" s="598"/>
      <c r="Q152" s="598"/>
      <c r="R152" s="598"/>
      <c r="S152" s="598"/>
      <c r="T152" s="149"/>
      <c r="U152" s="595" t="str">
        <f t="shared" si="16"/>
        <v/>
      </c>
      <c r="V152" s="596"/>
      <c r="W152" s="739"/>
      <c r="X152" s="743"/>
      <c r="Y152" s="686"/>
      <c r="Z152" s="686"/>
      <c r="AA152" s="683"/>
      <c r="AB152" s="683"/>
      <c r="AC152" s="683"/>
      <c r="AD152" s="683"/>
      <c r="AE152" s="683"/>
      <c r="AF152" s="683"/>
      <c r="AG152" s="683"/>
      <c r="AH152" s="683"/>
      <c r="AI152" s="684"/>
      <c r="AJ152" s="362"/>
      <c r="AK152" s="362"/>
      <c r="AL152" s="363"/>
      <c r="AM152" s="363"/>
      <c r="AN152" s="363"/>
      <c r="AO152" s="363"/>
      <c r="AP152" s="363"/>
      <c r="AQ152" s="363"/>
      <c r="AR152" s="363"/>
      <c r="AS152" s="363"/>
      <c r="AT152" s="363"/>
      <c r="AU152" s="363"/>
      <c r="AV152" s="363"/>
      <c r="AW152" s="363"/>
      <c r="AX152" s="363"/>
      <c r="AY152" s="363"/>
      <c r="AZ152" s="362"/>
      <c r="BA152" s="362"/>
      <c r="BB152" s="362"/>
      <c r="BC152" s="362"/>
      <c r="BD152" s="362"/>
      <c r="BE152" s="364"/>
      <c r="BF152" s="364"/>
      <c r="BG152" s="364"/>
      <c r="BH152" s="364"/>
      <c r="BI152" s="364"/>
      <c r="BJ152" s="364"/>
      <c r="BK152" s="361"/>
      <c r="BL152" s="361"/>
    </row>
    <row r="153" spans="2:64" ht="18.75" customHeight="1">
      <c r="B153" s="369"/>
      <c r="D153" s="378" t="str">
        <f t="shared" si="17"/>
        <v/>
      </c>
      <c r="E153" s="378" t="str">
        <f t="shared" si="17"/>
        <v/>
      </c>
      <c r="G153" s="740" t="str">
        <f t="shared" si="13"/>
        <v/>
      </c>
      <c r="H153" s="741"/>
      <c r="I153" s="742"/>
      <c r="J153" s="595" t="str">
        <f t="shared" si="14"/>
        <v/>
      </c>
      <c r="K153" s="596"/>
      <c r="L153" s="597"/>
      <c r="M153" s="147"/>
      <c r="N153" s="598" t="str">
        <f t="shared" si="15"/>
        <v/>
      </c>
      <c r="O153" s="598"/>
      <c r="P153" s="598"/>
      <c r="Q153" s="598"/>
      <c r="R153" s="598"/>
      <c r="S153" s="598"/>
      <c r="T153" s="149"/>
      <c r="U153" s="595" t="str">
        <f t="shared" si="16"/>
        <v/>
      </c>
      <c r="V153" s="596"/>
      <c r="W153" s="739"/>
      <c r="X153" s="743"/>
      <c r="Y153" s="686"/>
      <c r="Z153" s="686"/>
      <c r="AA153" s="683" t="s">
        <v>266</v>
      </c>
      <c r="AB153" s="683"/>
      <c r="AC153" s="683"/>
      <c r="AD153" s="683" t="str">
        <f>IF(AD30="","",AD30)</f>
        <v/>
      </c>
      <c r="AE153" s="683"/>
      <c r="AF153" s="683"/>
      <c r="AG153" s="683" t="str">
        <f>IF(AG30="","",AG30)</f>
        <v/>
      </c>
      <c r="AH153" s="683"/>
      <c r="AI153" s="684"/>
      <c r="AJ153" s="362"/>
      <c r="AK153" s="362"/>
      <c r="AL153" s="363"/>
      <c r="AM153" s="363"/>
      <c r="AN153" s="363"/>
      <c r="AO153" s="363"/>
      <c r="AP153" s="363"/>
      <c r="AQ153" s="363"/>
      <c r="AR153" s="363"/>
      <c r="AS153" s="363"/>
      <c r="AT153" s="363"/>
      <c r="AU153" s="363"/>
      <c r="AV153" s="363"/>
      <c r="AW153" s="363"/>
      <c r="AX153" s="363"/>
      <c r="AY153" s="363"/>
      <c r="AZ153" s="362"/>
      <c r="BA153" s="362"/>
      <c r="BB153" s="362"/>
      <c r="BC153" s="362"/>
      <c r="BD153" s="362"/>
      <c r="BE153" s="364"/>
      <c r="BF153" s="364"/>
      <c r="BG153" s="364"/>
      <c r="BH153" s="364"/>
      <c r="BI153" s="364"/>
      <c r="BJ153" s="364"/>
      <c r="BK153" s="361"/>
      <c r="BL153" s="361"/>
    </row>
    <row r="154" spans="2:64" ht="18.75" customHeight="1">
      <c r="B154" s="369"/>
      <c r="D154" s="378" t="str">
        <f t="shared" si="17"/>
        <v/>
      </c>
      <c r="E154" s="378" t="str">
        <f t="shared" si="17"/>
        <v/>
      </c>
      <c r="G154" s="740" t="str">
        <f t="shared" si="13"/>
        <v/>
      </c>
      <c r="H154" s="741"/>
      <c r="I154" s="742"/>
      <c r="J154" s="595" t="str">
        <f t="shared" si="14"/>
        <v/>
      </c>
      <c r="K154" s="596"/>
      <c r="L154" s="597"/>
      <c r="M154" s="147"/>
      <c r="N154" s="598" t="str">
        <f t="shared" si="15"/>
        <v/>
      </c>
      <c r="O154" s="598"/>
      <c r="P154" s="598"/>
      <c r="Q154" s="598"/>
      <c r="R154" s="598"/>
      <c r="S154" s="598"/>
      <c r="T154" s="149"/>
      <c r="U154" s="595" t="str">
        <f t="shared" si="16"/>
        <v/>
      </c>
      <c r="V154" s="596"/>
      <c r="W154" s="739"/>
      <c r="X154" s="743"/>
      <c r="Y154" s="686"/>
      <c r="Z154" s="686"/>
      <c r="AA154" s="683"/>
      <c r="AB154" s="683"/>
      <c r="AC154" s="683"/>
      <c r="AD154" s="683"/>
      <c r="AE154" s="683"/>
      <c r="AF154" s="683"/>
      <c r="AG154" s="683"/>
      <c r="AH154" s="683"/>
      <c r="AI154" s="684"/>
      <c r="AJ154" s="362"/>
      <c r="AK154" s="362"/>
      <c r="AL154" s="363"/>
      <c r="AM154" s="363"/>
      <c r="AN154" s="363"/>
      <c r="AO154" s="363"/>
      <c r="AP154" s="363"/>
      <c r="AQ154" s="363"/>
      <c r="AR154" s="363"/>
      <c r="AS154" s="363"/>
      <c r="AT154" s="363"/>
      <c r="AU154" s="363"/>
      <c r="AV154" s="363"/>
      <c r="AW154" s="363"/>
      <c r="AX154" s="363"/>
      <c r="AY154" s="363"/>
      <c r="AZ154" s="362"/>
      <c r="BA154" s="362"/>
      <c r="BB154" s="362"/>
      <c r="BC154" s="362"/>
      <c r="BD154" s="362"/>
      <c r="BE154" s="364"/>
      <c r="BF154" s="364"/>
      <c r="BG154" s="364"/>
      <c r="BH154" s="364"/>
      <c r="BI154" s="364"/>
      <c r="BJ154" s="364"/>
      <c r="BK154" s="361"/>
      <c r="BL154" s="361"/>
    </row>
    <row r="155" spans="2:64" ht="18.75" customHeight="1">
      <c r="B155" s="369"/>
      <c r="D155" s="378" t="str">
        <f t="shared" si="17"/>
        <v/>
      </c>
      <c r="E155" s="378" t="str">
        <f t="shared" si="17"/>
        <v/>
      </c>
      <c r="G155" s="740" t="str">
        <f t="shared" si="13"/>
        <v/>
      </c>
      <c r="H155" s="741"/>
      <c r="I155" s="742"/>
      <c r="J155" s="595" t="str">
        <f t="shared" si="14"/>
        <v/>
      </c>
      <c r="K155" s="596"/>
      <c r="L155" s="597"/>
      <c r="M155" s="147"/>
      <c r="N155" s="598" t="str">
        <f t="shared" si="15"/>
        <v/>
      </c>
      <c r="O155" s="598"/>
      <c r="P155" s="598"/>
      <c r="Q155" s="598"/>
      <c r="R155" s="598"/>
      <c r="S155" s="598"/>
      <c r="T155" s="149"/>
      <c r="U155" s="595" t="str">
        <f t="shared" si="16"/>
        <v/>
      </c>
      <c r="V155" s="596"/>
      <c r="W155" s="739"/>
      <c r="X155" s="743" t="s">
        <v>348</v>
      </c>
      <c r="Y155" s="686"/>
      <c r="Z155" s="686"/>
      <c r="AA155" s="683" t="s">
        <v>274</v>
      </c>
      <c r="AB155" s="683"/>
      <c r="AC155" s="683"/>
      <c r="AD155" s="683" t="str">
        <f>IF(AD32="","",AD32)</f>
        <v/>
      </c>
      <c r="AE155" s="683"/>
      <c r="AF155" s="683"/>
      <c r="AG155" s="683" t="str">
        <f>IF(AG32="","",AG32)</f>
        <v/>
      </c>
      <c r="AH155" s="683"/>
      <c r="AI155" s="684"/>
      <c r="AJ155" s="362"/>
      <c r="AK155" s="362"/>
      <c r="AL155" s="363"/>
      <c r="AM155" s="363"/>
      <c r="AN155" s="363"/>
      <c r="AO155" s="363"/>
      <c r="AP155" s="363"/>
      <c r="AQ155" s="363"/>
      <c r="AR155" s="363"/>
      <c r="AS155" s="363"/>
      <c r="AT155" s="363"/>
      <c r="AU155" s="363"/>
      <c r="AV155" s="363"/>
      <c r="AW155" s="363"/>
      <c r="AX155" s="363"/>
      <c r="AY155" s="363"/>
      <c r="AZ155" s="362"/>
      <c r="BA155" s="362"/>
      <c r="BB155" s="362"/>
      <c r="BC155" s="362"/>
      <c r="BD155" s="362"/>
      <c r="BE155" s="364"/>
      <c r="BF155" s="364"/>
      <c r="BG155" s="364"/>
      <c r="BH155" s="364"/>
      <c r="BI155" s="364"/>
      <c r="BJ155" s="364"/>
      <c r="BK155" s="361"/>
      <c r="BL155" s="361"/>
    </row>
    <row r="156" spans="2:64" ht="18.75" customHeight="1">
      <c r="B156" s="369"/>
      <c r="D156" s="378" t="str">
        <f t="shared" si="17"/>
        <v/>
      </c>
      <c r="E156" s="378" t="str">
        <f t="shared" si="17"/>
        <v/>
      </c>
      <c r="G156" s="740" t="str">
        <f t="shared" si="13"/>
        <v/>
      </c>
      <c r="H156" s="741"/>
      <c r="I156" s="742"/>
      <c r="J156" s="595" t="str">
        <f t="shared" si="14"/>
        <v/>
      </c>
      <c r="K156" s="596"/>
      <c r="L156" s="597"/>
      <c r="M156" s="147"/>
      <c r="N156" s="598" t="str">
        <f t="shared" si="15"/>
        <v/>
      </c>
      <c r="O156" s="598"/>
      <c r="P156" s="598"/>
      <c r="Q156" s="598"/>
      <c r="R156" s="598"/>
      <c r="S156" s="598"/>
      <c r="T156" s="149"/>
      <c r="U156" s="595" t="str">
        <f t="shared" si="16"/>
        <v/>
      </c>
      <c r="V156" s="596"/>
      <c r="W156" s="739"/>
      <c r="X156" s="743"/>
      <c r="Y156" s="686"/>
      <c r="Z156" s="686"/>
      <c r="AA156" s="683"/>
      <c r="AB156" s="683"/>
      <c r="AC156" s="683"/>
      <c r="AD156" s="683"/>
      <c r="AE156" s="683"/>
      <c r="AF156" s="683"/>
      <c r="AG156" s="683"/>
      <c r="AH156" s="683"/>
      <c r="AI156" s="684"/>
      <c r="AJ156" s="362"/>
      <c r="AK156" s="362"/>
      <c r="AL156" s="363"/>
      <c r="AM156" s="363"/>
      <c r="AN156" s="363"/>
      <c r="AO156" s="363"/>
      <c r="AP156" s="363"/>
      <c r="AQ156" s="363"/>
      <c r="AR156" s="363"/>
      <c r="AS156" s="363"/>
      <c r="AT156" s="363"/>
      <c r="AU156" s="363"/>
      <c r="AV156" s="363"/>
      <c r="AW156" s="363"/>
      <c r="AX156" s="363"/>
      <c r="AY156" s="363"/>
      <c r="AZ156" s="362"/>
      <c r="BA156" s="362"/>
      <c r="BB156" s="362"/>
      <c r="BC156" s="362"/>
      <c r="BD156" s="362"/>
      <c r="BE156" s="364"/>
      <c r="BF156" s="364"/>
      <c r="BG156" s="364"/>
      <c r="BH156" s="364"/>
      <c r="BI156" s="364"/>
      <c r="BJ156" s="364"/>
      <c r="BK156" s="361"/>
      <c r="BL156" s="361"/>
    </row>
    <row r="157" spans="2:64" ht="18.75" customHeight="1">
      <c r="B157" s="369"/>
      <c r="D157" s="378" t="str">
        <f t="shared" si="17"/>
        <v/>
      </c>
      <c r="E157" s="378" t="str">
        <f t="shared" si="17"/>
        <v/>
      </c>
      <c r="G157" s="740" t="str">
        <f t="shared" si="13"/>
        <v/>
      </c>
      <c r="H157" s="741"/>
      <c r="I157" s="742"/>
      <c r="J157" s="595" t="str">
        <f t="shared" si="14"/>
        <v/>
      </c>
      <c r="K157" s="596"/>
      <c r="L157" s="597"/>
      <c r="M157" s="147"/>
      <c r="N157" s="598" t="str">
        <f t="shared" si="15"/>
        <v/>
      </c>
      <c r="O157" s="598"/>
      <c r="P157" s="598"/>
      <c r="Q157" s="598"/>
      <c r="R157" s="598"/>
      <c r="S157" s="598"/>
      <c r="T157" s="149"/>
      <c r="U157" s="595" t="str">
        <f t="shared" si="16"/>
        <v/>
      </c>
      <c r="V157" s="596"/>
      <c r="W157" s="739"/>
      <c r="X157" s="743"/>
      <c r="Y157" s="686"/>
      <c r="Z157" s="686"/>
      <c r="AA157" s="683" t="s">
        <v>275</v>
      </c>
      <c r="AB157" s="683"/>
      <c r="AC157" s="683"/>
      <c r="AD157" s="683" t="str">
        <f>IF(AD34="","",AD34)</f>
        <v/>
      </c>
      <c r="AE157" s="683"/>
      <c r="AF157" s="683"/>
      <c r="AG157" s="683" t="str">
        <f>IF(AG34="","",AG34)</f>
        <v/>
      </c>
      <c r="AH157" s="683"/>
      <c r="AI157" s="684"/>
      <c r="AJ157" s="362"/>
      <c r="AK157" s="362"/>
      <c r="AL157" s="363"/>
      <c r="AM157" s="363"/>
      <c r="AN157" s="363"/>
      <c r="AO157" s="363"/>
      <c r="AP157" s="363"/>
      <c r="AQ157" s="363"/>
      <c r="AR157" s="363"/>
      <c r="AS157" s="363"/>
      <c r="AT157" s="363"/>
      <c r="AU157" s="363"/>
      <c r="AV157" s="363"/>
      <c r="AW157" s="363"/>
      <c r="AX157" s="363"/>
      <c r="AY157" s="363"/>
      <c r="AZ157" s="362"/>
      <c r="BA157" s="362"/>
      <c r="BB157" s="362"/>
      <c r="BC157" s="362"/>
      <c r="BD157" s="362"/>
      <c r="BE157" s="364"/>
      <c r="BF157" s="364"/>
      <c r="BG157" s="364"/>
      <c r="BH157" s="364"/>
      <c r="BI157" s="364"/>
      <c r="BJ157" s="364"/>
      <c r="BK157" s="361"/>
      <c r="BL157" s="361"/>
    </row>
    <row r="158" spans="2:64" ht="18.75" customHeight="1">
      <c r="B158" s="369"/>
      <c r="D158" s="378" t="str">
        <f t="shared" si="17"/>
        <v/>
      </c>
      <c r="E158" s="378" t="str">
        <f t="shared" si="17"/>
        <v/>
      </c>
      <c r="G158" s="740" t="str">
        <f t="shared" si="13"/>
        <v/>
      </c>
      <c r="H158" s="741"/>
      <c r="I158" s="742"/>
      <c r="J158" s="595" t="str">
        <f t="shared" si="14"/>
        <v/>
      </c>
      <c r="K158" s="596"/>
      <c r="L158" s="597"/>
      <c r="M158" s="147"/>
      <c r="N158" s="598" t="str">
        <f t="shared" si="15"/>
        <v/>
      </c>
      <c r="O158" s="598"/>
      <c r="P158" s="598"/>
      <c r="Q158" s="598"/>
      <c r="R158" s="598"/>
      <c r="S158" s="598"/>
      <c r="T158" s="149"/>
      <c r="U158" s="595" t="str">
        <f t="shared" si="16"/>
        <v/>
      </c>
      <c r="V158" s="596"/>
      <c r="W158" s="739"/>
      <c r="X158" s="743"/>
      <c r="Y158" s="686"/>
      <c r="Z158" s="686"/>
      <c r="AA158" s="683"/>
      <c r="AB158" s="683"/>
      <c r="AC158" s="683"/>
      <c r="AD158" s="683"/>
      <c r="AE158" s="683"/>
      <c r="AF158" s="683"/>
      <c r="AG158" s="683"/>
      <c r="AH158" s="683"/>
      <c r="AI158" s="684"/>
      <c r="AJ158" s="362"/>
      <c r="AK158" s="362"/>
      <c r="AL158" s="363"/>
      <c r="AM158" s="363"/>
      <c r="AN158" s="363"/>
      <c r="AO158" s="363"/>
      <c r="AP158" s="363"/>
      <c r="AQ158" s="363"/>
      <c r="AR158" s="363"/>
      <c r="AS158" s="363"/>
      <c r="AT158" s="363"/>
      <c r="AU158" s="363"/>
      <c r="AV158" s="363"/>
      <c r="AW158" s="363"/>
      <c r="AX158" s="363"/>
      <c r="AY158" s="363"/>
      <c r="AZ158" s="362"/>
      <c r="BA158" s="362"/>
      <c r="BB158" s="362"/>
      <c r="BC158" s="362"/>
      <c r="BD158" s="362"/>
      <c r="BE158" s="364"/>
      <c r="BF158" s="364"/>
      <c r="BG158" s="364"/>
      <c r="BH158" s="364"/>
      <c r="BI158" s="364"/>
      <c r="BJ158" s="364"/>
      <c r="BK158" s="361"/>
      <c r="BL158" s="361"/>
    </row>
    <row r="159" spans="2:64" ht="18.75" customHeight="1">
      <c r="B159" s="369"/>
      <c r="D159" s="378" t="str">
        <f t="shared" si="17"/>
        <v/>
      </c>
      <c r="E159" s="378" t="str">
        <f t="shared" si="17"/>
        <v/>
      </c>
      <c r="G159" s="740" t="str">
        <f t="shared" si="13"/>
        <v/>
      </c>
      <c r="H159" s="741"/>
      <c r="I159" s="742"/>
      <c r="J159" s="595" t="str">
        <f t="shared" si="14"/>
        <v/>
      </c>
      <c r="K159" s="596"/>
      <c r="L159" s="597"/>
      <c r="M159" s="147"/>
      <c r="N159" s="598" t="str">
        <f t="shared" si="15"/>
        <v/>
      </c>
      <c r="O159" s="598"/>
      <c r="P159" s="598"/>
      <c r="Q159" s="598"/>
      <c r="R159" s="598"/>
      <c r="S159" s="598"/>
      <c r="T159" s="149"/>
      <c r="U159" s="595" t="str">
        <f t="shared" si="16"/>
        <v/>
      </c>
      <c r="V159" s="596"/>
      <c r="W159" s="739"/>
      <c r="X159" s="743"/>
      <c r="Y159" s="686"/>
      <c r="Z159" s="686"/>
      <c r="AA159" s="683" t="s">
        <v>266</v>
      </c>
      <c r="AB159" s="683"/>
      <c r="AC159" s="683"/>
      <c r="AD159" s="683" t="str">
        <f>IF(AD36="","",AD36)</f>
        <v/>
      </c>
      <c r="AE159" s="683"/>
      <c r="AF159" s="683"/>
      <c r="AG159" s="683" t="str">
        <f>IF(AG36="","",AG36)</f>
        <v/>
      </c>
      <c r="AH159" s="683"/>
      <c r="AI159" s="684"/>
      <c r="AJ159" s="362"/>
      <c r="AK159" s="362"/>
      <c r="AL159" s="363"/>
      <c r="AM159" s="363"/>
      <c r="AN159" s="363"/>
      <c r="AO159" s="363"/>
      <c r="AP159" s="363"/>
      <c r="AQ159" s="363"/>
      <c r="AR159" s="363"/>
      <c r="AS159" s="363"/>
      <c r="AT159" s="363"/>
      <c r="AU159" s="363"/>
      <c r="AV159" s="363"/>
      <c r="AW159" s="363"/>
      <c r="AX159" s="363"/>
      <c r="AY159" s="363"/>
      <c r="AZ159" s="362"/>
      <c r="BA159" s="362"/>
      <c r="BB159" s="362"/>
      <c r="BC159" s="362"/>
      <c r="BD159" s="362"/>
      <c r="BE159" s="364"/>
      <c r="BF159" s="364"/>
      <c r="BG159" s="364"/>
      <c r="BH159" s="364"/>
      <c r="BI159" s="364"/>
      <c r="BJ159" s="364"/>
      <c r="BK159" s="361"/>
      <c r="BL159" s="361"/>
    </row>
    <row r="160" spans="2:64" ht="18.75" customHeight="1" thickBot="1">
      <c r="B160" s="369"/>
      <c r="D160" s="378" t="str">
        <f t="shared" si="17"/>
        <v/>
      </c>
      <c r="E160" s="378" t="str">
        <f t="shared" si="17"/>
        <v/>
      </c>
      <c r="G160" s="740" t="str">
        <f t="shared" si="13"/>
        <v/>
      </c>
      <c r="H160" s="741"/>
      <c r="I160" s="742"/>
      <c r="J160" s="595" t="str">
        <f t="shared" si="14"/>
        <v/>
      </c>
      <c r="K160" s="596"/>
      <c r="L160" s="597"/>
      <c r="M160" s="147"/>
      <c r="N160" s="598" t="str">
        <f t="shared" si="15"/>
        <v/>
      </c>
      <c r="O160" s="598"/>
      <c r="P160" s="598"/>
      <c r="Q160" s="598"/>
      <c r="R160" s="598"/>
      <c r="S160" s="598"/>
      <c r="T160" s="149"/>
      <c r="U160" s="595" t="str">
        <f t="shared" si="16"/>
        <v/>
      </c>
      <c r="V160" s="596"/>
      <c r="W160" s="739"/>
      <c r="X160" s="744"/>
      <c r="Y160" s="688"/>
      <c r="Z160" s="688"/>
      <c r="AA160" s="691"/>
      <c r="AB160" s="691"/>
      <c r="AC160" s="691"/>
      <c r="AD160" s="691"/>
      <c r="AE160" s="691"/>
      <c r="AF160" s="691"/>
      <c r="AG160" s="691"/>
      <c r="AH160" s="691"/>
      <c r="AI160" s="692"/>
      <c r="AJ160" s="362"/>
      <c r="AK160" s="362"/>
      <c r="AL160" s="363"/>
      <c r="AM160" s="363"/>
      <c r="AN160" s="363"/>
      <c r="AO160" s="363"/>
      <c r="AP160" s="363"/>
      <c r="AQ160" s="363"/>
      <c r="AR160" s="363"/>
      <c r="AS160" s="363"/>
      <c r="AT160" s="363"/>
      <c r="AU160" s="363"/>
      <c r="AV160" s="363"/>
      <c r="AW160" s="363"/>
      <c r="AX160" s="363"/>
      <c r="AY160" s="363"/>
      <c r="AZ160" s="362"/>
      <c r="BA160" s="362"/>
      <c r="BB160" s="362"/>
      <c r="BC160" s="362"/>
      <c r="BD160" s="362"/>
      <c r="BE160" s="364"/>
      <c r="BF160" s="364"/>
      <c r="BG160" s="364"/>
      <c r="BH160" s="364"/>
      <c r="BI160" s="364"/>
      <c r="BJ160" s="364"/>
      <c r="BK160" s="361"/>
      <c r="BL160" s="361"/>
    </row>
    <row r="161" spans="2:64" ht="18.75" customHeight="1">
      <c r="B161" s="369"/>
      <c r="D161" s="378" t="str">
        <f t="shared" si="17"/>
        <v/>
      </c>
      <c r="E161" s="378" t="str">
        <f t="shared" si="17"/>
        <v/>
      </c>
      <c r="G161" s="740" t="str">
        <f t="shared" si="13"/>
        <v/>
      </c>
      <c r="H161" s="741"/>
      <c r="I161" s="742"/>
      <c r="J161" s="595" t="str">
        <f t="shared" si="14"/>
        <v/>
      </c>
      <c r="K161" s="596"/>
      <c r="L161" s="597"/>
      <c r="M161" s="147"/>
      <c r="N161" s="598" t="str">
        <f t="shared" si="15"/>
        <v/>
      </c>
      <c r="O161" s="598"/>
      <c r="P161" s="598"/>
      <c r="Q161" s="598"/>
      <c r="R161" s="598"/>
      <c r="S161" s="598"/>
      <c r="T161" s="149"/>
      <c r="U161" s="595" t="str">
        <f t="shared" si="16"/>
        <v/>
      </c>
      <c r="V161" s="596"/>
      <c r="W161" s="739"/>
      <c r="X161" s="428" t="s">
        <v>331</v>
      </c>
      <c r="Y161" s="364"/>
      <c r="Z161" s="364"/>
      <c r="AA161" s="364"/>
      <c r="AB161" s="364"/>
      <c r="AC161" s="364"/>
      <c r="AD161" s="323"/>
      <c r="AE161" s="323"/>
      <c r="AF161" s="323"/>
      <c r="AG161" s="362"/>
      <c r="AH161" s="362"/>
      <c r="AI161" s="362"/>
      <c r="AJ161" s="362"/>
      <c r="AK161" s="362"/>
      <c r="AL161" s="363"/>
      <c r="AM161" s="363"/>
      <c r="AN161" s="363"/>
      <c r="AO161" s="363"/>
      <c r="AP161" s="363"/>
      <c r="AQ161" s="363"/>
      <c r="AR161" s="363"/>
      <c r="AS161" s="363"/>
      <c r="AT161" s="363"/>
      <c r="AU161" s="363"/>
      <c r="AV161" s="363"/>
      <c r="AW161" s="363"/>
      <c r="AX161" s="363"/>
      <c r="AY161" s="363"/>
      <c r="AZ161" s="362"/>
      <c r="BA161" s="362"/>
      <c r="BB161" s="362"/>
      <c r="BC161" s="362"/>
      <c r="BD161" s="362"/>
      <c r="BE161" s="364"/>
      <c r="BF161" s="364"/>
      <c r="BG161" s="364"/>
      <c r="BH161" s="364"/>
      <c r="BI161" s="364"/>
      <c r="BJ161" s="364"/>
      <c r="BK161" s="361"/>
      <c r="BL161" s="361"/>
    </row>
    <row r="162" spans="2:64" ht="18.75" customHeight="1">
      <c r="B162" s="369"/>
      <c r="D162" s="378" t="str">
        <f t="shared" si="17"/>
        <v/>
      </c>
      <c r="E162" s="378" t="str">
        <f t="shared" si="17"/>
        <v/>
      </c>
      <c r="G162" s="740" t="str">
        <f t="shared" si="13"/>
        <v/>
      </c>
      <c r="H162" s="741"/>
      <c r="I162" s="742"/>
      <c r="J162" s="595" t="str">
        <f t="shared" si="14"/>
        <v/>
      </c>
      <c r="K162" s="596"/>
      <c r="L162" s="597"/>
      <c r="M162" s="147"/>
      <c r="N162" s="598" t="str">
        <f t="shared" si="15"/>
        <v/>
      </c>
      <c r="O162" s="598"/>
      <c r="P162" s="598"/>
      <c r="Q162" s="598"/>
      <c r="R162" s="598"/>
      <c r="S162" s="598"/>
      <c r="T162" s="149"/>
      <c r="U162" s="595" t="str">
        <f t="shared" si="16"/>
        <v/>
      </c>
      <c r="V162" s="596"/>
      <c r="W162" s="739"/>
      <c r="X162" s="428" t="s">
        <v>332</v>
      </c>
      <c r="Y162" s="364"/>
      <c r="Z162" s="364"/>
      <c r="AA162" s="364"/>
      <c r="AB162" s="364"/>
      <c r="AC162" s="364"/>
      <c r="AD162" s="323"/>
      <c r="AE162" s="323"/>
      <c r="AF162" s="323"/>
      <c r="AG162" s="362"/>
      <c r="AH162" s="362"/>
      <c r="AI162" s="362"/>
      <c r="AJ162" s="362"/>
      <c r="AK162" s="362"/>
      <c r="AL162" s="363"/>
      <c r="AM162" s="363"/>
      <c r="AN162" s="363"/>
      <c r="AO162" s="363"/>
      <c r="AP162" s="363"/>
      <c r="AQ162" s="363"/>
      <c r="AR162" s="363"/>
      <c r="AS162" s="363"/>
      <c r="AT162" s="363"/>
      <c r="AU162" s="363"/>
      <c r="AV162" s="363"/>
      <c r="AW162" s="363"/>
      <c r="AX162" s="363"/>
      <c r="AY162" s="363"/>
      <c r="AZ162" s="362"/>
      <c r="BA162" s="362"/>
      <c r="BB162" s="362"/>
      <c r="BC162" s="362"/>
      <c r="BD162" s="362"/>
      <c r="BE162" s="364"/>
      <c r="BF162" s="364"/>
      <c r="BG162" s="364"/>
      <c r="BH162" s="364"/>
      <c r="BI162" s="364"/>
      <c r="BJ162" s="364"/>
      <c r="BK162" s="361"/>
      <c r="BL162" s="361"/>
    </row>
    <row r="163" spans="2:64" ht="18.75" customHeight="1" thickBot="1">
      <c r="B163" s="369"/>
      <c r="D163" s="378" t="str">
        <f t="shared" si="17"/>
        <v/>
      </c>
      <c r="E163" s="378" t="str">
        <f t="shared" si="17"/>
        <v/>
      </c>
      <c r="G163" s="753" t="str">
        <f t="shared" si="13"/>
        <v/>
      </c>
      <c r="H163" s="754"/>
      <c r="I163" s="755"/>
      <c r="J163" s="756" t="str">
        <f t="shared" si="14"/>
        <v/>
      </c>
      <c r="K163" s="757"/>
      <c r="L163" s="758"/>
      <c r="M163" s="374"/>
      <c r="N163" s="759" t="str">
        <f t="shared" si="15"/>
        <v/>
      </c>
      <c r="O163" s="759"/>
      <c r="P163" s="759"/>
      <c r="Q163" s="759"/>
      <c r="R163" s="759"/>
      <c r="S163" s="759"/>
      <c r="T163" s="375"/>
      <c r="U163" s="756" t="str">
        <f t="shared" si="16"/>
        <v/>
      </c>
      <c r="V163" s="757"/>
      <c r="W163" s="760"/>
      <c r="X163" s="432"/>
      <c r="Y163" s="364"/>
      <c r="Z163" s="364"/>
      <c r="AA163" s="364"/>
      <c r="AB163" s="364"/>
      <c r="AC163" s="364"/>
      <c r="AD163" s="323"/>
      <c r="AE163" s="323"/>
      <c r="AF163" s="323"/>
      <c r="AG163" s="362"/>
      <c r="AH163" s="362"/>
      <c r="AI163" s="362"/>
      <c r="AJ163" s="362"/>
      <c r="AK163" s="362"/>
      <c r="AL163" s="363"/>
      <c r="AM163" s="363"/>
      <c r="AN163" s="363"/>
      <c r="AO163" s="363"/>
      <c r="AP163" s="363"/>
      <c r="AQ163" s="363"/>
      <c r="AR163" s="363"/>
      <c r="AS163" s="363"/>
      <c r="AT163" s="363"/>
      <c r="AU163" s="363"/>
      <c r="AV163" s="363"/>
      <c r="AW163" s="363"/>
      <c r="AX163" s="363"/>
      <c r="AY163" s="363"/>
      <c r="AZ163" s="362"/>
      <c r="BA163" s="362"/>
      <c r="BB163" s="362"/>
      <c r="BC163" s="362"/>
      <c r="BD163" s="362"/>
      <c r="BE163" s="364"/>
      <c r="BF163" s="364"/>
      <c r="BG163" s="364"/>
      <c r="BH163" s="364"/>
      <c r="BI163" s="364"/>
      <c r="BJ163" s="364"/>
      <c r="BK163" s="361"/>
      <c r="BL163" s="361"/>
    </row>
    <row r="164" spans="2:64" ht="15" customHeight="1">
      <c r="B164" s="369"/>
      <c r="C164" s="361"/>
      <c r="D164" s="219"/>
      <c r="E164" s="219"/>
      <c r="F164" s="361"/>
      <c r="G164" s="767"/>
      <c r="H164" s="767"/>
      <c r="I164" s="767"/>
      <c r="J164" s="768" t="str">
        <f>IF(B164="","",VLOOKUP(B164,基本情報!$B$6:$F$205,2,FALSE))</f>
        <v/>
      </c>
      <c r="K164" s="768"/>
      <c r="L164" s="768"/>
      <c r="M164" s="362"/>
      <c r="N164" s="769" t="str">
        <f>IF(B164="","",VLOOKUP(B164,基本情報!$B$6:$F$205,3,FALSE))</f>
        <v/>
      </c>
      <c r="O164" s="769"/>
      <c r="P164" s="769"/>
      <c r="Q164" s="769"/>
      <c r="R164" s="769"/>
      <c r="S164" s="769"/>
      <c r="T164" s="362"/>
      <c r="U164" s="768" t="str">
        <f>IF(B164="","",VLOOKUP(B164,基本情報!$B$6:$F$205,4,FALSE))</f>
        <v/>
      </c>
      <c r="V164" s="768"/>
      <c r="W164" s="768"/>
      <c r="X164" s="364"/>
      <c r="Y164" s="364"/>
      <c r="Z164" s="364"/>
      <c r="AA164" s="364"/>
      <c r="AB164" s="364"/>
      <c r="AC164" s="364"/>
      <c r="AD164" s="323"/>
      <c r="AE164" s="323"/>
      <c r="AF164" s="323"/>
      <c r="AG164" s="362"/>
      <c r="AH164" s="362"/>
      <c r="AI164" s="417" t="s">
        <v>357</v>
      </c>
      <c r="AJ164" s="362"/>
      <c r="AK164" s="362"/>
      <c r="AL164" s="363"/>
      <c r="AM164" s="363"/>
      <c r="AN164" s="363"/>
      <c r="AO164" s="363"/>
      <c r="AP164" s="363"/>
      <c r="AQ164" s="363"/>
      <c r="AR164" s="363"/>
      <c r="AS164" s="363"/>
      <c r="AT164" s="363"/>
      <c r="AU164" s="363"/>
      <c r="AV164" s="363"/>
      <c r="AW164" s="363"/>
      <c r="AX164" s="363"/>
      <c r="AY164" s="363"/>
      <c r="AZ164" s="362"/>
      <c r="BA164" s="362"/>
      <c r="BB164" s="362"/>
      <c r="BC164" s="362"/>
      <c r="BD164" s="362"/>
      <c r="BE164" s="364"/>
      <c r="BF164" s="364"/>
      <c r="BG164" s="364"/>
      <c r="BH164" s="364"/>
      <c r="BI164" s="364"/>
      <c r="BJ164" s="364"/>
      <c r="BK164" s="361"/>
      <c r="BL164" s="361"/>
    </row>
  </sheetData>
  <mergeCells count="788">
    <mergeCell ref="G164:I164"/>
    <mergeCell ref="J164:L164"/>
    <mergeCell ref="N164:S164"/>
    <mergeCell ref="U164:W164"/>
    <mergeCell ref="G161:I161"/>
    <mergeCell ref="J161:L161"/>
    <mergeCell ref="N161:S161"/>
    <mergeCell ref="U161:W161"/>
    <mergeCell ref="G162:I162"/>
    <mergeCell ref="J162:L162"/>
    <mergeCell ref="N162:S162"/>
    <mergeCell ref="U162:W162"/>
    <mergeCell ref="G163:I163"/>
    <mergeCell ref="J163:L163"/>
    <mergeCell ref="N163:S163"/>
    <mergeCell ref="U163:W163"/>
    <mergeCell ref="J159:L159"/>
    <mergeCell ref="N159:S159"/>
    <mergeCell ref="U159:W159"/>
    <mergeCell ref="AA159:AC160"/>
    <mergeCell ref="AD159:AF160"/>
    <mergeCell ref="AG159:AI160"/>
    <mergeCell ref="G160:I160"/>
    <mergeCell ref="J160:L160"/>
    <mergeCell ref="N160:S160"/>
    <mergeCell ref="U160:W160"/>
    <mergeCell ref="G155:I155"/>
    <mergeCell ref="J155:L155"/>
    <mergeCell ref="N155:S155"/>
    <mergeCell ref="U155:W155"/>
    <mergeCell ref="X155:Z160"/>
    <mergeCell ref="AA155:AC156"/>
    <mergeCell ref="AD155:AF156"/>
    <mergeCell ref="AG155:AI156"/>
    <mergeCell ref="G156:I156"/>
    <mergeCell ref="J156:L156"/>
    <mergeCell ref="N156:S156"/>
    <mergeCell ref="U156:W156"/>
    <mergeCell ref="G157:I157"/>
    <mergeCell ref="J157:L157"/>
    <mergeCell ref="N157:S157"/>
    <mergeCell ref="U157:W157"/>
    <mergeCell ref="AA157:AC158"/>
    <mergeCell ref="AD157:AF158"/>
    <mergeCell ref="AG157:AI158"/>
    <mergeCell ref="G158:I158"/>
    <mergeCell ref="J158:L158"/>
    <mergeCell ref="N158:S158"/>
    <mergeCell ref="U158:W158"/>
    <mergeCell ref="G159:I159"/>
    <mergeCell ref="AG151:AI152"/>
    <mergeCell ref="G152:I152"/>
    <mergeCell ref="J152:L152"/>
    <mergeCell ref="N152:S152"/>
    <mergeCell ref="U152:W152"/>
    <mergeCell ref="G153:I153"/>
    <mergeCell ref="J153:L153"/>
    <mergeCell ref="N153:S153"/>
    <mergeCell ref="U153:W153"/>
    <mergeCell ref="AA153:AC154"/>
    <mergeCell ref="AD153:AF154"/>
    <mergeCell ref="AG153:AI154"/>
    <mergeCell ref="G154:I154"/>
    <mergeCell ref="J154:L154"/>
    <mergeCell ref="N154:S154"/>
    <mergeCell ref="U154:W154"/>
    <mergeCell ref="G148:I148"/>
    <mergeCell ref="J148:L148"/>
    <mergeCell ref="N148:S148"/>
    <mergeCell ref="U148:W148"/>
    <mergeCell ref="AD148:AF148"/>
    <mergeCell ref="AG148:AI148"/>
    <mergeCell ref="G149:I149"/>
    <mergeCell ref="J149:L149"/>
    <mergeCell ref="N149:S149"/>
    <mergeCell ref="U149:W149"/>
    <mergeCell ref="X149:Z154"/>
    <mergeCell ref="AA149:AC150"/>
    <mergeCell ref="AD149:AF150"/>
    <mergeCell ref="AG149:AI150"/>
    <mergeCell ref="G150:I150"/>
    <mergeCell ref="J150:L150"/>
    <mergeCell ref="N150:S150"/>
    <mergeCell ref="U150:W150"/>
    <mergeCell ref="G151:I151"/>
    <mergeCell ref="J151:L151"/>
    <mergeCell ref="N151:S151"/>
    <mergeCell ref="U151:W151"/>
    <mergeCell ref="AA151:AC152"/>
    <mergeCell ref="AD151:AF152"/>
    <mergeCell ref="G146:I146"/>
    <mergeCell ref="J146:L146"/>
    <mergeCell ref="N146:S146"/>
    <mergeCell ref="U146:W146"/>
    <mergeCell ref="X146:AI147"/>
    <mergeCell ref="G147:I147"/>
    <mergeCell ref="J147:L147"/>
    <mergeCell ref="N147:S147"/>
    <mergeCell ref="U147:W147"/>
    <mergeCell ref="G144:I144"/>
    <mergeCell ref="J144:L144"/>
    <mergeCell ref="N144:S144"/>
    <mergeCell ref="U144:W144"/>
    <mergeCell ref="X144:Z145"/>
    <mergeCell ref="AA144:AI145"/>
    <mergeCell ref="G145:I145"/>
    <mergeCell ref="J145:L145"/>
    <mergeCell ref="N145:S145"/>
    <mergeCell ref="U145:W145"/>
    <mergeCell ref="G142:I142"/>
    <mergeCell ref="J142:L142"/>
    <mergeCell ref="N142:S142"/>
    <mergeCell ref="U142:W142"/>
    <mergeCell ref="X142:Z143"/>
    <mergeCell ref="AA142:AI143"/>
    <mergeCell ref="G143:I143"/>
    <mergeCell ref="J143:L143"/>
    <mergeCell ref="N143:S143"/>
    <mergeCell ref="U143:W143"/>
    <mergeCell ref="G140:I140"/>
    <mergeCell ref="J140:L140"/>
    <mergeCell ref="N140:S140"/>
    <mergeCell ref="U140:W140"/>
    <mergeCell ref="X140:Z141"/>
    <mergeCell ref="AA140:AI141"/>
    <mergeCell ref="G141:I141"/>
    <mergeCell ref="J141:L141"/>
    <mergeCell ref="N141:S141"/>
    <mergeCell ref="U141:W141"/>
    <mergeCell ref="G138:I138"/>
    <mergeCell ref="J138:L138"/>
    <mergeCell ref="N138:S138"/>
    <mergeCell ref="U138:W138"/>
    <mergeCell ref="X138:Z139"/>
    <mergeCell ref="AA138:AI139"/>
    <mergeCell ref="G139:I139"/>
    <mergeCell ref="J139:L139"/>
    <mergeCell ref="N139:S139"/>
    <mergeCell ref="U139:W139"/>
    <mergeCell ref="G136:I136"/>
    <mergeCell ref="J136:L136"/>
    <mergeCell ref="N136:S136"/>
    <mergeCell ref="U136:W136"/>
    <mergeCell ref="X136:Z137"/>
    <mergeCell ref="AA136:AI137"/>
    <mergeCell ref="G137:I137"/>
    <mergeCell ref="J137:L137"/>
    <mergeCell ref="N137:S137"/>
    <mergeCell ref="U137:W137"/>
    <mergeCell ref="G134:I134"/>
    <mergeCell ref="J134:L134"/>
    <mergeCell ref="N134:S134"/>
    <mergeCell ref="U134:W134"/>
    <mergeCell ref="X134:AI135"/>
    <mergeCell ref="G135:I135"/>
    <mergeCell ref="J135:L135"/>
    <mergeCell ref="N135:S135"/>
    <mergeCell ref="U135:W135"/>
    <mergeCell ref="G132:I132"/>
    <mergeCell ref="J132:L132"/>
    <mergeCell ref="N132:S132"/>
    <mergeCell ref="U132:W132"/>
    <mergeCell ref="X132:Z133"/>
    <mergeCell ref="AA132:AI133"/>
    <mergeCell ref="G133:I133"/>
    <mergeCell ref="J133:L133"/>
    <mergeCell ref="N133:S133"/>
    <mergeCell ref="U133:W133"/>
    <mergeCell ref="G130:I130"/>
    <mergeCell ref="J130:L130"/>
    <mergeCell ref="N130:S130"/>
    <mergeCell ref="U130:W130"/>
    <mergeCell ref="X130:Z131"/>
    <mergeCell ref="AA130:AI131"/>
    <mergeCell ref="G131:I131"/>
    <mergeCell ref="J131:L131"/>
    <mergeCell ref="N131:S131"/>
    <mergeCell ref="U131:W131"/>
    <mergeCell ref="G123:I123"/>
    <mergeCell ref="J123:L123"/>
    <mergeCell ref="N123:S123"/>
    <mergeCell ref="U123:W123"/>
    <mergeCell ref="D124:AI124"/>
    <mergeCell ref="D125:AI125"/>
    <mergeCell ref="G127:L127"/>
    <mergeCell ref="M127:AI127"/>
    <mergeCell ref="G128:I128"/>
    <mergeCell ref="J128:L128"/>
    <mergeCell ref="N128:S128"/>
    <mergeCell ref="U128:W128"/>
    <mergeCell ref="X128:Z129"/>
    <mergeCell ref="AA128:AB129"/>
    <mergeCell ref="AC128:AC129"/>
    <mergeCell ref="AD128:AE129"/>
    <mergeCell ref="AF128:AF129"/>
    <mergeCell ref="AG128:AH129"/>
    <mergeCell ref="AI128:AI129"/>
    <mergeCell ref="G129:I129"/>
    <mergeCell ref="J129:L129"/>
    <mergeCell ref="N129:S129"/>
    <mergeCell ref="U129:W129"/>
    <mergeCell ref="G120:I120"/>
    <mergeCell ref="J120:L120"/>
    <mergeCell ref="N120:S120"/>
    <mergeCell ref="U120:W120"/>
    <mergeCell ref="G121:I121"/>
    <mergeCell ref="J121:L121"/>
    <mergeCell ref="N121:S121"/>
    <mergeCell ref="U121:W121"/>
    <mergeCell ref="G122:I122"/>
    <mergeCell ref="J122:L122"/>
    <mergeCell ref="N122:S122"/>
    <mergeCell ref="U122:W122"/>
    <mergeCell ref="J118:L118"/>
    <mergeCell ref="N118:S118"/>
    <mergeCell ref="U118:W118"/>
    <mergeCell ref="AA118:AC119"/>
    <mergeCell ref="AD118:AF119"/>
    <mergeCell ref="AG118:AI119"/>
    <mergeCell ref="G119:I119"/>
    <mergeCell ref="J119:L119"/>
    <mergeCell ref="N119:S119"/>
    <mergeCell ref="U119:W119"/>
    <mergeCell ref="G114:I114"/>
    <mergeCell ref="J114:L114"/>
    <mergeCell ref="N114:S114"/>
    <mergeCell ref="U114:W114"/>
    <mergeCell ref="X114:Z119"/>
    <mergeCell ref="AA114:AC115"/>
    <mergeCell ref="AD114:AF115"/>
    <mergeCell ref="AG114:AI115"/>
    <mergeCell ref="G115:I115"/>
    <mergeCell ref="J115:L115"/>
    <mergeCell ref="N115:S115"/>
    <mergeCell ref="U115:W115"/>
    <mergeCell ref="G116:I116"/>
    <mergeCell ref="J116:L116"/>
    <mergeCell ref="N116:S116"/>
    <mergeCell ref="U116:W116"/>
    <mergeCell ref="AA116:AC117"/>
    <mergeCell ref="AD116:AF117"/>
    <mergeCell ref="AG116:AI117"/>
    <mergeCell ref="G117:I117"/>
    <mergeCell ref="J117:L117"/>
    <mergeCell ref="N117:S117"/>
    <mergeCell ref="U117:W117"/>
    <mergeCell ref="G118:I118"/>
    <mergeCell ref="AG110:AI111"/>
    <mergeCell ref="G111:I111"/>
    <mergeCell ref="J111:L111"/>
    <mergeCell ref="N111:S111"/>
    <mergeCell ref="U111:W111"/>
    <mergeCell ref="G112:I112"/>
    <mergeCell ref="J112:L112"/>
    <mergeCell ref="N112:S112"/>
    <mergeCell ref="U112:W112"/>
    <mergeCell ref="AA112:AC113"/>
    <mergeCell ref="AD112:AF113"/>
    <mergeCell ref="AG112:AI113"/>
    <mergeCell ref="G113:I113"/>
    <mergeCell ref="J113:L113"/>
    <mergeCell ref="N113:S113"/>
    <mergeCell ref="U113:W113"/>
    <mergeCell ref="G107:I107"/>
    <mergeCell ref="J107:L107"/>
    <mergeCell ref="N107:S107"/>
    <mergeCell ref="U107:W107"/>
    <mergeCell ref="AD107:AF107"/>
    <mergeCell ref="AG107:AI107"/>
    <mergeCell ref="G108:I108"/>
    <mergeCell ref="J108:L108"/>
    <mergeCell ref="N108:S108"/>
    <mergeCell ref="U108:W108"/>
    <mergeCell ref="X108:Z113"/>
    <mergeCell ref="AA108:AC109"/>
    <mergeCell ref="AD108:AF109"/>
    <mergeCell ref="AG108:AI109"/>
    <mergeCell ref="G109:I109"/>
    <mergeCell ref="J109:L109"/>
    <mergeCell ref="N109:S109"/>
    <mergeCell ref="U109:W109"/>
    <mergeCell ref="G110:I110"/>
    <mergeCell ref="J110:L110"/>
    <mergeCell ref="N110:S110"/>
    <mergeCell ref="U110:W110"/>
    <mergeCell ref="AA110:AC111"/>
    <mergeCell ref="AD110:AF111"/>
    <mergeCell ref="G105:I105"/>
    <mergeCell ref="J105:L105"/>
    <mergeCell ref="N105:S105"/>
    <mergeCell ref="U105:W105"/>
    <mergeCell ref="X105:AI106"/>
    <mergeCell ref="G106:I106"/>
    <mergeCell ref="J106:L106"/>
    <mergeCell ref="N106:S106"/>
    <mergeCell ref="U106:W106"/>
    <mergeCell ref="G103:I103"/>
    <mergeCell ref="J103:L103"/>
    <mergeCell ref="N103:S103"/>
    <mergeCell ref="U103:W103"/>
    <mergeCell ref="X103:Z104"/>
    <mergeCell ref="AA103:AI104"/>
    <mergeCell ref="G104:I104"/>
    <mergeCell ref="J104:L104"/>
    <mergeCell ref="N104:S104"/>
    <mergeCell ref="U104:W104"/>
    <mergeCell ref="G101:I101"/>
    <mergeCell ref="J101:L101"/>
    <mergeCell ref="N101:S101"/>
    <mergeCell ref="U101:W101"/>
    <mergeCell ref="X101:Z102"/>
    <mergeCell ref="AA101:AI102"/>
    <mergeCell ref="G102:I102"/>
    <mergeCell ref="J102:L102"/>
    <mergeCell ref="N102:S102"/>
    <mergeCell ref="U102:W102"/>
    <mergeCell ref="G99:I99"/>
    <mergeCell ref="J99:L99"/>
    <mergeCell ref="N99:S99"/>
    <mergeCell ref="U99:W99"/>
    <mergeCell ref="X99:Z100"/>
    <mergeCell ref="AA99:AI100"/>
    <mergeCell ref="G100:I100"/>
    <mergeCell ref="J100:L100"/>
    <mergeCell ref="N100:S100"/>
    <mergeCell ref="U100:W100"/>
    <mergeCell ref="G97:I97"/>
    <mergeCell ref="J97:L97"/>
    <mergeCell ref="N97:S97"/>
    <mergeCell ref="U97:W97"/>
    <mergeCell ref="X97:Z98"/>
    <mergeCell ref="AA97:AI98"/>
    <mergeCell ref="G98:I98"/>
    <mergeCell ref="J98:L98"/>
    <mergeCell ref="N98:S98"/>
    <mergeCell ref="U98:W98"/>
    <mergeCell ref="G95:I95"/>
    <mergeCell ref="J95:L95"/>
    <mergeCell ref="N95:S95"/>
    <mergeCell ref="U95:W95"/>
    <mergeCell ref="X95:Z96"/>
    <mergeCell ref="AA95:AI96"/>
    <mergeCell ref="G96:I96"/>
    <mergeCell ref="J96:L96"/>
    <mergeCell ref="N96:S96"/>
    <mergeCell ref="U96:W96"/>
    <mergeCell ref="G93:I93"/>
    <mergeCell ref="J93:L93"/>
    <mergeCell ref="N93:S93"/>
    <mergeCell ref="U93:W93"/>
    <mergeCell ref="X93:AI94"/>
    <mergeCell ref="G94:I94"/>
    <mergeCell ref="J94:L94"/>
    <mergeCell ref="N94:S94"/>
    <mergeCell ref="U94:W94"/>
    <mergeCell ref="G91:I91"/>
    <mergeCell ref="J91:L91"/>
    <mergeCell ref="N91:S91"/>
    <mergeCell ref="U91:W91"/>
    <mergeCell ref="X91:Z92"/>
    <mergeCell ref="AA91:AI92"/>
    <mergeCell ref="G92:I92"/>
    <mergeCell ref="J92:L92"/>
    <mergeCell ref="N92:S92"/>
    <mergeCell ref="U92:W92"/>
    <mergeCell ref="G89:I89"/>
    <mergeCell ref="J89:L89"/>
    <mergeCell ref="N89:S89"/>
    <mergeCell ref="U89:W89"/>
    <mergeCell ref="X89:Z90"/>
    <mergeCell ref="AA89:AI90"/>
    <mergeCell ref="G90:I90"/>
    <mergeCell ref="J90:L90"/>
    <mergeCell ref="N90:S90"/>
    <mergeCell ref="U90:W90"/>
    <mergeCell ref="G82:I82"/>
    <mergeCell ref="J82:L82"/>
    <mergeCell ref="N82:S82"/>
    <mergeCell ref="U82:W82"/>
    <mergeCell ref="D83:AI83"/>
    <mergeCell ref="D84:AI84"/>
    <mergeCell ref="G86:L86"/>
    <mergeCell ref="M86:AI86"/>
    <mergeCell ref="G87:I87"/>
    <mergeCell ref="J87:L87"/>
    <mergeCell ref="N87:S87"/>
    <mergeCell ref="U87:W87"/>
    <mergeCell ref="X87:Z88"/>
    <mergeCell ref="AA87:AB88"/>
    <mergeCell ref="AC87:AC88"/>
    <mergeCell ref="AD87:AE88"/>
    <mergeCell ref="AF87:AF88"/>
    <mergeCell ref="AG87:AH88"/>
    <mergeCell ref="AI87:AI88"/>
    <mergeCell ref="G88:I88"/>
    <mergeCell ref="J88:L88"/>
    <mergeCell ref="N88:S88"/>
    <mergeCell ref="U88:W88"/>
    <mergeCell ref="G79:I79"/>
    <mergeCell ref="J79:L79"/>
    <mergeCell ref="N79:S79"/>
    <mergeCell ref="U79:W79"/>
    <mergeCell ref="G80:I80"/>
    <mergeCell ref="J80:L80"/>
    <mergeCell ref="N80:S80"/>
    <mergeCell ref="U80:W80"/>
    <mergeCell ref="G81:I81"/>
    <mergeCell ref="J81:L81"/>
    <mergeCell ref="N81:S81"/>
    <mergeCell ref="U81:W81"/>
    <mergeCell ref="J77:L77"/>
    <mergeCell ref="N77:S77"/>
    <mergeCell ref="U77:W77"/>
    <mergeCell ref="AA77:AC78"/>
    <mergeCell ref="AD77:AF78"/>
    <mergeCell ref="AG77:AI78"/>
    <mergeCell ref="G78:I78"/>
    <mergeCell ref="J78:L78"/>
    <mergeCell ref="N78:S78"/>
    <mergeCell ref="U78:W78"/>
    <mergeCell ref="G73:I73"/>
    <mergeCell ref="J73:L73"/>
    <mergeCell ref="N73:S73"/>
    <mergeCell ref="U73:W73"/>
    <mergeCell ref="X73:Z78"/>
    <mergeCell ref="AA73:AC74"/>
    <mergeCell ref="AD73:AF74"/>
    <mergeCell ref="AG73:AI74"/>
    <mergeCell ref="G74:I74"/>
    <mergeCell ref="J74:L74"/>
    <mergeCell ref="N74:S74"/>
    <mergeCell ref="U74:W74"/>
    <mergeCell ref="G75:I75"/>
    <mergeCell ref="J75:L75"/>
    <mergeCell ref="N75:S75"/>
    <mergeCell ref="U75:W75"/>
    <mergeCell ref="AA75:AC76"/>
    <mergeCell ref="AD75:AF76"/>
    <mergeCell ref="AG75:AI76"/>
    <mergeCell ref="G76:I76"/>
    <mergeCell ref="J76:L76"/>
    <mergeCell ref="N76:S76"/>
    <mergeCell ref="U76:W76"/>
    <mergeCell ref="G77:I77"/>
    <mergeCell ref="AG69:AI70"/>
    <mergeCell ref="G70:I70"/>
    <mergeCell ref="J70:L70"/>
    <mergeCell ref="N70:S70"/>
    <mergeCell ref="U70:W70"/>
    <mergeCell ref="G71:I71"/>
    <mergeCell ref="J71:L71"/>
    <mergeCell ref="N71:S71"/>
    <mergeCell ref="U71:W71"/>
    <mergeCell ref="AA71:AC72"/>
    <mergeCell ref="AD71:AF72"/>
    <mergeCell ref="AG71:AI72"/>
    <mergeCell ref="G72:I72"/>
    <mergeCell ref="J72:L72"/>
    <mergeCell ref="N72:S72"/>
    <mergeCell ref="U72:W72"/>
    <mergeCell ref="G66:I66"/>
    <mergeCell ref="J66:L66"/>
    <mergeCell ref="N66:S66"/>
    <mergeCell ref="U66:W66"/>
    <mergeCell ref="AD66:AF66"/>
    <mergeCell ref="AG66:AI66"/>
    <mergeCell ref="G67:I67"/>
    <mergeCell ref="J67:L67"/>
    <mergeCell ref="N67:S67"/>
    <mergeCell ref="U67:W67"/>
    <mergeCell ref="X67:Z72"/>
    <mergeCell ref="AA67:AC68"/>
    <mergeCell ref="AD67:AF68"/>
    <mergeCell ref="AG67:AI68"/>
    <mergeCell ref="G68:I68"/>
    <mergeCell ref="J68:L68"/>
    <mergeCell ref="N68:S68"/>
    <mergeCell ref="U68:W68"/>
    <mergeCell ref="G69:I69"/>
    <mergeCell ref="J69:L69"/>
    <mergeCell ref="N69:S69"/>
    <mergeCell ref="U69:W69"/>
    <mergeCell ref="AA69:AC70"/>
    <mergeCell ref="AD69:AF70"/>
    <mergeCell ref="G64:I64"/>
    <mergeCell ref="J64:L64"/>
    <mergeCell ref="N64:S64"/>
    <mergeCell ref="U64:W64"/>
    <mergeCell ref="X64:AI65"/>
    <mergeCell ref="G65:I65"/>
    <mergeCell ref="J65:L65"/>
    <mergeCell ref="N65:S65"/>
    <mergeCell ref="U65:W65"/>
    <mergeCell ref="G62:I62"/>
    <mergeCell ref="J62:L62"/>
    <mergeCell ref="N62:S62"/>
    <mergeCell ref="U62:W62"/>
    <mergeCell ref="X62:Z63"/>
    <mergeCell ref="AA62:AI63"/>
    <mergeCell ref="G63:I63"/>
    <mergeCell ref="J63:L63"/>
    <mergeCell ref="N63:S63"/>
    <mergeCell ref="U63:W63"/>
    <mergeCell ref="G60:I60"/>
    <mergeCell ref="J60:L60"/>
    <mergeCell ref="N60:S60"/>
    <mergeCell ref="U60:W60"/>
    <mergeCell ref="X60:Z61"/>
    <mergeCell ref="AA60:AI61"/>
    <mergeCell ref="G61:I61"/>
    <mergeCell ref="J61:L61"/>
    <mergeCell ref="N61:S61"/>
    <mergeCell ref="U61:W61"/>
    <mergeCell ref="G58:I58"/>
    <mergeCell ref="J58:L58"/>
    <mergeCell ref="N58:S58"/>
    <mergeCell ref="U58:W58"/>
    <mergeCell ref="X58:Z59"/>
    <mergeCell ref="AA58:AI59"/>
    <mergeCell ref="G59:I59"/>
    <mergeCell ref="J59:L59"/>
    <mergeCell ref="N59:S59"/>
    <mergeCell ref="U59:W59"/>
    <mergeCell ref="G56:I56"/>
    <mergeCell ref="J56:L56"/>
    <mergeCell ref="N56:S56"/>
    <mergeCell ref="U56:W56"/>
    <mergeCell ref="X56:Z57"/>
    <mergeCell ref="AA56:AI57"/>
    <mergeCell ref="G57:I57"/>
    <mergeCell ref="J57:L57"/>
    <mergeCell ref="N57:S57"/>
    <mergeCell ref="U57:W57"/>
    <mergeCell ref="G54:I54"/>
    <mergeCell ref="J54:L54"/>
    <mergeCell ref="N54:S54"/>
    <mergeCell ref="U54:W54"/>
    <mergeCell ref="X54:Z55"/>
    <mergeCell ref="AA54:AI55"/>
    <mergeCell ref="G55:I55"/>
    <mergeCell ref="J55:L55"/>
    <mergeCell ref="N55:S55"/>
    <mergeCell ref="U55:W55"/>
    <mergeCell ref="G52:I52"/>
    <mergeCell ref="J52:L52"/>
    <mergeCell ref="N52:S52"/>
    <mergeCell ref="U52:W52"/>
    <mergeCell ref="X52:AI53"/>
    <mergeCell ref="G53:I53"/>
    <mergeCell ref="J53:L53"/>
    <mergeCell ref="N53:S53"/>
    <mergeCell ref="U53:W53"/>
    <mergeCell ref="X48:Z49"/>
    <mergeCell ref="AA48:AI49"/>
    <mergeCell ref="G49:I49"/>
    <mergeCell ref="J49:L49"/>
    <mergeCell ref="N49:S49"/>
    <mergeCell ref="U49:W49"/>
    <mergeCell ref="G50:I50"/>
    <mergeCell ref="J50:L50"/>
    <mergeCell ref="N50:S50"/>
    <mergeCell ref="U50:W50"/>
    <mergeCell ref="X50:Z51"/>
    <mergeCell ref="AA50:AI51"/>
    <mergeCell ref="G51:I51"/>
    <mergeCell ref="J51:L51"/>
    <mergeCell ref="N51:S51"/>
    <mergeCell ref="U51:W51"/>
    <mergeCell ref="G17:I17"/>
    <mergeCell ref="J17:L17"/>
    <mergeCell ref="N17:S17"/>
    <mergeCell ref="U17:W17"/>
    <mergeCell ref="N12:S12"/>
    <mergeCell ref="U12:W12"/>
    <mergeCell ref="G48:I48"/>
    <mergeCell ref="J48:L48"/>
    <mergeCell ref="N48:S48"/>
    <mergeCell ref="U48:W48"/>
    <mergeCell ref="G45:L45"/>
    <mergeCell ref="M45:AI45"/>
    <mergeCell ref="G46:I46"/>
    <mergeCell ref="J46:L46"/>
    <mergeCell ref="N46:S46"/>
    <mergeCell ref="U46:W46"/>
    <mergeCell ref="X46:Z47"/>
    <mergeCell ref="AA46:AB47"/>
    <mergeCell ref="AC46:AC47"/>
    <mergeCell ref="AD46:AE47"/>
    <mergeCell ref="AF46:AF47"/>
    <mergeCell ref="AG46:AH47"/>
    <mergeCell ref="AI46:AI47"/>
    <mergeCell ref="G47:I47"/>
    <mergeCell ref="J47:L47"/>
    <mergeCell ref="N47:S47"/>
    <mergeCell ref="U47:W47"/>
    <mergeCell ref="G4:L4"/>
    <mergeCell ref="D42:AI42"/>
    <mergeCell ref="D43:AI43"/>
    <mergeCell ref="G11:I11"/>
    <mergeCell ref="J11:L11"/>
    <mergeCell ref="N11:S11"/>
    <mergeCell ref="U11:W11"/>
    <mergeCell ref="G10:I10"/>
    <mergeCell ref="J10:L10"/>
    <mergeCell ref="N10:S10"/>
    <mergeCell ref="U10:W10"/>
    <mergeCell ref="G9:I9"/>
    <mergeCell ref="J9:L9"/>
    <mergeCell ref="N9:S9"/>
    <mergeCell ref="U9:W9"/>
    <mergeCell ref="G14:I14"/>
    <mergeCell ref="J14:L14"/>
    <mergeCell ref="N14:S14"/>
    <mergeCell ref="G13:I13"/>
    <mergeCell ref="J13:L13"/>
    <mergeCell ref="N13:S13"/>
    <mergeCell ref="U13:W13"/>
    <mergeCell ref="G12:I12"/>
    <mergeCell ref="J12:L12"/>
    <mergeCell ref="N5:S5"/>
    <mergeCell ref="U5:W5"/>
    <mergeCell ref="G16:I16"/>
    <mergeCell ref="J16:L16"/>
    <mergeCell ref="N16:S16"/>
    <mergeCell ref="U16:W16"/>
    <mergeCell ref="G15:I15"/>
    <mergeCell ref="J15:L15"/>
    <mergeCell ref="N15:S15"/>
    <mergeCell ref="U15:W15"/>
    <mergeCell ref="U14:W14"/>
    <mergeCell ref="N7:S7"/>
    <mergeCell ref="U7:W7"/>
    <mergeCell ref="G6:I6"/>
    <mergeCell ref="J6:L6"/>
    <mergeCell ref="N6:S6"/>
    <mergeCell ref="U6:W6"/>
    <mergeCell ref="G5:I5"/>
    <mergeCell ref="J5:L5"/>
    <mergeCell ref="G20:I20"/>
    <mergeCell ref="J20:L20"/>
    <mergeCell ref="N20:S20"/>
    <mergeCell ref="U20:W20"/>
    <mergeCell ref="G19:I19"/>
    <mergeCell ref="J19:L19"/>
    <mergeCell ref="N19:S19"/>
    <mergeCell ref="U19:W19"/>
    <mergeCell ref="G18:I18"/>
    <mergeCell ref="J18:L18"/>
    <mergeCell ref="N18:S18"/>
    <mergeCell ref="U18:W18"/>
    <mergeCell ref="G23:I23"/>
    <mergeCell ref="J23:L23"/>
    <mergeCell ref="N23:S23"/>
    <mergeCell ref="U23:W23"/>
    <mergeCell ref="G22:I22"/>
    <mergeCell ref="J22:L22"/>
    <mergeCell ref="N22:S22"/>
    <mergeCell ref="U22:W22"/>
    <mergeCell ref="G21:I21"/>
    <mergeCell ref="J21:L21"/>
    <mergeCell ref="N21:S21"/>
    <mergeCell ref="U21:W21"/>
    <mergeCell ref="G26:I26"/>
    <mergeCell ref="J26:L26"/>
    <mergeCell ref="N26:S26"/>
    <mergeCell ref="U26:W26"/>
    <mergeCell ref="G25:I25"/>
    <mergeCell ref="J25:L25"/>
    <mergeCell ref="N25:S25"/>
    <mergeCell ref="U25:W25"/>
    <mergeCell ref="G24:I24"/>
    <mergeCell ref="J24:L24"/>
    <mergeCell ref="N24:S24"/>
    <mergeCell ref="U24:W24"/>
    <mergeCell ref="G29:I29"/>
    <mergeCell ref="J29:L29"/>
    <mergeCell ref="N29:S29"/>
    <mergeCell ref="U29:W29"/>
    <mergeCell ref="G28:I28"/>
    <mergeCell ref="J28:L28"/>
    <mergeCell ref="N28:S28"/>
    <mergeCell ref="U28:W28"/>
    <mergeCell ref="G27:I27"/>
    <mergeCell ref="J27:L27"/>
    <mergeCell ref="N27:S27"/>
    <mergeCell ref="U27:W27"/>
    <mergeCell ref="G41:I41"/>
    <mergeCell ref="J41:L41"/>
    <mergeCell ref="N41:S41"/>
    <mergeCell ref="U41:W41"/>
    <mergeCell ref="G38:I38"/>
    <mergeCell ref="J38:L38"/>
    <mergeCell ref="N38:S38"/>
    <mergeCell ref="U38:W38"/>
    <mergeCell ref="D1:AI1"/>
    <mergeCell ref="D2:AI2"/>
    <mergeCell ref="M4:AI4"/>
    <mergeCell ref="X7:Z8"/>
    <mergeCell ref="AA7:AI8"/>
    <mergeCell ref="X9:Z10"/>
    <mergeCell ref="AA9:AI10"/>
    <mergeCell ref="X5:Z6"/>
    <mergeCell ref="AA5:AB6"/>
    <mergeCell ref="AC5:AC6"/>
    <mergeCell ref="G8:I8"/>
    <mergeCell ref="J8:L8"/>
    <mergeCell ref="N8:S8"/>
    <mergeCell ref="U8:W8"/>
    <mergeCell ref="G7:I7"/>
    <mergeCell ref="J7:L7"/>
    <mergeCell ref="X11:AI12"/>
    <mergeCell ref="AD5:AE6"/>
    <mergeCell ref="AF5:AF6"/>
    <mergeCell ref="AG5:AH6"/>
    <mergeCell ref="AI5:AI6"/>
    <mergeCell ref="X13:Z14"/>
    <mergeCell ref="X15:Z16"/>
    <mergeCell ref="X17:Z18"/>
    <mergeCell ref="X19:Z20"/>
    <mergeCell ref="X21:Z22"/>
    <mergeCell ref="AA13:AI14"/>
    <mergeCell ref="AA15:AI16"/>
    <mergeCell ref="AA17:AI18"/>
    <mergeCell ref="AA19:AI20"/>
    <mergeCell ref="AA21:AI22"/>
    <mergeCell ref="AA34:AC35"/>
    <mergeCell ref="AD34:AF35"/>
    <mergeCell ref="G40:I40"/>
    <mergeCell ref="J40:L40"/>
    <mergeCell ref="N40:S40"/>
    <mergeCell ref="U40:W40"/>
    <mergeCell ref="X23:AI24"/>
    <mergeCell ref="AD25:AF25"/>
    <mergeCell ref="AG25:AI25"/>
    <mergeCell ref="X26:Z31"/>
    <mergeCell ref="AA26:AC27"/>
    <mergeCell ref="AD26:AF27"/>
    <mergeCell ref="AG26:AI27"/>
    <mergeCell ref="AA28:AC29"/>
    <mergeCell ref="AD28:AF29"/>
    <mergeCell ref="AG28:AI29"/>
    <mergeCell ref="AA30:AC31"/>
    <mergeCell ref="AD30:AF31"/>
    <mergeCell ref="G39:I39"/>
    <mergeCell ref="J39:L39"/>
    <mergeCell ref="N39:S39"/>
    <mergeCell ref="U39:W39"/>
    <mergeCell ref="G37:I37"/>
    <mergeCell ref="J37:L37"/>
    <mergeCell ref="N37:S37"/>
    <mergeCell ref="U37:W37"/>
    <mergeCell ref="G36:I36"/>
    <mergeCell ref="J36:L36"/>
    <mergeCell ref="N36:S36"/>
    <mergeCell ref="U36:W36"/>
    <mergeCell ref="G33:I33"/>
    <mergeCell ref="J33:L33"/>
    <mergeCell ref="N33:S33"/>
    <mergeCell ref="AG30:AI31"/>
    <mergeCell ref="G35:I35"/>
    <mergeCell ref="J35:L35"/>
    <mergeCell ref="N35:S35"/>
    <mergeCell ref="U35:W35"/>
    <mergeCell ref="G34:I34"/>
    <mergeCell ref="AG34:AI35"/>
    <mergeCell ref="U33:W33"/>
    <mergeCell ref="G32:I32"/>
    <mergeCell ref="J32:L32"/>
    <mergeCell ref="N32:S32"/>
    <mergeCell ref="U32:W32"/>
    <mergeCell ref="G31:I31"/>
    <mergeCell ref="J31:L31"/>
    <mergeCell ref="N31:S31"/>
    <mergeCell ref="U31:W31"/>
    <mergeCell ref="G30:I30"/>
    <mergeCell ref="J30:L30"/>
    <mergeCell ref="N30:S30"/>
    <mergeCell ref="U30:W30"/>
    <mergeCell ref="X32:Z37"/>
    <mergeCell ref="AA32:AC33"/>
    <mergeCell ref="AD32:AF33"/>
    <mergeCell ref="AG32:AI33"/>
    <mergeCell ref="J34:L34"/>
    <mergeCell ref="N34:S34"/>
    <mergeCell ref="U34:W34"/>
    <mergeCell ref="AA36:AC37"/>
    <mergeCell ref="AD36:AF37"/>
    <mergeCell ref="AG36:AI37"/>
  </mergeCells>
  <phoneticPr fontId="2"/>
  <dataValidations count="6">
    <dataValidation type="list" allowBlank="1" showInputMessage="1" showErrorMessage="1" sqref="LDH983018:LDK983052 LND983018:LNG983052 IU65514:IX65548 SQ65514:ST65548 ACM65514:ACP65548 AMI65514:AML65548 AWE65514:AWH65548 BGA65514:BGD65548 BPW65514:BPZ65548 BZS65514:BZV65548 CJO65514:CJR65548 CTK65514:CTN65548 DDG65514:DDJ65548 DNC65514:DNF65548 DWY65514:DXB65548 EGU65514:EGX65548 EQQ65514:EQT65548 FAM65514:FAP65548 FKI65514:FKL65548 FUE65514:FUH65548 GEA65514:GED65548 GNW65514:GNZ65548 GXS65514:GXV65548 HHO65514:HHR65548 HRK65514:HRN65548 IBG65514:IBJ65548 ILC65514:ILF65548 IUY65514:IVB65548 JEU65514:JEX65548 JOQ65514:JOT65548 JYM65514:JYP65548 KII65514:KIL65548 KSE65514:KSH65548 LCA65514:LCD65548 LLW65514:LLZ65548 LVS65514:LVV65548 MFO65514:MFR65548 MPK65514:MPN65548 MZG65514:MZJ65548 NJC65514:NJF65548 NSY65514:NTB65548 OCU65514:OCX65548 OMQ65514:OMT65548 OWM65514:OWP65548 PGI65514:PGL65548 PQE65514:PQH65548 QAA65514:QAD65548 QJW65514:QJZ65548 QTS65514:QTV65548 RDO65514:RDR65548 RNK65514:RNN65548 RXG65514:RXJ65548 SHC65514:SHF65548 SQY65514:SRB65548 TAU65514:TAX65548 TKQ65514:TKT65548 TUM65514:TUP65548 UEI65514:UEL65548 UOE65514:UOH65548 UYA65514:UYD65548 VHW65514:VHZ65548 VRS65514:VRV65548 WBO65514:WBR65548 WLK65514:WLN65548 WVG65514:WVJ65548 LWZ983018:LXC983052 IU131050:IX131084 SQ131050:ST131084 ACM131050:ACP131084 AMI131050:AML131084 AWE131050:AWH131084 BGA131050:BGD131084 BPW131050:BPZ131084 BZS131050:BZV131084 CJO131050:CJR131084 CTK131050:CTN131084 DDG131050:DDJ131084 DNC131050:DNF131084 DWY131050:DXB131084 EGU131050:EGX131084 EQQ131050:EQT131084 FAM131050:FAP131084 FKI131050:FKL131084 FUE131050:FUH131084 GEA131050:GED131084 GNW131050:GNZ131084 GXS131050:GXV131084 HHO131050:HHR131084 HRK131050:HRN131084 IBG131050:IBJ131084 ILC131050:ILF131084 IUY131050:IVB131084 JEU131050:JEX131084 JOQ131050:JOT131084 JYM131050:JYP131084 KII131050:KIL131084 KSE131050:KSH131084 LCA131050:LCD131084 LLW131050:LLZ131084 LVS131050:LVV131084 MFO131050:MFR131084 MPK131050:MPN131084 MZG131050:MZJ131084 NJC131050:NJF131084 NSY131050:NTB131084 OCU131050:OCX131084 OMQ131050:OMT131084 OWM131050:OWP131084 PGI131050:PGL131084 PQE131050:PQH131084 QAA131050:QAD131084 QJW131050:QJZ131084 QTS131050:QTV131084 RDO131050:RDR131084 RNK131050:RNN131084 RXG131050:RXJ131084 SHC131050:SHF131084 SQY131050:SRB131084 TAU131050:TAX131084 TKQ131050:TKT131084 TUM131050:TUP131084 UEI131050:UEL131084 UOE131050:UOH131084 UYA131050:UYD131084 VHW131050:VHZ131084 VRS131050:VRV131084 WBO131050:WBR131084 WLK131050:WLN131084 WVG131050:WVJ131084 MGV983018:MGY983052 IU196586:IX196620 SQ196586:ST196620 ACM196586:ACP196620 AMI196586:AML196620 AWE196586:AWH196620 BGA196586:BGD196620 BPW196586:BPZ196620 BZS196586:BZV196620 CJO196586:CJR196620 CTK196586:CTN196620 DDG196586:DDJ196620 DNC196586:DNF196620 DWY196586:DXB196620 EGU196586:EGX196620 EQQ196586:EQT196620 FAM196586:FAP196620 FKI196586:FKL196620 FUE196586:FUH196620 GEA196586:GED196620 GNW196586:GNZ196620 GXS196586:GXV196620 HHO196586:HHR196620 HRK196586:HRN196620 IBG196586:IBJ196620 ILC196586:ILF196620 IUY196586:IVB196620 JEU196586:JEX196620 JOQ196586:JOT196620 JYM196586:JYP196620 KII196586:KIL196620 KSE196586:KSH196620 LCA196586:LCD196620 LLW196586:LLZ196620 LVS196586:LVV196620 MFO196586:MFR196620 MPK196586:MPN196620 MZG196586:MZJ196620 NJC196586:NJF196620 NSY196586:NTB196620 OCU196586:OCX196620 OMQ196586:OMT196620 OWM196586:OWP196620 PGI196586:PGL196620 PQE196586:PQH196620 QAA196586:QAD196620 QJW196586:QJZ196620 QTS196586:QTV196620 RDO196586:RDR196620 RNK196586:RNN196620 RXG196586:RXJ196620 SHC196586:SHF196620 SQY196586:SRB196620 TAU196586:TAX196620 TKQ196586:TKT196620 TUM196586:TUP196620 UEI196586:UEL196620 UOE196586:UOH196620 UYA196586:UYD196620 VHW196586:VHZ196620 VRS196586:VRV196620 WBO196586:WBR196620 WLK196586:WLN196620 WVG196586:WVJ196620 MQR983018:MQU983052 IU262122:IX262156 SQ262122:ST262156 ACM262122:ACP262156 AMI262122:AML262156 AWE262122:AWH262156 BGA262122:BGD262156 BPW262122:BPZ262156 BZS262122:BZV262156 CJO262122:CJR262156 CTK262122:CTN262156 DDG262122:DDJ262156 DNC262122:DNF262156 DWY262122:DXB262156 EGU262122:EGX262156 EQQ262122:EQT262156 FAM262122:FAP262156 FKI262122:FKL262156 FUE262122:FUH262156 GEA262122:GED262156 GNW262122:GNZ262156 GXS262122:GXV262156 HHO262122:HHR262156 HRK262122:HRN262156 IBG262122:IBJ262156 ILC262122:ILF262156 IUY262122:IVB262156 JEU262122:JEX262156 JOQ262122:JOT262156 JYM262122:JYP262156 KII262122:KIL262156 KSE262122:KSH262156 LCA262122:LCD262156 LLW262122:LLZ262156 LVS262122:LVV262156 MFO262122:MFR262156 MPK262122:MPN262156 MZG262122:MZJ262156 NJC262122:NJF262156 NSY262122:NTB262156 OCU262122:OCX262156 OMQ262122:OMT262156 OWM262122:OWP262156 PGI262122:PGL262156 PQE262122:PQH262156 QAA262122:QAD262156 QJW262122:QJZ262156 QTS262122:QTV262156 RDO262122:RDR262156 RNK262122:RNN262156 RXG262122:RXJ262156 SHC262122:SHF262156 SQY262122:SRB262156 TAU262122:TAX262156 TKQ262122:TKT262156 TUM262122:TUP262156 UEI262122:UEL262156 UOE262122:UOH262156 UYA262122:UYD262156 VHW262122:VHZ262156 VRS262122:VRV262156 WBO262122:WBR262156 WLK262122:WLN262156 WVG262122:WVJ262156 NAN983018:NAQ983052 IU327658:IX327692 SQ327658:ST327692 ACM327658:ACP327692 AMI327658:AML327692 AWE327658:AWH327692 BGA327658:BGD327692 BPW327658:BPZ327692 BZS327658:BZV327692 CJO327658:CJR327692 CTK327658:CTN327692 DDG327658:DDJ327692 DNC327658:DNF327692 DWY327658:DXB327692 EGU327658:EGX327692 EQQ327658:EQT327692 FAM327658:FAP327692 FKI327658:FKL327692 FUE327658:FUH327692 GEA327658:GED327692 GNW327658:GNZ327692 GXS327658:GXV327692 HHO327658:HHR327692 HRK327658:HRN327692 IBG327658:IBJ327692 ILC327658:ILF327692 IUY327658:IVB327692 JEU327658:JEX327692 JOQ327658:JOT327692 JYM327658:JYP327692 KII327658:KIL327692 KSE327658:KSH327692 LCA327658:LCD327692 LLW327658:LLZ327692 LVS327658:LVV327692 MFO327658:MFR327692 MPK327658:MPN327692 MZG327658:MZJ327692 NJC327658:NJF327692 NSY327658:NTB327692 OCU327658:OCX327692 OMQ327658:OMT327692 OWM327658:OWP327692 PGI327658:PGL327692 PQE327658:PQH327692 QAA327658:QAD327692 QJW327658:QJZ327692 QTS327658:QTV327692 RDO327658:RDR327692 RNK327658:RNN327692 RXG327658:RXJ327692 SHC327658:SHF327692 SQY327658:SRB327692 TAU327658:TAX327692 TKQ327658:TKT327692 TUM327658:TUP327692 UEI327658:UEL327692 UOE327658:UOH327692 UYA327658:UYD327692 VHW327658:VHZ327692 VRS327658:VRV327692 WBO327658:WBR327692 WLK327658:WLN327692 WVG327658:WVJ327692 NKJ983018:NKM983052 IU393194:IX393228 SQ393194:ST393228 ACM393194:ACP393228 AMI393194:AML393228 AWE393194:AWH393228 BGA393194:BGD393228 BPW393194:BPZ393228 BZS393194:BZV393228 CJO393194:CJR393228 CTK393194:CTN393228 DDG393194:DDJ393228 DNC393194:DNF393228 DWY393194:DXB393228 EGU393194:EGX393228 EQQ393194:EQT393228 FAM393194:FAP393228 FKI393194:FKL393228 FUE393194:FUH393228 GEA393194:GED393228 GNW393194:GNZ393228 GXS393194:GXV393228 HHO393194:HHR393228 HRK393194:HRN393228 IBG393194:IBJ393228 ILC393194:ILF393228 IUY393194:IVB393228 JEU393194:JEX393228 JOQ393194:JOT393228 JYM393194:JYP393228 KII393194:KIL393228 KSE393194:KSH393228 LCA393194:LCD393228 LLW393194:LLZ393228 LVS393194:LVV393228 MFO393194:MFR393228 MPK393194:MPN393228 MZG393194:MZJ393228 NJC393194:NJF393228 NSY393194:NTB393228 OCU393194:OCX393228 OMQ393194:OMT393228 OWM393194:OWP393228 PGI393194:PGL393228 PQE393194:PQH393228 QAA393194:QAD393228 QJW393194:QJZ393228 QTS393194:QTV393228 RDO393194:RDR393228 RNK393194:RNN393228 RXG393194:RXJ393228 SHC393194:SHF393228 SQY393194:SRB393228 TAU393194:TAX393228 TKQ393194:TKT393228 TUM393194:TUP393228 UEI393194:UEL393228 UOE393194:UOH393228 UYA393194:UYD393228 VHW393194:VHZ393228 VRS393194:VRV393228 WBO393194:WBR393228 WLK393194:WLN393228 WVG393194:WVJ393228 NUF983018:NUI983052 IU458730:IX458764 SQ458730:ST458764 ACM458730:ACP458764 AMI458730:AML458764 AWE458730:AWH458764 BGA458730:BGD458764 BPW458730:BPZ458764 BZS458730:BZV458764 CJO458730:CJR458764 CTK458730:CTN458764 DDG458730:DDJ458764 DNC458730:DNF458764 DWY458730:DXB458764 EGU458730:EGX458764 EQQ458730:EQT458764 FAM458730:FAP458764 FKI458730:FKL458764 FUE458730:FUH458764 GEA458730:GED458764 GNW458730:GNZ458764 GXS458730:GXV458764 HHO458730:HHR458764 HRK458730:HRN458764 IBG458730:IBJ458764 ILC458730:ILF458764 IUY458730:IVB458764 JEU458730:JEX458764 JOQ458730:JOT458764 JYM458730:JYP458764 KII458730:KIL458764 KSE458730:KSH458764 LCA458730:LCD458764 LLW458730:LLZ458764 LVS458730:LVV458764 MFO458730:MFR458764 MPK458730:MPN458764 MZG458730:MZJ458764 NJC458730:NJF458764 NSY458730:NTB458764 OCU458730:OCX458764 OMQ458730:OMT458764 OWM458730:OWP458764 PGI458730:PGL458764 PQE458730:PQH458764 QAA458730:QAD458764 QJW458730:QJZ458764 QTS458730:QTV458764 RDO458730:RDR458764 RNK458730:RNN458764 RXG458730:RXJ458764 SHC458730:SHF458764 SQY458730:SRB458764 TAU458730:TAX458764 TKQ458730:TKT458764 TUM458730:TUP458764 UEI458730:UEL458764 UOE458730:UOH458764 UYA458730:UYD458764 VHW458730:VHZ458764 VRS458730:VRV458764 WBO458730:WBR458764 WLK458730:WLN458764 WVG458730:WVJ458764 OEB983018:OEE983052 IU524266:IX524300 SQ524266:ST524300 ACM524266:ACP524300 AMI524266:AML524300 AWE524266:AWH524300 BGA524266:BGD524300 BPW524266:BPZ524300 BZS524266:BZV524300 CJO524266:CJR524300 CTK524266:CTN524300 DDG524266:DDJ524300 DNC524266:DNF524300 DWY524266:DXB524300 EGU524266:EGX524300 EQQ524266:EQT524300 FAM524266:FAP524300 FKI524266:FKL524300 FUE524266:FUH524300 GEA524266:GED524300 GNW524266:GNZ524300 GXS524266:GXV524300 HHO524266:HHR524300 HRK524266:HRN524300 IBG524266:IBJ524300 ILC524266:ILF524300 IUY524266:IVB524300 JEU524266:JEX524300 JOQ524266:JOT524300 JYM524266:JYP524300 KII524266:KIL524300 KSE524266:KSH524300 LCA524266:LCD524300 LLW524266:LLZ524300 LVS524266:LVV524300 MFO524266:MFR524300 MPK524266:MPN524300 MZG524266:MZJ524300 NJC524266:NJF524300 NSY524266:NTB524300 OCU524266:OCX524300 OMQ524266:OMT524300 OWM524266:OWP524300 PGI524266:PGL524300 PQE524266:PQH524300 QAA524266:QAD524300 QJW524266:QJZ524300 QTS524266:QTV524300 RDO524266:RDR524300 RNK524266:RNN524300 RXG524266:RXJ524300 SHC524266:SHF524300 SQY524266:SRB524300 TAU524266:TAX524300 TKQ524266:TKT524300 TUM524266:TUP524300 UEI524266:UEL524300 UOE524266:UOH524300 UYA524266:UYD524300 VHW524266:VHZ524300 VRS524266:VRV524300 WBO524266:WBR524300 WLK524266:WLN524300 WVG524266:WVJ524300 ONX983018:OOA983052 IU589802:IX589836 SQ589802:ST589836 ACM589802:ACP589836 AMI589802:AML589836 AWE589802:AWH589836 BGA589802:BGD589836 BPW589802:BPZ589836 BZS589802:BZV589836 CJO589802:CJR589836 CTK589802:CTN589836 DDG589802:DDJ589836 DNC589802:DNF589836 DWY589802:DXB589836 EGU589802:EGX589836 EQQ589802:EQT589836 FAM589802:FAP589836 FKI589802:FKL589836 FUE589802:FUH589836 GEA589802:GED589836 GNW589802:GNZ589836 GXS589802:GXV589836 HHO589802:HHR589836 HRK589802:HRN589836 IBG589802:IBJ589836 ILC589802:ILF589836 IUY589802:IVB589836 JEU589802:JEX589836 JOQ589802:JOT589836 JYM589802:JYP589836 KII589802:KIL589836 KSE589802:KSH589836 LCA589802:LCD589836 LLW589802:LLZ589836 LVS589802:LVV589836 MFO589802:MFR589836 MPK589802:MPN589836 MZG589802:MZJ589836 NJC589802:NJF589836 NSY589802:NTB589836 OCU589802:OCX589836 OMQ589802:OMT589836 OWM589802:OWP589836 PGI589802:PGL589836 PQE589802:PQH589836 QAA589802:QAD589836 QJW589802:QJZ589836 QTS589802:QTV589836 RDO589802:RDR589836 RNK589802:RNN589836 RXG589802:RXJ589836 SHC589802:SHF589836 SQY589802:SRB589836 TAU589802:TAX589836 TKQ589802:TKT589836 TUM589802:TUP589836 UEI589802:UEL589836 UOE589802:UOH589836 UYA589802:UYD589836 VHW589802:VHZ589836 VRS589802:VRV589836 WBO589802:WBR589836 WLK589802:WLN589836 WVG589802:WVJ589836 OXT983018:OXW983052 IU655338:IX655372 SQ655338:ST655372 ACM655338:ACP655372 AMI655338:AML655372 AWE655338:AWH655372 BGA655338:BGD655372 BPW655338:BPZ655372 BZS655338:BZV655372 CJO655338:CJR655372 CTK655338:CTN655372 DDG655338:DDJ655372 DNC655338:DNF655372 DWY655338:DXB655372 EGU655338:EGX655372 EQQ655338:EQT655372 FAM655338:FAP655372 FKI655338:FKL655372 FUE655338:FUH655372 GEA655338:GED655372 GNW655338:GNZ655372 GXS655338:GXV655372 HHO655338:HHR655372 HRK655338:HRN655372 IBG655338:IBJ655372 ILC655338:ILF655372 IUY655338:IVB655372 JEU655338:JEX655372 JOQ655338:JOT655372 JYM655338:JYP655372 KII655338:KIL655372 KSE655338:KSH655372 LCA655338:LCD655372 LLW655338:LLZ655372 LVS655338:LVV655372 MFO655338:MFR655372 MPK655338:MPN655372 MZG655338:MZJ655372 NJC655338:NJF655372 NSY655338:NTB655372 OCU655338:OCX655372 OMQ655338:OMT655372 OWM655338:OWP655372 PGI655338:PGL655372 PQE655338:PQH655372 QAA655338:QAD655372 QJW655338:QJZ655372 QTS655338:QTV655372 RDO655338:RDR655372 RNK655338:RNN655372 RXG655338:RXJ655372 SHC655338:SHF655372 SQY655338:SRB655372 TAU655338:TAX655372 TKQ655338:TKT655372 TUM655338:TUP655372 UEI655338:UEL655372 UOE655338:UOH655372 UYA655338:UYD655372 VHW655338:VHZ655372 VRS655338:VRV655372 WBO655338:WBR655372 WLK655338:WLN655372 WVG655338:WVJ655372 PHP983018:PHS983052 IU720874:IX720908 SQ720874:ST720908 ACM720874:ACP720908 AMI720874:AML720908 AWE720874:AWH720908 BGA720874:BGD720908 BPW720874:BPZ720908 BZS720874:BZV720908 CJO720874:CJR720908 CTK720874:CTN720908 DDG720874:DDJ720908 DNC720874:DNF720908 DWY720874:DXB720908 EGU720874:EGX720908 EQQ720874:EQT720908 FAM720874:FAP720908 FKI720874:FKL720908 FUE720874:FUH720908 GEA720874:GED720908 GNW720874:GNZ720908 GXS720874:GXV720908 HHO720874:HHR720908 HRK720874:HRN720908 IBG720874:IBJ720908 ILC720874:ILF720908 IUY720874:IVB720908 JEU720874:JEX720908 JOQ720874:JOT720908 JYM720874:JYP720908 KII720874:KIL720908 KSE720874:KSH720908 LCA720874:LCD720908 LLW720874:LLZ720908 LVS720874:LVV720908 MFO720874:MFR720908 MPK720874:MPN720908 MZG720874:MZJ720908 NJC720874:NJF720908 NSY720874:NTB720908 OCU720874:OCX720908 OMQ720874:OMT720908 OWM720874:OWP720908 PGI720874:PGL720908 PQE720874:PQH720908 QAA720874:QAD720908 QJW720874:QJZ720908 QTS720874:QTV720908 RDO720874:RDR720908 RNK720874:RNN720908 RXG720874:RXJ720908 SHC720874:SHF720908 SQY720874:SRB720908 TAU720874:TAX720908 TKQ720874:TKT720908 TUM720874:TUP720908 UEI720874:UEL720908 UOE720874:UOH720908 UYA720874:UYD720908 VHW720874:VHZ720908 VRS720874:VRV720908 WBO720874:WBR720908 WLK720874:WLN720908 WVG720874:WVJ720908 PRL983018:PRO983052 IU786410:IX786444 SQ786410:ST786444 ACM786410:ACP786444 AMI786410:AML786444 AWE786410:AWH786444 BGA786410:BGD786444 BPW786410:BPZ786444 BZS786410:BZV786444 CJO786410:CJR786444 CTK786410:CTN786444 DDG786410:DDJ786444 DNC786410:DNF786444 DWY786410:DXB786444 EGU786410:EGX786444 EQQ786410:EQT786444 FAM786410:FAP786444 FKI786410:FKL786444 FUE786410:FUH786444 GEA786410:GED786444 GNW786410:GNZ786444 GXS786410:GXV786444 HHO786410:HHR786444 HRK786410:HRN786444 IBG786410:IBJ786444 ILC786410:ILF786444 IUY786410:IVB786444 JEU786410:JEX786444 JOQ786410:JOT786444 JYM786410:JYP786444 KII786410:KIL786444 KSE786410:KSH786444 LCA786410:LCD786444 LLW786410:LLZ786444 LVS786410:LVV786444 MFO786410:MFR786444 MPK786410:MPN786444 MZG786410:MZJ786444 NJC786410:NJF786444 NSY786410:NTB786444 OCU786410:OCX786444 OMQ786410:OMT786444 OWM786410:OWP786444 PGI786410:PGL786444 PQE786410:PQH786444 QAA786410:QAD786444 QJW786410:QJZ786444 QTS786410:QTV786444 RDO786410:RDR786444 RNK786410:RNN786444 RXG786410:RXJ786444 SHC786410:SHF786444 SQY786410:SRB786444 TAU786410:TAX786444 TKQ786410:TKT786444 TUM786410:TUP786444 UEI786410:UEL786444 UOE786410:UOH786444 UYA786410:UYD786444 VHW786410:VHZ786444 VRS786410:VRV786444 WBO786410:WBR786444 WLK786410:WLN786444 WVG786410:WVJ786444 QBH983018:QBK983052 IU851946:IX851980 SQ851946:ST851980 ACM851946:ACP851980 AMI851946:AML851980 AWE851946:AWH851980 BGA851946:BGD851980 BPW851946:BPZ851980 BZS851946:BZV851980 CJO851946:CJR851980 CTK851946:CTN851980 DDG851946:DDJ851980 DNC851946:DNF851980 DWY851946:DXB851980 EGU851946:EGX851980 EQQ851946:EQT851980 FAM851946:FAP851980 FKI851946:FKL851980 FUE851946:FUH851980 GEA851946:GED851980 GNW851946:GNZ851980 GXS851946:GXV851980 HHO851946:HHR851980 HRK851946:HRN851980 IBG851946:IBJ851980 ILC851946:ILF851980 IUY851946:IVB851980 JEU851946:JEX851980 JOQ851946:JOT851980 JYM851946:JYP851980 KII851946:KIL851980 KSE851946:KSH851980 LCA851946:LCD851980 LLW851946:LLZ851980 LVS851946:LVV851980 MFO851946:MFR851980 MPK851946:MPN851980 MZG851946:MZJ851980 NJC851946:NJF851980 NSY851946:NTB851980 OCU851946:OCX851980 OMQ851946:OMT851980 OWM851946:OWP851980 PGI851946:PGL851980 PQE851946:PQH851980 QAA851946:QAD851980 QJW851946:QJZ851980 QTS851946:QTV851980 RDO851946:RDR851980 RNK851946:RNN851980 RXG851946:RXJ851980 SHC851946:SHF851980 SQY851946:SRB851980 TAU851946:TAX851980 TKQ851946:TKT851980 TUM851946:TUP851980 UEI851946:UEL851980 UOE851946:UOH851980 UYA851946:UYD851980 VHW851946:VHZ851980 VRS851946:VRV851980 WBO851946:WBR851980 WLK851946:WLN851980 WVG851946:WVJ851980 QLD983018:QLG983052 IU917482:IX917516 SQ917482:ST917516 ACM917482:ACP917516 AMI917482:AML917516 AWE917482:AWH917516 BGA917482:BGD917516 BPW917482:BPZ917516 BZS917482:BZV917516 CJO917482:CJR917516 CTK917482:CTN917516 DDG917482:DDJ917516 DNC917482:DNF917516 DWY917482:DXB917516 EGU917482:EGX917516 EQQ917482:EQT917516 FAM917482:FAP917516 FKI917482:FKL917516 FUE917482:FUH917516 GEA917482:GED917516 GNW917482:GNZ917516 GXS917482:GXV917516 HHO917482:HHR917516 HRK917482:HRN917516 IBG917482:IBJ917516 ILC917482:ILF917516 IUY917482:IVB917516 JEU917482:JEX917516 JOQ917482:JOT917516 JYM917482:JYP917516 KII917482:KIL917516 KSE917482:KSH917516 LCA917482:LCD917516 LLW917482:LLZ917516 LVS917482:LVV917516 MFO917482:MFR917516 MPK917482:MPN917516 MZG917482:MZJ917516 NJC917482:NJF917516 NSY917482:NTB917516 OCU917482:OCX917516 OMQ917482:OMT917516 OWM917482:OWP917516 PGI917482:PGL917516 PQE917482:PQH917516 QAA917482:QAD917516 QJW917482:QJZ917516 QTS917482:QTV917516 RDO917482:RDR917516 RNK917482:RNN917516 RXG917482:RXJ917516 SHC917482:SHF917516 SQY917482:SRB917516 TAU917482:TAX917516 TKQ917482:TKT917516 TUM917482:TUP917516 UEI917482:UEL917516 UOE917482:UOH917516 UYA917482:UYD917516 VHW917482:VHZ917516 VRS917482:VRV917516 WBO917482:WBR917516 WLK917482:WLN917516 WVG917482:WVJ917516 QUZ983018:QVC983052 IU983018:IX983052 SQ983018:ST983052 ACM983018:ACP983052 AMI983018:AML983052 AWE983018:AWH983052 BGA983018:BGD983052 BPW983018:BPZ983052 BZS983018:BZV983052 CJO983018:CJR983052 CTK983018:CTN983052 DDG983018:DDJ983052 DNC983018:DNF983052 DWY983018:DXB983052 EGU983018:EGX983052 EQQ983018:EQT983052 FAM983018:FAP983052 FKI983018:FKL983052 FUE983018:FUH983052 GEA983018:GED983052 GNW983018:GNZ983052 GXS983018:GXV983052 HHO983018:HHR983052 HRK983018:HRN983052 IBG983018:IBJ983052 ILC983018:ILF983052 IUY983018:IVB983052 JEU983018:JEX983052 JOQ983018:JOT983052 JYM983018:JYP983052 KII983018:KIL983052 KSE983018:KSH983052 LCA983018:LCD983052 LLW983018:LLZ983052 LVS983018:LVV983052 MFO983018:MFR983052 MPK983018:MPN983052 MZG983018:MZJ983052 NJC983018:NJF983052 NSY983018:NTB983052 OCU983018:OCX983052 OMQ983018:OMT983052 OWM983018:OWP983052 PGI983018:PGL983052 PQE983018:PQH983052 QAA983018:QAD983052 QJW983018:QJZ983052 QTS983018:QTV983052 RDO983018:RDR983052 RNK983018:RNN983052 RXG983018:RXJ983052 SHC983018:SHF983052 SQY983018:SRB983052 TAU983018:TAX983052 TKQ983018:TKT983052 TUM983018:TUP983052 UEI983018:UEL983052 UOE983018:UOH983052 UYA983018:UYD983052 VHW983018:VHZ983052 VRS983018:VRV983052 WBO983018:WBR983052 WLK983018:WLN983052 WVG983018:WVJ983052 REV983018:REY983052 J983018:L983052 ROR983018:ROU983052 KB65514:KE65548 TX65514:UA65548 ADT65514:ADW65548 ANP65514:ANS65548 AXL65514:AXO65548 BHH65514:BHK65548 BRD65514:BRG65548 CAZ65514:CBC65548 CKV65514:CKY65548 CUR65514:CUU65548 DEN65514:DEQ65548 DOJ65514:DOM65548 DYF65514:DYI65548 EIB65514:EIE65548 ERX65514:ESA65548 FBT65514:FBW65548 FLP65514:FLS65548 FVL65514:FVO65548 GFH65514:GFK65548 GPD65514:GPG65548 GYZ65514:GZC65548 HIV65514:HIY65548 HSR65514:HSU65548 ICN65514:ICQ65548 IMJ65514:IMM65548 IWF65514:IWI65548 JGB65514:JGE65548 JPX65514:JQA65548 JZT65514:JZW65548 KJP65514:KJS65548 KTL65514:KTO65548 LDH65514:LDK65548 LND65514:LNG65548 LWZ65514:LXC65548 MGV65514:MGY65548 MQR65514:MQU65548 NAN65514:NAQ65548 NKJ65514:NKM65548 NUF65514:NUI65548 OEB65514:OEE65548 ONX65514:OOA65548 OXT65514:OXW65548 PHP65514:PHS65548 PRL65514:PRO65548 QBH65514:QBK65548 QLD65514:QLG65548 QUZ65514:QVC65548 REV65514:REY65548 ROR65514:ROU65548 RYN65514:RYQ65548 SIJ65514:SIM65548 SSF65514:SSI65548 TCB65514:TCE65548 TLX65514:TMA65548 TVT65514:TVW65548 UFP65514:UFS65548 UPL65514:UPO65548 UZH65514:UZK65548 VJD65514:VJG65548 VSZ65514:VTC65548 WCV65514:WCY65548 WMR65514:WMU65548 WWN65514:WWQ65548 RYN983018:RYQ983052 KB131050:KE131084 TX131050:UA131084 ADT131050:ADW131084 ANP131050:ANS131084 AXL131050:AXO131084 BHH131050:BHK131084 BRD131050:BRG131084 CAZ131050:CBC131084 CKV131050:CKY131084 CUR131050:CUU131084 DEN131050:DEQ131084 DOJ131050:DOM131084 DYF131050:DYI131084 EIB131050:EIE131084 ERX131050:ESA131084 FBT131050:FBW131084 FLP131050:FLS131084 FVL131050:FVO131084 GFH131050:GFK131084 GPD131050:GPG131084 GYZ131050:GZC131084 HIV131050:HIY131084 HSR131050:HSU131084 ICN131050:ICQ131084 IMJ131050:IMM131084 IWF131050:IWI131084 JGB131050:JGE131084 JPX131050:JQA131084 JZT131050:JZW131084 KJP131050:KJS131084 KTL131050:KTO131084 LDH131050:LDK131084 LND131050:LNG131084 LWZ131050:LXC131084 MGV131050:MGY131084 MQR131050:MQU131084 NAN131050:NAQ131084 NKJ131050:NKM131084 NUF131050:NUI131084 OEB131050:OEE131084 ONX131050:OOA131084 OXT131050:OXW131084 PHP131050:PHS131084 PRL131050:PRO131084 QBH131050:QBK131084 QLD131050:QLG131084 QUZ131050:QVC131084 REV131050:REY131084 ROR131050:ROU131084 RYN131050:RYQ131084 SIJ131050:SIM131084 SSF131050:SSI131084 TCB131050:TCE131084 TLX131050:TMA131084 TVT131050:TVW131084 UFP131050:UFS131084 UPL131050:UPO131084 UZH131050:UZK131084 VJD131050:VJG131084 VSZ131050:VTC131084 WCV131050:WCY131084 WMR131050:WMU131084 WWN131050:WWQ131084 SIJ983018:SIM983052 KB196586:KE196620 TX196586:UA196620 ADT196586:ADW196620 ANP196586:ANS196620 AXL196586:AXO196620 BHH196586:BHK196620 BRD196586:BRG196620 CAZ196586:CBC196620 CKV196586:CKY196620 CUR196586:CUU196620 DEN196586:DEQ196620 DOJ196586:DOM196620 DYF196586:DYI196620 EIB196586:EIE196620 ERX196586:ESA196620 FBT196586:FBW196620 FLP196586:FLS196620 FVL196586:FVO196620 GFH196586:GFK196620 GPD196586:GPG196620 GYZ196586:GZC196620 HIV196586:HIY196620 HSR196586:HSU196620 ICN196586:ICQ196620 IMJ196586:IMM196620 IWF196586:IWI196620 JGB196586:JGE196620 JPX196586:JQA196620 JZT196586:JZW196620 KJP196586:KJS196620 KTL196586:KTO196620 LDH196586:LDK196620 LND196586:LNG196620 LWZ196586:LXC196620 MGV196586:MGY196620 MQR196586:MQU196620 NAN196586:NAQ196620 NKJ196586:NKM196620 NUF196586:NUI196620 OEB196586:OEE196620 ONX196586:OOA196620 OXT196586:OXW196620 PHP196586:PHS196620 PRL196586:PRO196620 QBH196586:QBK196620 QLD196586:QLG196620 QUZ196586:QVC196620 REV196586:REY196620 ROR196586:ROU196620 RYN196586:RYQ196620 SIJ196586:SIM196620 SSF196586:SSI196620 TCB196586:TCE196620 TLX196586:TMA196620 TVT196586:TVW196620 UFP196586:UFS196620 UPL196586:UPO196620 UZH196586:UZK196620 VJD196586:VJG196620 VSZ196586:VTC196620 WCV196586:WCY196620 WMR196586:WMU196620 WWN196586:WWQ196620 SSF983018:SSI983052 KB262122:KE262156 TX262122:UA262156 ADT262122:ADW262156 ANP262122:ANS262156 AXL262122:AXO262156 BHH262122:BHK262156 BRD262122:BRG262156 CAZ262122:CBC262156 CKV262122:CKY262156 CUR262122:CUU262156 DEN262122:DEQ262156 DOJ262122:DOM262156 DYF262122:DYI262156 EIB262122:EIE262156 ERX262122:ESA262156 FBT262122:FBW262156 FLP262122:FLS262156 FVL262122:FVO262156 GFH262122:GFK262156 GPD262122:GPG262156 GYZ262122:GZC262156 HIV262122:HIY262156 HSR262122:HSU262156 ICN262122:ICQ262156 IMJ262122:IMM262156 IWF262122:IWI262156 JGB262122:JGE262156 JPX262122:JQA262156 JZT262122:JZW262156 KJP262122:KJS262156 KTL262122:KTO262156 LDH262122:LDK262156 LND262122:LNG262156 LWZ262122:LXC262156 MGV262122:MGY262156 MQR262122:MQU262156 NAN262122:NAQ262156 NKJ262122:NKM262156 NUF262122:NUI262156 OEB262122:OEE262156 ONX262122:OOA262156 OXT262122:OXW262156 PHP262122:PHS262156 PRL262122:PRO262156 QBH262122:QBK262156 QLD262122:QLG262156 QUZ262122:QVC262156 REV262122:REY262156 ROR262122:ROU262156 RYN262122:RYQ262156 SIJ262122:SIM262156 SSF262122:SSI262156 TCB262122:TCE262156 TLX262122:TMA262156 TVT262122:TVW262156 UFP262122:UFS262156 UPL262122:UPO262156 UZH262122:UZK262156 VJD262122:VJG262156 VSZ262122:VTC262156 WCV262122:WCY262156 WMR262122:WMU262156 WWN262122:WWQ262156 TCB983018:TCE983052 KB327658:KE327692 TX327658:UA327692 ADT327658:ADW327692 ANP327658:ANS327692 AXL327658:AXO327692 BHH327658:BHK327692 BRD327658:BRG327692 CAZ327658:CBC327692 CKV327658:CKY327692 CUR327658:CUU327692 DEN327658:DEQ327692 DOJ327658:DOM327692 DYF327658:DYI327692 EIB327658:EIE327692 ERX327658:ESA327692 FBT327658:FBW327692 FLP327658:FLS327692 FVL327658:FVO327692 GFH327658:GFK327692 GPD327658:GPG327692 GYZ327658:GZC327692 HIV327658:HIY327692 HSR327658:HSU327692 ICN327658:ICQ327692 IMJ327658:IMM327692 IWF327658:IWI327692 JGB327658:JGE327692 JPX327658:JQA327692 JZT327658:JZW327692 KJP327658:KJS327692 KTL327658:KTO327692 LDH327658:LDK327692 LND327658:LNG327692 LWZ327658:LXC327692 MGV327658:MGY327692 MQR327658:MQU327692 NAN327658:NAQ327692 NKJ327658:NKM327692 NUF327658:NUI327692 OEB327658:OEE327692 ONX327658:OOA327692 OXT327658:OXW327692 PHP327658:PHS327692 PRL327658:PRO327692 QBH327658:QBK327692 QLD327658:QLG327692 QUZ327658:QVC327692 REV327658:REY327692 ROR327658:ROU327692 RYN327658:RYQ327692 SIJ327658:SIM327692 SSF327658:SSI327692 TCB327658:TCE327692 TLX327658:TMA327692 TVT327658:TVW327692 UFP327658:UFS327692 UPL327658:UPO327692 UZH327658:UZK327692 VJD327658:VJG327692 VSZ327658:VTC327692 WCV327658:WCY327692 WMR327658:WMU327692 WWN327658:WWQ327692 TLX983018:TMA983052 KB393194:KE393228 TX393194:UA393228 ADT393194:ADW393228 ANP393194:ANS393228 AXL393194:AXO393228 BHH393194:BHK393228 BRD393194:BRG393228 CAZ393194:CBC393228 CKV393194:CKY393228 CUR393194:CUU393228 DEN393194:DEQ393228 DOJ393194:DOM393228 DYF393194:DYI393228 EIB393194:EIE393228 ERX393194:ESA393228 FBT393194:FBW393228 FLP393194:FLS393228 FVL393194:FVO393228 GFH393194:GFK393228 GPD393194:GPG393228 GYZ393194:GZC393228 HIV393194:HIY393228 HSR393194:HSU393228 ICN393194:ICQ393228 IMJ393194:IMM393228 IWF393194:IWI393228 JGB393194:JGE393228 JPX393194:JQA393228 JZT393194:JZW393228 KJP393194:KJS393228 KTL393194:KTO393228 LDH393194:LDK393228 LND393194:LNG393228 LWZ393194:LXC393228 MGV393194:MGY393228 MQR393194:MQU393228 NAN393194:NAQ393228 NKJ393194:NKM393228 NUF393194:NUI393228 OEB393194:OEE393228 ONX393194:OOA393228 OXT393194:OXW393228 PHP393194:PHS393228 PRL393194:PRO393228 QBH393194:QBK393228 QLD393194:QLG393228 QUZ393194:QVC393228 REV393194:REY393228 ROR393194:ROU393228 RYN393194:RYQ393228 SIJ393194:SIM393228 SSF393194:SSI393228 TCB393194:TCE393228 TLX393194:TMA393228 TVT393194:TVW393228 UFP393194:UFS393228 UPL393194:UPO393228 UZH393194:UZK393228 VJD393194:VJG393228 VSZ393194:VTC393228 WCV393194:WCY393228 WMR393194:WMU393228 WWN393194:WWQ393228 TVT983018:TVW983052 KB458730:KE458764 TX458730:UA458764 ADT458730:ADW458764 ANP458730:ANS458764 AXL458730:AXO458764 BHH458730:BHK458764 BRD458730:BRG458764 CAZ458730:CBC458764 CKV458730:CKY458764 CUR458730:CUU458764 DEN458730:DEQ458764 DOJ458730:DOM458764 DYF458730:DYI458764 EIB458730:EIE458764 ERX458730:ESA458764 FBT458730:FBW458764 FLP458730:FLS458764 FVL458730:FVO458764 GFH458730:GFK458764 GPD458730:GPG458764 GYZ458730:GZC458764 HIV458730:HIY458764 HSR458730:HSU458764 ICN458730:ICQ458764 IMJ458730:IMM458764 IWF458730:IWI458764 JGB458730:JGE458764 JPX458730:JQA458764 JZT458730:JZW458764 KJP458730:KJS458764 KTL458730:KTO458764 LDH458730:LDK458764 LND458730:LNG458764 LWZ458730:LXC458764 MGV458730:MGY458764 MQR458730:MQU458764 NAN458730:NAQ458764 NKJ458730:NKM458764 NUF458730:NUI458764 OEB458730:OEE458764 ONX458730:OOA458764 OXT458730:OXW458764 PHP458730:PHS458764 PRL458730:PRO458764 QBH458730:QBK458764 QLD458730:QLG458764 QUZ458730:QVC458764 REV458730:REY458764 ROR458730:ROU458764 RYN458730:RYQ458764 SIJ458730:SIM458764 SSF458730:SSI458764 TCB458730:TCE458764 TLX458730:TMA458764 TVT458730:TVW458764 UFP458730:UFS458764 UPL458730:UPO458764 UZH458730:UZK458764 VJD458730:VJG458764 VSZ458730:VTC458764 WCV458730:WCY458764 WMR458730:WMU458764 WWN458730:WWQ458764 UFP983018:UFS983052 KB524266:KE524300 TX524266:UA524300 ADT524266:ADW524300 ANP524266:ANS524300 AXL524266:AXO524300 BHH524266:BHK524300 BRD524266:BRG524300 CAZ524266:CBC524300 CKV524266:CKY524300 CUR524266:CUU524300 DEN524266:DEQ524300 DOJ524266:DOM524300 DYF524266:DYI524300 EIB524266:EIE524300 ERX524266:ESA524300 FBT524266:FBW524300 FLP524266:FLS524300 FVL524266:FVO524300 GFH524266:GFK524300 GPD524266:GPG524300 GYZ524266:GZC524300 HIV524266:HIY524300 HSR524266:HSU524300 ICN524266:ICQ524300 IMJ524266:IMM524300 IWF524266:IWI524300 JGB524266:JGE524300 JPX524266:JQA524300 JZT524266:JZW524300 KJP524266:KJS524300 KTL524266:KTO524300 LDH524266:LDK524300 LND524266:LNG524300 LWZ524266:LXC524300 MGV524266:MGY524300 MQR524266:MQU524300 NAN524266:NAQ524300 NKJ524266:NKM524300 NUF524266:NUI524300 OEB524266:OEE524300 ONX524266:OOA524300 OXT524266:OXW524300 PHP524266:PHS524300 PRL524266:PRO524300 QBH524266:QBK524300 QLD524266:QLG524300 QUZ524266:QVC524300 REV524266:REY524300 ROR524266:ROU524300 RYN524266:RYQ524300 SIJ524266:SIM524300 SSF524266:SSI524300 TCB524266:TCE524300 TLX524266:TMA524300 TVT524266:TVW524300 UFP524266:UFS524300 UPL524266:UPO524300 UZH524266:UZK524300 VJD524266:VJG524300 VSZ524266:VTC524300 WCV524266:WCY524300 WMR524266:WMU524300 WWN524266:WWQ524300 UPL983018:UPO983052 KB589802:KE589836 TX589802:UA589836 ADT589802:ADW589836 ANP589802:ANS589836 AXL589802:AXO589836 BHH589802:BHK589836 BRD589802:BRG589836 CAZ589802:CBC589836 CKV589802:CKY589836 CUR589802:CUU589836 DEN589802:DEQ589836 DOJ589802:DOM589836 DYF589802:DYI589836 EIB589802:EIE589836 ERX589802:ESA589836 FBT589802:FBW589836 FLP589802:FLS589836 FVL589802:FVO589836 GFH589802:GFK589836 GPD589802:GPG589836 GYZ589802:GZC589836 HIV589802:HIY589836 HSR589802:HSU589836 ICN589802:ICQ589836 IMJ589802:IMM589836 IWF589802:IWI589836 JGB589802:JGE589836 JPX589802:JQA589836 JZT589802:JZW589836 KJP589802:KJS589836 KTL589802:KTO589836 LDH589802:LDK589836 LND589802:LNG589836 LWZ589802:LXC589836 MGV589802:MGY589836 MQR589802:MQU589836 NAN589802:NAQ589836 NKJ589802:NKM589836 NUF589802:NUI589836 OEB589802:OEE589836 ONX589802:OOA589836 OXT589802:OXW589836 PHP589802:PHS589836 PRL589802:PRO589836 QBH589802:QBK589836 QLD589802:QLG589836 QUZ589802:QVC589836 REV589802:REY589836 ROR589802:ROU589836 RYN589802:RYQ589836 SIJ589802:SIM589836 SSF589802:SSI589836 TCB589802:TCE589836 TLX589802:TMA589836 TVT589802:TVW589836 UFP589802:UFS589836 UPL589802:UPO589836 UZH589802:UZK589836 VJD589802:VJG589836 VSZ589802:VTC589836 WCV589802:WCY589836 WMR589802:WMU589836 WWN589802:WWQ589836 UZH983018:UZK983052 KB655338:KE655372 TX655338:UA655372 ADT655338:ADW655372 ANP655338:ANS655372 AXL655338:AXO655372 BHH655338:BHK655372 BRD655338:BRG655372 CAZ655338:CBC655372 CKV655338:CKY655372 CUR655338:CUU655372 DEN655338:DEQ655372 DOJ655338:DOM655372 DYF655338:DYI655372 EIB655338:EIE655372 ERX655338:ESA655372 FBT655338:FBW655372 FLP655338:FLS655372 FVL655338:FVO655372 GFH655338:GFK655372 GPD655338:GPG655372 GYZ655338:GZC655372 HIV655338:HIY655372 HSR655338:HSU655372 ICN655338:ICQ655372 IMJ655338:IMM655372 IWF655338:IWI655372 JGB655338:JGE655372 JPX655338:JQA655372 JZT655338:JZW655372 KJP655338:KJS655372 KTL655338:KTO655372 LDH655338:LDK655372 LND655338:LNG655372 LWZ655338:LXC655372 MGV655338:MGY655372 MQR655338:MQU655372 NAN655338:NAQ655372 NKJ655338:NKM655372 NUF655338:NUI655372 OEB655338:OEE655372 ONX655338:OOA655372 OXT655338:OXW655372 PHP655338:PHS655372 PRL655338:PRO655372 QBH655338:QBK655372 QLD655338:QLG655372 QUZ655338:QVC655372 REV655338:REY655372 ROR655338:ROU655372 RYN655338:RYQ655372 SIJ655338:SIM655372 SSF655338:SSI655372 TCB655338:TCE655372 TLX655338:TMA655372 TVT655338:TVW655372 UFP655338:UFS655372 UPL655338:UPO655372 UZH655338:UZK655372 VJD655338:VJG655372 VSZ655338:VTC655372 WCV655338:WCY655372 WMR655338:WMU655372 WWN655338:WWQ655372 VJD983018:VJG983052 KB720874:KE720908 TX720874:UA720908 ADT720874:ADW720908 ANP720874:ANS720908 AXL720874:AXO720908 BHH720874:BHK720908 BRD720874:BRG720908 CAZ720874:CBC720908 CKV720874:CKY720908 CUR720874:CUU720908 DEN720874:DEQ720908 DOJ720874:DOM720908 DYF720874:DYI720908 EIB720874:EIE720908 ERX720874:ESA720908 FBT720874:FBW720908 FLP720874:FLS720908 FVL720874:FVO720908 GFH720874:GFK720908 GPD720874:GPG720908 GYZ720874:GZC720908 HIV720874:HIY720908 HSR720874:HSU720908 ICN720874:ICQ720908 IMJ720874:IMM720908 IWF720874:IWI720908 JGB720874:JGE720908 JPX720874:JQA720908 JZT720874:JZW720908 KJP720874:KJS720908 KTL720874:KTO720908 LDH720874:LDK720908 LND720874:LNG720908 LWZ720874:LXC720908 MGV720874:MGY720908 MQR720874:MQU720908 NAN720874:NAQ720908 NKJ720874:NKM720908 NUF720874:NUI720908 OEB720874:OEE720908 ONX720874:OOA720908 OXT720874:OXW720908 PHP720874:PHS720908 PRL720874:PRO720908 QBH720874:QBK720908 QLD720874:QLG720908 QUZ720874:QVC720908 REV720874:REY720908 ROR720874:ROU720908 RYN720874:RYQ720908 SIJ720874:SIM720908 SSF720874:SSI720908 TCB720874:TCE720908 TLX720874:TMA720908 TVT720874:TVW720908 UFP720874:UFS720908 UPL720874:UPO720908 UZH720874:UZK720908 VJD720874:VJG720908 VSZ720874:VTC720908 WCV720874:WCY720908 WMR720874:WMU720908 WWN720874:WWQ720908 VSZ983018:VTC983052 KB786410:KE786444 TX786410:UA786444 ADT786410:ADW786444 ANP786410:ANS786444 AXL786410:AXO786444 BHH786410:BHK786444 BRD786410:BRG786444 CAZ786410:CBC786444 CKV786410:CKY786444 CUR786410:CUU786444 DEN786410:DEQ786444 DOJ786410:DOM786444 DYF786410:DYI786444 EIB786410:EIE786444 ERX786410:ESA786444 FBT786410:FBW786444 FLP786410:FLS786444 FVL786410:FVO786444 GFH786410:GFK786444 GPD786410:GPG786444 GYZ786410:GZC786444 HIV786410:HIY786444 HSR786410:HSU786444 ICN786410:ICQ786444 IMJ786410:IMM786444 IWF786410:IWI786444 JGB786410:JGE786444 JPX786410:JQA786444 JZT786410:JZW786444 KJP786410:KJS786444 KTL786410:KTO786444 LDH786410:LDK786444 LND786410:LNG786444 LWZ786410:LXC786444 MGV786410:MGY786444 MQR786410:MQU786444 NAN786410:NAQ786444 NKJ786410:NKM786444 NUF786410:NUI786444 OEB786410:OEE786444 ONX786410:OOA786444 OXT786410:OXW786444 PHP786410:PHS786444 PRL786410:PRO786444 QBH786410:QBK786444 QLD786410:QLG786444 QUZ786410:QVC786444 REV786410:REY786444 ROR786410:ROU786444 RYN786410:RYQ786444 SIJ786410:SIM786444 SSF786410:SSI786444 TCB786410:TCE786444 TLX786410:TMA786444 TVT786410:TVW786444 UFP786410:UFS786444 UPL786410:UPO786444 UZH786410:UZK786444 VJD786410:VJG786444 VSZ786410:VTC786444 WCV786410:WCY786444 WMR786410:WMU786444 WWN786410:WWQ786444 WCV983018:WCY983052 KB851946:KE851980 TX851946:UA851980 ADT851946:ADW851980 ANP851946:ANS851980 AXL851946:AXO851980 BHH851946:BHK851980 BRD851946:BRG851980 CAZ851946:CBC851980 CKV851946:CKY851980 CUR851946:CUU851980 DEN851946:DEQ851980 DOJ851946:DOM851980 DYF851946:DYI851980 EIB851946:EIE851980 ERX851946:ESA851980 FBT851946:FBW851980 FLP851946:FLS851980 FVL851946:FVO851980 GFH851946:GFK851980 GPD851946:GPG851980 GYZ851946:GZC851980 HIV851946:HIY851980 HSR851946:HSU851980 ICN851946:ICQ851980 IMJ851946:IMM851980 IWF851946:IWI851980 JGB851946:JGE851980 JPX851946:JQA851980 JZT851946:JZW851980 KJP851946:KJS851980 KTL851946:KTO851980 LDH851946:LDK851980 LND851946:LNG851980 LWZ851946:LXC851980 MGV851946:MGY851980 MQR851946:MQU851980 NAN851946:NAQ851980 NKJ851946:NKM851980 NUF851946:NUI851980 OEB851946:OEE851980 ONX851946:OOA851980 OXT851946:OXW851980 PHP851946:PHS851980 PRL851946:PRO851980 QBH851946:QBK851980 QLD851946:QLG851980 QUZ851946:QVC851980 REV851946:REY851980 ROR851946:ROU851980 RYN851946:RYQ851980 SIJ851946:SIM851980 SSF851946:SSI851980 TCB851946:TCE851980 TLX851946:TMA851980 TVT851946:TVW851980 UFP851946:UFS851980 UPL851946:UPO851980 UZH851946:UZK851980 VJD851946:VJG851980 VSZ851946:VTC851980 WCV851946:WCY851980 WMR851946:WMU851980 WWN851946:WWQ851980 WMR983018:WMU983052 KB917482:KE917516 TX917482:UA917516 ADT917482:ADW917516 ANP917482:ANS917516 AXL917482:AXO917516 BHH917482:BHK917516 BRD917482:BRG917516 CAZ917482:CBC917516 CKV917482:CKY917516 CUR917482:CUU917516 DEN917482:DEQ917516 DOJ917482:DOM917516 DYF917482:DYI917516 EIB917482:EIE917516 ERX917482:ESA917516 FBT917482:FBW917516 FLP917482:FLS917516 FVL917482:FVO917516 GFH917482:GFK917516 GPD917482:GPG917516 GYZ917482:GZC917516 HIV917482:HIY917516 HSR917482:HSU917516 ICN917482:ICQ917516 IMJ917482:IMM917516 IWF917482:IWI917516 JGB917482:JGE917516 JPX917482:JQA917516 JZT917482:JZW917516 KJP917482:KJS917516 KTL917482:KTO917516 LDH917482:LDK917516 LND917482:LNG917516 LWZ917482:LXC917516 MGV917482:MGY917516 MQR917482:MQU917516 NAN917482:NAQ917516 NKJ917482:NKM917516 NUF917482:NUI917516 OEB917482:OEE917516 ONX917482:OOA917516 OXT917482:OXW917516 PHP917482:PHS917516 PRL917482:PRO917516 QBH917482:QBK917516 QLD917482:QLG917516 QUZ917482:QVC917516 REV917482:REY917516 ROR917482:ROU917516 RYN917482:RYQ917516 SIJ917482:SIM917516 SSF917482:SSI917516 TCB917482:TCE917516 TLX917482:TMA917516 TVT917482:TVW917516 UFP917482:UFS917516 UPL917482:UPO917516 UZH917482:UZK917516 VJD917482:VJG917516 VSZ917482:VTC917516 WCV917482:WCY917516 WMR917482:WMU917516 WWN917482:WWQ917516 WWN983018:WWQ983052 KB983018:KE983052 TX983018:UA983052 ADT983018:ADW983052 ANP983018:ANS983052 AXL983018:AXO983052 BHH983018:BHK983052 BRD983018:BRG983052 CAZ983018:CBC983052 CKV983018:CKY983052 CUR983018:CUU983052 DEN983018:DEQ983052 DOJ983018:DOM983052 DYF983018:DYI983052 EIB983018:EIE983052 ERX983018:ESA983052 FBT983018:FBW983052 FLP983018:FLS983052 FVL983018:FVO983052 GFH983018:GFK983052 GPD983018:GPG983052 GYZ983018:GZC983052 HIV983018:HIY983052 HSR983018:HSU983052 ICN983018:ICQ983052 IMJ983018:IMM983052 IWF983018:IWI983052 JGB983018:JGE983052 JPX983018:JQA983052 JZT983018:JZW983052 KJP983018:KJS983052 KTL983018:KTO983052 AG917482:AJ917516 AG983018:AJ983052 AG65514:AJ65548 AG131050:AJ131084 AG196586:AJ196620 AG262122:AJ262156 AG327658:AJ327692 AG393194:AJ393228 AG458730:AJ458764 AG524266:AJ524300 AG589802:AJ589836 AG655338:AJ655372 AG720874:AJ720908 AG786410:AJ786444 AG851946:AJ851980 J65514:L65548 J131050:L131084 J196586:L196620 J262122:L262156 J327658:L327692 J393194:L393228 J458730:L458764 J524266:L524300 J589802:L589836 J655338:L655372 J720874:L720908 J786410:L786444 J851946:L851980 J917482:L917516 SQ6:ST41 ACM6:ACP41 AMI6:AML41 AWE6:AWH41 BGA6:BGD41 BPW6:BPZ41 BZS6:BZV41 CJO6:CJR41 CTK6:CTN41 DDG6:DDJ41 DNC6:DNF41 DWY6:DXB41 EGU6:EGX41 EQQ6:EQT41 FAM6:FAP41 FKI6:FKL41 FUE6:FUH41 GEA6:GED41 GNW6:GNZ41 GXS6:GXV41 HHO6:HHR41 HRK6:HRN41 IBG6:IBJ41 ILC6:ILF41 IUY6:IVB41 JEU6:JEX41 JOQ6:JOT41 JYM6:JYP41 KII6:KIL41 KSE6:KSH41 LCA6:LCD41 LLW6:LLZ41 LVS6:LVV41 MFO6:MFR41 MPK6:MPN41 MZG6:MZJ41 NJC6:NJF41 NSY6:NTB41 OCU6:OCX41 OMQ6:OMT41 OWM6:OWP41 PGI6:PGL41 PQE6:PQH41 QAA6:QAD41 QJW6:QJZ41 QTS6:QTV41 RDO6:RDR41 RNK6:RNN41 RXG6:RXJ41 SHC6:SHF41 SQY6:SRB41 TAU6:TAX41 TKQ6:TKT41 TUM6:TUP41 UEI6:UEL41 UOE6:UOH41 UYA6:UYD41 VHW6:VHZ41 VRS6:VRV41 WBO6:WBR41 WLK6:WLN41 WVG6:WVJ41 KB6:KE41 TX6:UA41 ADT6:ADW41 ANP6:ANS41 AXL6:AXO41 BHH6:BHK41 BRD6:BRG41 CAZ6:CBC41 CKV6:CKY41 CUR6:CUU41 DEN6:DEQ41 DOJ6:DOM41 DYF6:DYI41 EIB6:EIE41 ERX6:ESA41 FBT6:FBW41 FLP6:FLS41 FVL6:FVO41 GFH6:GFK41 GPD6:GPG41 GYZ6:GZC41 HIV6:HIY41 HSR6:HSU41 ICN6:ICQ41 IMJ6:IMM41 IWF6:IWI41 JGB6:JGE41 JPX6:JQA41 JZT6:JZW41 KJP6:KJS41 KTL6:KTO41 LDH6:LDK41 LND6:LNG41 LWZ6:LXC41 MGV6:MGY41 MQR6:MQU41 NAN6:NAQ41 NKJ6:NKM41 NUF6:NUI41 OEB6:OEE41 ONX6:OOA41 OXT6:OXW41 PHP6:PHS41 PRL6:PRO41 QBH6:QBK41 QLD6:QLG41 QUZ6:QVC41 REV6:REY41 ROR6:ROU41 RYN6:RYQ41 SIJ6:SIM41 SSF6:SSI41 TCB6:TCE41 TLX6:TMA41 TVT6:TVW41 UFP6:UFS41 UPL6:UPO41 UZH6:UZK41 VJD6:VJG41 VSZ6:VTC41 WCV6:WCY41 WMR6:WMU41 WWN6:WWQ41 IU6:IX41 SQ47:ST82 ACM47:ACP82 AMI47:AML82 AWE47:AWH82 BGA47:BGD82 BPW47:BPZ82 BZS47:BZV82 CJO47:CJR82 CTK47:CTN82 DDG47:DDJ82 DNC47:DNF82 DWY47:DXB82 EGU47:EGX82 EQQ47:EQT82 FAM47:FAP82 FKI47:FKL82 FUE47:FUH82 GEA47:GED82 GNW47:GNZ82 GXS47:GXV82 HHO47:HHR82 HRK47:HRN82 IBG47:IBJ82 ILC47:ILF82 IUY47:IVB82 JEU47:JEX82 JOQ47:JOT82 JYM47:JYP82 KII47:KIL82 KSE47:KSH82 LCA47:LCD82 LLW47:LLZ82 LVS47:LVV82 MFO47:MFR82 MPK47:MPN82 MZG47:MZJ82 NJC47:NJF82 NSY47:NTB82 OCU47:OCX82 OMQ47:OMT82 OWM47:OWP82 PGI47:PGL82 PQE47:PQH82 QAA47:QAD82 QJW47:QJZ82 QTS47:QTV82 RDO47:RDR82 RNK47:RNN82 RXG47:RXJ82 SHC47:SHF82 SQY47:SRB82 TAU47:TAX82 TKQ47:TKT82 TUM47:TUP82 UEI47:UEL82 UOE47:UOH82 UYA47:UYD82 VHW47:VHZ82 VRS47:VRV82 WBO47:WBR82 WLK47:WLN82 WVG47:WVJ82 KB47:KE82 TX47:UA82 ADT47:ADW82 ANP47:ANS82 AXL47:AXO82 BHH47:BHK82 BRD47:BRG82 CAZ47:CBC82 CKV47:CKY82 CUR47:CUU82 DEN47:DEQ82 DOJ47:DOM82 DYF47:DYI82 EIB47:EIE82 ERX47:ESA82 FBT47:FBW82 FLP47:FLS82 FVL47:FVO82 GFH47:GFK82 GPD47:GPG82 GYZ47:GZC82 HIV47:HIY82 HSR47:HSU82 ICN47:ICQ82 IMJ47:IMM82 IWF47:IWI82 JGB47:JGE82 JPX47:JQA82 JZT47:JZW82 KJP47:KJS82 KTL47:KTO82 LDH47:LDK82 LND47:LNG82 LWZ47:LXC82 MGV47:MGY82 MQR47:MQU82 NAN47:NAQ82 NKJ47:NKM82 NUF47:NUI82 OEB47:OEE82 ONX47:OOA82 OXT47:OXW82 PHP47:PHS82 PRL47:PRO82 QBH47:QBK82 QLD47:QLG82 QUZ47:QVC82 REV47:REY82 ROR47:ROU82 RYN47:RYQ82 SIJ47:SIM82 SSF47:SSI82 TCB47:TCE82 TLX47:TMA82 TVT47:TVW82 UFP47:UFS82 UPL47:UPO82 UZH47:UZK82 VJD47:VJG82 VSZ47:VTC82 WCV47:WCY82 WMR47:WMU82 WWN47:WWQ82 IU47:IX82 SQ88:ST123 ACM88:ACP123 AMI88:AML123 AWE88:AWH123 BGA88:BGD123 BPW88:BPZ123 BZS88:BZV123 CJO88:CJR123 CTK88:CTN123 DDG88:DDJ123 DNC88:DNF123 DWY88:DXB123 EGU88:EGX123 EQQ88:EQT123 FAM88:FAP123 FKI88:FKL123 FUE88:FUH123 GEA88:GED123 GNW88:GNZ123 GXS88:GXV123 HHO88:HHR123 HRK88:HRN123 IBG88:IBJ123 ILC88:ILF123 IUY88:IVB123 JEU88:JEX123 JOQ88:JOT123 JYM88:JYP123 KII88:KIL123 KSE88:KSH123 LCA88:LCD123 LLW88:LLZ123 LVS88:LVV123 MFO88:MFR123 MPK88:MPN123 MZG88:MZJ123 NJC88:NJF123 NSY88:NTB123 OCU88:OCX123 OMQ88:OMT123 OWM88:OWP123 PGI88:PGL123 PQE88:PQH123 QAA88:QAD123 QJW88:QJZ123 QTS88:QTV123 RDO88:RDR123 RNK88:RNN123 RXG88:RXJ123 SHC88:SHF123 SQY88:SRB123 TAU88:TAX123 TKQ88:TKT123 TUM88:TUP123 UEI88:UEL123 UOE88:UOH123 UYA88:UYD123 VHW88:VHZ123 VRS88:VRV123 WBO88:WBR123 WLK88:WLN123 WVG88:WVJ123 KB88:KE123 TX88:UA123 ADT88:ADW123 ANP88:ANS123 AXL88:AXO123 BHH88:BHK123 BRD88:BRG123 CAZ88:CBC123 CKV88:CKY123 CUR88:CUU123 DEN88:DEQ123 DOJ88:DOM123 DYF88:DYI123 EIB88:EIE123 ERX88:ESA123 FBT88:FBW123 FLP88:FLS123 FVL88:FVO123 GFH88:GFK123 GPD88:GPG123 GYZ88:GZC123 HIV88:HIY123 HSR88:HSU123 ICN88:ICQ123 IMJ88:IMM123 IWF88:IWI123 JGB88:JGE123 JPX88:JQA123 JZT88:JZW123 KJP88:KJS123 KTL88:KTO123 LDH88:LDK123 LND88:LNG123 LWZ88:LXC123 MGV88:MGY123 MQR88:MQU123 NAN88:NAQ123 NKJ88:NKM123 NUF88:NUI123 OEB88:OEE123 ONX88:OOA123 OXT88:OXW123 PHP88:PHS123 PRL88:PRO123 QBH88:QBK123 QLD88:QLG123 QUZ88:QVC123 REV88:REY123 ROR88:ROU123 RYN88:RYQ123 SIJ88:SIM123 SSF88:SSI123 TCB88:TCE123 TLX88:TMA123 TVT88:TVW123 UFP88:UFS123 UPL88:UPO123 UZH88:UZK123 VJD88:VJG123 VSZ88:VTC123 WCV88:WCY123 WMR88:WMU123 WWN88:WWQ123 IU88:IX123 SQ129:ST164 ACM129:ACP164 AMI129:AML164 AWE129:AWH164 BGA129:BGD164 BPW129:BPZ164 BZS129:BZV164 CJO129:CJR164 CTK129:CTN164 DDG129:DDJ164 DNC129:DNF164 DWY129:DXB164 EGU129:EGX164 EQQ129:EQT164 FAM129:FAP164 FKI129:FKL164 FUE129:FUH164 GEA129:GED164 GNW129:GNZ164 GXS129:GXV164 HHO129:HHR164 HRK129:HRN164 IBG129:IBJ164 ILC129:ILF164 IUY129:IVB164 JEU129:JEX164 JOQ129:JOT164 JYM129:JYP164 KII129:KIL164 KSE129:KSH164 LCA129:LCD164 LLW129:LLZ164 LVS129:LVV164 MFO129:MFR164 MPK129:MPN164 MZG129:MZJ164 NJC129:NJF164 NSY129:NTB164 OCU129:OCX164 OMQ129:OMT164 OWM129:OWP164 PGI129:PGL164 PQE129:PQH164 QAA129:QAD164 QJW129:QJZ164 QTS129:QTV164 RDO129:RDR164 RNK129:RNN164 RXG129:RXJ164 SHC129:SHF164 SQY129:SRB164 TAU129:TAX164 TKQ129:TKT164 TUM129:TUP164 UEI129:UEL164 UOE129:UOH164 UYA129:UYD164 VHW129:VHZ164 VRS129:VRV164 WBO129:WBR164 WLK129:WLN164 WVG129:WVJ164 KB129:KE164 TX129:UA164 ADT129:ADW164 ANP129:ANS164 AXL129:AXO164 BHH129:BHK164 BRD129:BRG164 CAZ129:CBC164 CKV129:CKY164 CUR129:CUU164 DEN129:DEQ164 DOJ129:DOM164 DYF129:DYI164 EIB129:EIE164 ERX129:ESA164 FBT129:FBW164 FLP129:FLS164 FVL129:FVO164 GFH129:GFK164 GPD129:GPG164 GYZ129:GZC164 HIV129:HIY164 HSR129:HSU164 ICN129:ICQ164 IMJ129:IMM164 IWF129:IWI164 JGB129:JGE164 JPX129:JQA164 JZT129:JZW164 KJP129:KJS164 KTL129:KTO164 LDH129:LDK164 LND129:LNG164 LWZ129:LXC164 MGV129:MGY164 MQR129:MQU164 NAN129:NAQ164 NKJ129:NKM164 NUF129:NUI164 OEB129:OEE164 ONX129:OOA164 OXT129:OXW164 PHP129:PHS164 PRL129:PRO164 QBH129:QBK164 QLD129:QLG164 QUZ129:QVC164 REV129:REY164 ROR129:ROU164 RYN129:RYQ164 SIJ129:SIM164 SSF129:SSI164 TCB129:TCE164 TLX129:TMA164 TVT129:TVW164 UFP129:UFS164 UPL129:UPO164 UZH129:UZK164 VJD129:VJG164 VSZ129:VTC164 WCV129:WCY164 WMR129:WMU164 WWN129:WWQ164 IU129:IX164" xr:uid="{00000000-0002-0000-0900-000000000000}">
      <formula1>"ＧＫ,ＤＦ,ＭＦ,ＦＷ"</formula1>
    </dataValidation>
    <dataValidation imeMode="halfAlpha" allowBlank="1" showInputMessage="1" showErrorMessage="1" sqref="FBK917482:FBP917516 FLG917482:FLL917516 LC65510:LE65510 UY65510:VA65510 AEU65510:AEW65510 AOQ65510:AOS65510 AYM65510:AYO65510 BII65510:BIK65510 BSE65510:BSG65510 CCA65510:CCC65510 CLW65510:CLY65510 CVS65510:CVU65510 DFO65510:DFQ65510 DPK65510:DPM65510 DZG65510:DZI65510 EJC65510:EJE65510 ESY65510:ETA65510 FCU65510:FCW65510 FMQ65510:FMS65510 FWM65510:FWO65510 GGI65510:GGK65510 GQE65510:GQG65510 HAA65510:HAC65510 HJW65510:HJY65510 HTS65510:HTU65510 IDO65510:IDQ65510 INK65510:INM65510 IXG65510:IXI65510 JHC65510:JHE65510 JQY65510:JRA65510 KAU65510:KAW65510 KKQ65510:KKS65510 KUM65510:KUO65510 LEI65510:LEK65510 LOE65510:LOG65510 LYA65510:LYC65510 MHW65510:MHY65510 MRS65510:MRU65510 NBO65510:NBQ65510 NLK65510:NLM65510 NVG65510:NVI65510 OFC65510:OFE65510 OOY65510:OPA65510 OYU65510:OYW65510 PIQ65510:PIS65510 PSM65510:PSO65510 QCI65510:QCK65510 QME65510:QMG65510 QWA65510:QWC65510 RFW65510:RFY65510 RPS65510:RPU65510 RZO65510:RZQ65510 SJK65510:SJM65510 STG65510:STI65510 TDC65510:TDE65510 TMY65510:TNA65510 TWU65510:TWW65510 UGQ65510:UGS65510 UQM65510:UQO65510 VAI65510:VAK65510 VKE65510:VKG65510 VUA65510:VUC65510 WDW65510:WDY65510 WNS65510:WNU65510 WXO65510:WXQ65510 FVC917482:FVH917516 LC131046:LE131046 UY131046:VA131046 AEU131046:AEW131046 AOQ131046:AOS131046 AYM131046:AYO131046 BII131046:BIK131046 BSE131046:BSG131046 CCA131046:CCC131046 CLW131046:CLY131046 CVS131046:CVU131046 DFO131046:DFQ131046 DPK131046:DPM131046 DZG131046:DZI131046 EJC131046:EJE131046 ESY131046:ETA131046 FCU131046:FCW131046 FMQ131046:FMS131046 FWM131046:FWO131046 GGI131046:GGK131046 GQE131046:GQG131046 HAA131046:HAC131046 HJW131046:HJY131046 HTS131046:HTU131046 IDO131046:IDQ131046 INK131046:INM131046 IXG131046:IXI131046 JHC131046:JHE131046 JQY131046:JRA131046 KAU131046:KAW131046 KKQ131046:KKS131046 KUM131046:KUO131046 LEI131046:LEK131046 LOE131046:LOG131046 LYA131046:LYC131046 MHW131046:MHY131046 MRS131046:MRU131046 NBO131046:NBQ131046 NLK131046:NLM131046 NVG131046:NVI131046 OFC131046:OFE131046 OOY131046:OPA131046 OYU131046:OYW131046 PIQ131046:PIS131046 PSM131046:PSO131046 QCI131046:QCK131046 QME131046:QMG131046 QWA131046:QWC131046 RFW131046:RFY131046 RPS131046:RPU131046 RZO131046:RZQ131046 SJK131046:SJM131046 STG131046:STI131046 TDC131046:TDE131046 TMY131046:TNA131046 TWU131046:TWW131046 UGQ131046:UGS131046 UQM131046:UQO131046 VAI131046:VAK131046 VKE131046:VKG131046 VUA131046:VUC131046 WDW131046:WDY131046 WNS131046:WNU131046 WXO131046:WXQ131046 GEY917482:GFD917516 LC196582:LE196582 UY196582:VA196582 AEU196582:AEW196582 AOQ196582:AOS196582 AYM196582:AYO196582 BII196582:BIK196582 BSE196582:BSG196582 CCA196582:CCC196582 CLW196582:CLY196582 CVS196582:CVU196582 DFO196582:DFQ196582 DPK196582:DPM196582 DZG196582:DZI196582 EJC196582:EJE196582 ESY196582:ETA196582 FCU196582:FCW196582 FMQ196582:FMS196582 FWM196582:FWO196582 GGI196582:GGK196582 GQE196582:GQG196582 HAA196582:HAC196582 HJW196582:HJY196582 HTS196582:HTU196582 IDO196582:IDQ196582 INK196582:INM196582 IXG196582:IXI196582 JHC196582:JHE196582 JQY196582:JRA196582 KAU196582:KAW196582 KKQ196582:KKS196582 KUM196582:KUO196582 LEI196582:LEK196582 LOE196582:LOG196582 LYA196582:LYC196582 MHW196582:MHY196582 MRS196582:MRU196582 NBO196582:NBQ196582 NLK196582:NLM196582 NVG196582:NVI196582 OFC196582:OFE196582 OOY196582:OPA196582 OYU196582:OYW196582 PIQ196582:PIS196582 PSM196582:PSO196582 QCI196582:QCK196582 QME196582:QMG196582 QWA196582:QWC196582 RFW196582:RFY196582 RPS196582:RPU196582 RZO196582:RZQ196582 SJK196582:SJM196582 STG196582:STI196582 TDC196582:TDE196582 TMY196582:TNA196582 TWU196582:TWW196582 UGQ196582:UGS196582 UQM196582:UQO196582 VAI196582:VAK196582 VKE196582:VKG196582 VUA196582:VUC196582 WDW196582:WDY196582 WNS196582:WNU196582 WXO196582:WXQ196582 GOU917482:GOZ917516 LC262118:LE262118 UY262118:VA262118 AEU262118:AEW262118 AOQ262118:AOS262118 AYM262118:AYO262118 BII262118:BIK262118 BSE262118:BSG262118 CCA262118:CCC262118 CLW262118:CLY262118 CVS262118:CVU262118 DFO262118:DFQ262118 DPK262118:DPM262118 DZG262118:DZI262118 EJC262118:EJE262118 ESY262118:ETA262118 FCU262118:FCW262118 FMQ262118:FMS262118 FWM262118:FWO262118 GGI262118:GGK262118 GQE262118:GQG262118 HAA262118:HAC262118 HJW262118:HJY262118 HTS262118:HTU262118 IDO262118:IDQ262118 INK262118:INM262118 IXG262118:IXI262118 JHC262118:JHE262118 JQY262118:JRA262118 KAU262118:KAW262118 KKQ262118:KKS262118 KUM262118:KUO262118 LEI262118:LEK262118 LOE262118:LOG262118 LYA262118:LYC262118 MHW262118:MHY262118 MRS262118:MRU262118 NBO262118:NBQ262118 NLK262118:NLM262118 NVG262118:NVI262118 OFC262118:OFE262118 OOY262118:OPA262118 OYU262118:OYW262118 PIQ262118:PIS262118 PSM262118:PSO262118 QCI262118:QCK262118 QME262118:QMG262118 QWA262118:QWC262118 RFW262118:RFY262118 RPS262118:RPU262118 RZO262118:RZQ262118 SJK262118:SJM262118 STG262118:STI262118 TDC262118:TDE262118 TMY262118:TNA262118 TWU262118:TWW262118 UGQ262118:UGS262118 UQM262118:UQO262118 VAI262118:VAK262118 VKE262118:VKG262118 VUA262118:VUC262118 WDW262118:WDY262118 WNS262118:WNU262118 WXO262118:WXQ262118 GYQ917482:GYV917516 LC327654:LE327654 UY327654:VA327654 AEU327654:AEW327654 AOQ327654:AOS327654 AYM327654:AYO327654 BII327654:BIK327654 BSE327654:BSG327654 CCA327654:CCC327654 CLW327654:CLY327654 CVS327654:CVU327654 DFO327654:DFQ327654 DPK327654:DPM327654 DZG327654:DZI327654 EJC327654:EJE327654 ESY327654:ETA327654 FCU327654:FCW327654 FMQ327654:FMS327654 FWM327654:FWO327654 GGI327654:GGK327654 GQE327654:GQG327654 HAA327654:HAC327654 HJW327654:HJY327654 HTS327654:HTU327654 IDO327654:IDQ327654 INK327654:INM327654 IXG327654:IXI327654 JHC327654:JHE327654 JQY327654:JRA327654 KAU327654:KAW327654 KKQ327654:KKS327654 KUM327654:KUO327654 LEI327654:LEK327654 LOE327654:LOG327654 LYA327654:LYC327654 MHW327654:MHY327654 MRS327654:MRU327654 NBO327654:NBQ327654 NLK327654:NLM327654 NVG327654:NVI327654 OFC327654:OFE327654 OOY327654:OPA327654 OYU327654:OYW327654 PIQ327654:PIS327654 PSM327654:PSO327654 QCI327654:QCK327654 QME327654:QMG327654 QWA327654:QWC327654 RFW327654:RFY327654 RPS327654:RPU327654 RZO327654:RZQ327654 SJK327654:SJM327654 STG327654:STI327654 TDC327654:TDE327654 TMY327654:TNA327654 TWU327654:TWW327654 UGQ327654:UGS327654 UQM327654:UQO327654 VAI327654:VAK327654 VKE327654:VKG327654 VUA327654:VUC327654 WDW327654:WDY327654 WNS327654:WNU327654 WXO327654:WXQ327654 HIM917482:HIR917516 LC393190:LE393190 UY393190:VA393190 AEU393190:AEW393190 AOQ393190:AOS393190 AYM393190:AYO393190 BII393190:BIK393190 BSE393190:BSG393190 CCA393190:CCC393190 CLW393190:CLY393190 CVS393190:CVU393190 DFO393190:DFQ393190 DPK393190:DPM393190 DZG393190:DZI393190 EJC393190:EJE393190 ESY393190:ETA393190 FCU393190:FCW393190 FMQ393190:FMS393190 FWM393190:FWO393190 GGI393190:GGK393190 GQE393190:GQG393190 HAA393190:HAC393190 HJW393190:HJY393190 HTS393190:HTU393190 IDO393190:IDQ393190 INK393190:INM393190 IXG393190:IXI393190 JHC393190:JHE393190 JQY393190:JRA393190 KAU393190:KAW393190 KKQ393190:KKS393190 KUM393190:KUO393190 LEI393190:LEK393190 LOE393190:LOG393190 LYA393190:LYC393190 MHW393190:MHY393190 MRS393190:MRU393190 NBO393190:NBQ393190 NLK393190:NLM393190 NVG393190:NVI393190 OFC393190:OFE393190 OOY393190:OPA393190 OYU393190:OYW393190 PIQ393190:PIS393190 PSM393190:PSO393190 QCI393190:QCK393190 QME393190:QMG393190 QWA393190:QWC393190 RFW393190:RFY393190 RPS393190:RPU393190 RZO393190:RZQ393190 SJK393190:SJM393190 STG393190:STI393190 TDC393190:TDE393190 TMY393190:TNA393190 TWU393190:TWW393190 UGQ393190:UGS393190 UQM393190:UQO393190 VAI393190:VAK393190 VKE393190:VKG393190 VUA393190:VUC393190 WDW393190:WDY393190 WNS393190:WNU393190 WXO393190:WXQ393190 HSI917482:HSN917516 LC458726:LE458726 UY458726:VA458726 AEU458726:AEW458726 AOQ458726:AOS458726 AYM458726:AYO458726 BII458726:BIK458726 BSE458726:BSG458726 CCA458726:CCC458726 CLW458726:CLY458726 CVS458726:CVU458726 DFO458726:DFQ458726 DPK458726:DPM458726 DZG458726:DZI458726 EJC458726:EJE458726 ESY458726:ETA458726 FCU458726:FCW458726 FMQ458726:FMS458726 FWM458726:FWO458726 GGI458726:GGK458726 GQE458726:GQG458726 HAA458726:HAC458726 HJW458726:HJY458726 HTS458726:HTU458726 IDO458726:IDQ458726 INK458726:INM458726 IXG458726:IXI458726 JHC458726:JHE458726 JQY458726:JRA458726 KAU458726:KAW458726 KKQ458726:KKS458726 KUM458726:KUO458726 LEI458726:LEK458726 LOE458726:LOG458726 LYA458726:LYC458726 MHW458726:MHY458726 MRS458726:MRU458726 NBO458726:NBQ458726 NLK458726:NLM458726 NVG458726:NVI458726 OFC458726:OFE458726 OOY458726:OPA458726 OYU458726:OYW458726 PIQ458726:PIS458726 PSM458726:PSO458726 QCI458726:QCK458726 QME458726:QMG458726 QWA458726:QWC458726 RFW458726:RFY458726 RPS458726:RPU458726 RZO458726:RZQ458726 SJK458726:SJM458726 STG458726:STI458726 TDC458726:TDE458726 TMY458726:TNA458726 TWU458726:TWW458726 UGQ458726:UGS458726 UQM458726:UQO458726 VAI458726:VAK458726 VKE458726:VKG458726 VUA458726:VUC458726 WDW458726:WDY458726 WNS458726:WNU458726 WXO458726:WXQ458726 ICE917482:ICJ917516 LC524262:LE524262 UY524262:VA524262 AEU524262:AEW524262 AOQ524262:AOS524262 AYM524262:AYO524262 BII524262:BIK524262 BSE524262:BSG524262 CCA524262:CCC524262 CLW524262:CLY524262 CVS524262:CVU524262 DFO524262:DFQ524262 DPK524262:DPM524262 DZG524262:DZI524262 EJC524262:EJE524262 ESY524262:ETA524262 FCU524262:FCW524262 FMQ524262:FMS524262 FWM524262:FWO524262 GGI524262:GGK524262 GQE524262:GQG524262 HAA524262:HAC524262 HJW524262:HJY524262 HTS524262:HTU524262 IDO524262:IDQ524262 INK524262:INM524262 IXG524262:IXI524262 JHC524262:JHE524262 JQY524262:JRA524262 KAU524262:KAW524262 KKQ524262:KKS524262 KUM524262:KUO524262 LEI524262:LEK524262 LOE524262:LOG524262 LYA524262:LYC524262 MHW524262:MHY524262 MRS524262:MRU524262 NBO524262:NBQ524262 NLK524262:NLM524262 NVG524262:NVI524262 OFC524262:OFE524262 OOY524262:OPA524262 OYU524262:OYW524262 PIQ524262:PIS524262 PSM524262:PSO524262 QCI524262:QCK524262 QME524262:QMG524262 QWA524262:QWC524262 RFW524262:RFY524262 RPS524262:RPU524262 RZO524262:RZQ524262 SJK524262:SJM524262 STG524262:STI524262 TDC524262:TDE524262 TMY524262:TNA524262 TWU524262:TWW524262 UGQ524262:UGS524262 UQM524262:UQO524262 VAI524262:VAK524262 VKE524262:VKG524262 VUA524262:VUC524262 WDW524262:WDY524262 WNS524262:WNU524262 WXO524262:WXQ524262 IMA917482:IMF917516 LC589798:LE589798 UY589798:VA589798 AEU589798:AEW589798 AOQ589798:AOS589798 AYM589798:AYO589798 BII589798:BIK589798 BSE589798:BSG589798 CCA589798:CCC589798 CLW589798:CLY589798 CVS589798:CVU589798 DFO589798:DFQ589798 DPK589798:DPM589798 DZG589798:DZI589798 EJC589798:EJE589798 ESY589798:ETA589798 FCU589798:FCW589798 FMQ589798:FMS589798 FWM589798:FWO589798 GGI589798:GGK589798 GQE589798:GQG589798 HAA589798:HAC589798 HJW589798:HJY589798 HTS589798:HTU589798 IDO589798:IDQ589798 INK589798:INM589798 IXG589798:IXI589798 JHC589798:JHE589798 JQY589798:JRA589798 KAU589798:KAW589798 KKQ589798:KKS589798 KUM589798:KUO589798 LEI589798:LEK589798 LOE589798:LOG589798 LYA589798:LYC589798 MHW589798:MHY589798 MRS589798:MRU589798 NBO589798:NBQ589798 NLK589798:NLM589798 NVG589798:NVI589798 OFC589798:OFE589798 OOY589798:OPA589798 OYU589798:OYW589798 PIQ589798:PIS589798 PSM589798:PSO589798 QCI589798:QCK589798 QME589798:QMG589798 QWA589798:QWC589798 RFW589798:RFY589798 RPS589798:RPU589798 RZO589798:RZQ589798 SJK589798:SJM589798 STG589798:STI589798 TDC589798:TDE589798 TMY589798:TNA589798 TWU589798:TWW589798 UGQ589798:UGS589798 UQM589798:UQO589798 VAI589798:VAK589798 VKE589798:VKG589798 VUA589798:VUC589798 WDW589798:WDY589798 WNS589798:WNU589798 WXO589798:WXQ589798 IVW917482:IWB917516 LC655334:LE655334 UY655334:VA655334 AEU655334:AEW655334 AOQ655334:AOS655334 AYM655334:AYO655334 BII655334:BIK655334 BSE655334:BSG655334 CCA655334:CCC655334 CLW655334:CLY655334 CVS655334:CVU655334 DFO655334:DFQ655334 DPK655334:DPM655334 DZG655334:DZI655334 EJC655334:EJE655334 ESY655334:ETA655334 FCU655334:FCW655334 FMQ655334:FMS655334 FWM655334:FWO655334 GGI655334:GGK655334 GQE655334:GQG655334 HAA655334:HAC655334 HJW655334:HJY655334 HTS655334:HTU655334 IDO655334:IDQ655334 INK655334:INM655334 IXG655334:IXI655334 JHC655334:JHE655334 JQY655334:JRA655334 KAU655334:KAW655334 KKQ655334:KKS655334 KUM655334:KUO655334 LEI655334:LEK655334 LOE655334:LOG655334 LYA655334:LYC655334 MHW655334:MHY655334 MRS655334:MRU655334 NBO655334:NBQ655334 NLK655334:NLM655334 NVG655334:NVI655334 OFC655334:OFE655334 OOY655334:OPA655334 OYU655334:OYW655334 PIQ655334:PIS655334 PSM655334:PSO655334 QCI655334:QCK655334 QME655334:QMG655334 QWA655334:QWC655334 RFW655334:RFY655334 RPS655334:RPU655334 RZO655334:RZQ655334 SJK655334:SJM655334 STG655334:STI655334 TDC655334:TDE655334 TMY655334:TNA655334 TWU655334:TWW655334 UGQ655334:UGS655334 UQM655334:UQO655334 VAI655334:VAK655334 VKE655334:VKG655334 VUA655334:VUC655334 WDW655334:WDY655334 WNS655334:WNU655334 WXO655334:WXQ655334 JFS917482:JFX917516 LC720870:LE720870 UY720870:VA720870 AEU720870:AEW720870 AOQ720870:AOS720870 AYM720870:AYO720870 BII720870:BIK720870 BSE720870:BSG720870 CCA720870:CCC720870 CLW720870:CLY720870 CVS720870:CVU720870 DFO720870:DFQ720870 DPK720870:DPM720870 DZG720870:DZI720870 EJC720870:EJE720870 ESY720870:ETA720870 FCU720870:FCW720870 FMQ720870:FMS720870 FWM720870:FWO720870 GGI720870:GGK720870 GQE720870:GQG720870 HAA720870:HAC720870 HJW720870:HJY720870 HTS720870:HTU720870 IDO720870:IDQ720870 INK720870:INM720870 IXG720870:IXI720870 JHC720870:JHE720870 JQY720870:JRA720870 KAU720870:KAW720870 KKQ720870:KKS720870 KUM720870:KUO720870 LEI720870:LEK720870 LOE720870:LOG720870 LYA720870:LYC720870 MHW720870:MHY720870 MRS720870:MRU720870 NBO720870:NBQ720870 NLK720870:NLM720870 NVG720870:NVI720870 OFC720870:OFE720870 OOY720870:OPA720870 OYU720870:OYW720870 PIQ720870:PIS720870 PSM720870:PSO720870 QCI720870:QCK720870 QME720870:QMG720870 QWA720870:QWC720870 RFW720870:RFY720870 RPS720870:RPU720870 RZO720870:RZQ720870 SJK720870:SJM720870 STG720870:STI720870 TDC720870:TDE720870 TMY720870:TNA720870 TWU720870:TWW720870 UGQ720870:UGS720870 UQM720870:UQO720870 VAI720870:VAK720870 VKE720870:VKG720870 VUA720870:VUC720870 WDW720870:WDY720870 WNS720870:WNU720870 WXO720870:WXQ720870 JPO917482:JPT917516 LC786406:LE786406 UY786406:VA786406 AEU786406:AEW786406 AOQ786406:AOS786406 AYM786406:AYO786406 BII786406:BIK786406 BSE786406:BSG786406 CCA786406:CCC786406 CLW786406:CLY786406 CVS786406:CVU786406 DFO786406:DFQ786406 DPK786406:DPM786406 DZG786406:DZI786406 EJC786406:EJE786406 ESY786406:ETA786406 FCU786406:FCW786406 FMQ786406:FMS786406 FWM786406:FWO786406 GGI786406:GGK786406 GQE786406:GQG786406 HAA786406:HAC786406 HJW786406:HJY786406 HTS786406:HTU786406 IDO786406:IDQ786406 INK786406:INM786406 IXG786406:IXI786406 JHC786406:JHE786406 JQY786406:JRA786406 KAU786406:KAW786406 KKQ786406:KKS786406 KUM786406:KUO786406 LEI786406:LEK786406 LOE786406:LOG786406 LYA786406:LYC786406 MHW786406:MHY786406 MRS786406:MRU786406 NBO786406:NBQ786406 NLK786406:NLM786406 NVG786406:NVI786406 OFC786406:OFE786406 OOY786406:OPA786406 OYU786406:OYW786406 PIQ786406:PIS786406 PSM786406:PSO786406 QCI786406:QCK786406 QME786406:QMG786406 QWA786406:QWC786406 RFW786406:RFY786406 RPS786406:RPU786406 RZO786406:RZQ786406 SJK786406:SJM786406 STG786406:STI786406 TDC786406:TDE786406 TMY786406:TNA786406 TWU786406:TWW786406 UGQ786406:UGS786406 UQM786406:UQO786406 VAI786406:VAK786406 VKE786406:VKG786406 VUA786406:VUC786406 WDW786406:WDY786406 WNS786406:WNU786406 WXO786406:WXQ786406 JZK917482:JZP917516 LC851942:LE851942 UY851942:VA851942 AEU851942:AEW851942 AOQ851942:AOS851942 AYM851942:AYO851942 BII851942:BIK851942 BSE851942:BSG851942 CCA851942:CCC851942 CLW851942:CLY851942 CVS851942:CVU851942 DFO851942:DFQ851942 DPK851942:DPM851942 DZG851942:DZI851942 EJC851942:EJE851942 ESY851942:ETA851942 FCU851942:FCW851942 FMQ851942:FMS851942 FWM851942:FWO851942 GGI851942:GGK851942 GQE851942:GQG851942 HAA851942:HAC851942 HJW851942:HJY851942 HTS851942:HTU851942 IDO851942:IDQ851942 INK851942:INM851942 IXG851942:IXI851942 JHC851942:JHE851942 JQY851942:JRA851942 KAU851942:KAW851942 KKQ851942:KKS851942 KUM851942:KUO851942 LEI851942:LEK851942 LOE851942:LOG851942 LYA851942:LYC851942 MHW851942:MHY851942 MRS851942:MRU851942 NBO851942:NBQ851942 NLK851942:NLM851942 NVG851942:NVI851942 OFC851942:OFE851942 OOY851942:OPA851942 OYU851942:OYW851942 PIQ851942:PIS851942 PSM851942:PSO851942 QCI851942:QCK851942 QME851942:QMG851942 QWA851942:QWC851942 RFW851942:RFY851942 RPS851942:RPU851942 RZO851942:RZQ851942 SJK851942:SJM851942 STG851942:STI851942 TDC851942:TDE851942 TMY851942:TNA851942 TWU851942:TWW851942 UGQ851942:UGS851942 UQM851942:UQO851942 VAI851942:VAK851942 VKE851942:VKG851942 VUA851942:VUC851942 WDW851942:WDY851942 WNS851942:WNU851942 WXO851942:WXQ851942 KJG917482:KJL917516 LC917478:LE917478 UY917478:VA917478 AEU917478:AEW917478 AOQ917478:AOS917478 AYM917478:AYO917478 BII917478:BIK917478 BSE917478:BSG917478 CCA917478:CCC917478 CLW917478:CLY917478 CVS917478:CVU917478 DFO917478:DFQ917478 DPK917478:DPM917478 DZG917478:DZI917478 EJC917478:EJE917478 ESY917478:ETA917478 FCU917478:FCW917478 FMQ917478:FMS917478 FWM917478:FWO917478 GGI917478:GGK917478 GQE917478:GQG917478 HAA917478:HAC917478 HJW917478:HJY917478 HTS917478:HTU917478 IDO917478:IDQ917478 INK917478:INM917478 IXG917478:IXI917478 JHC917478:JHE917478 JQY917478:JRA917478 KAU917478:KAW917478 KKQ917478:KKS917478 KUM917478:KUO917478 LEI917478:LEK917478 LOE917478:LOG917478 LYA917478:LYC917478 MHW917478:MHY917478 MRS917478:MRU917478 NBO917478:NBQ917478 NLK917478:NLM917478 NVG917478:NVI917478 OFC917478:OFE917478 OOY917478:OPA917478 OYU917478:OYW917478 PIQ917478:PIS917478 PSM917478:PSO917478 QCI917478:QCK917478 QME917478:QMG917478 QWA917478:QWC917478 RFW917478:RFY917478 RPS917478:RPU917478 RZO917478:RZQ917478 SJK917478:SJM917478 STG917478:STI917478 TDC917478:TDE917478 TMY917478:TNA917478 TWU917478:TWW917478 UGQ917478:UGS917478 UQM917478:UQO917478 VAI917478:VAK917478 VKE917478:VKG917478 VUA917478:VUC917478 WDW917478:WDY917478 WNS917478:WNU917478 WXO917478:WXQ917478 KTC917482:KTH917516 LC983014:LE983014 UY983014:VA983014 AEU983014:AEW983014 AOQ983014:AOS983014 AYM983014:AYO983014 BII983014:BIK983014 BSE983014:BSG983014 CCA983014:CCC983014 CLW983014:CLY983014 CVS983014:CVU983014 DFO983014:DFQ983014 DPK983014:DPM983014 DZG983014:DZI983014 EJC983014:EJE983014 ESY983014:ETA983014 FCU983014:FCW983014 FMQ983014:FMS983014 FWM983014:FWO983014 GGI983014:GGK983014 GQE983014:GQG983014 HAA983014:HAC983014 HJW983014:HJY983014 HTS983014:HTU983014 IDO983014:IDQ983014 INK983014:INM983014 IXG983014:IXI983014 JHC983014:JHE983014 JQY983014:JRA983014 KAU983014:KAW983014 KKQ983014:KKS983014 KUM983014:KUO983014 LEI983014:LEK983014 LOE983014:LOG983014 LYA983014:LYC983014 MHW983014:MHY983014 MRS983014:MRU983014 NBO983014:NBQ983014 NLK983014:NLM983014 NVG983014:NVI983014 OFC983014:OFE983014 OOY983014:OPA983014 OYU983014:OYW983014 PIQ983014:PIS983014 PSM983014:PSO983014 QCI983014:QCK983014 QME983014:QMG983014 QWA983014:QWC983014 RFW983014:RFY983014 RPS983014:RPU983014 RZO983014:RZQ983014 SJK983014:SJM983014 STG983014:STI983014 TDC983014:TDE983014 TMY983014:TNA983014 TWU983014:TWW983014 UGQ983014:UGS983014 UQM983014:UQO983014 VAI983014:VAK983014 VKE983014:VKG983014 VUA983014:VUC983014 WDW983014:WDY983014 WNS983014:WNU983014 WXO983014:WXQ983014 LCY917482:LDD917516 LMU917482:LMZ917516 KZ65514:LE65548 UV65514:VA65548 AER65514:AEW65548 AON65514:AOS65548 AYJ65514:AYO65548 BIF65514:BIK65548 BSB65514:BSG65548 CBX65514:CCC65548 CLT65514:CLY65548 CVP65514:CVU65548 DFL65514:DFQ65548 DPH65514:DPM65548 DZD65514:DZI65548 EIZ65514:EJE65548 ESV65514:ETA65548 FCR65514:FCW65548 FMN65514:FMS65548 FWJ65514:FWO65548 GGF65514:GGK65548 GQB65514:GQG65548 GZX65514:HAC65548 HJT65514:HJY65548 HTP65514:HTU65548 IDL65514:IDQ65548 INH65514:INM65548 IXD65514:IXI65548 JGZ65514:JHE65548 JQV65514:JRA65548 KAR65514:KAW65548 KKN65514:KKS65548 KUJ65514:KUO65548 LEF65514:LEK65548 LOB65514:LOG65548 LXX65514:LYC65548 MHT65514:MHY65548 MRP65514:MRU65548 NBL65514:NBQ65548 NLH65514:NLM65548 NVD65514:NVI65548 OEZ65514:OFE65548 OOV65514:OPA65548 OYR65514:OYW65548 PIN65514:PIS65548 PSJ65514:PSO65548 QCF65514:QCK65548 QMB65514:QMG65548 QVX65514:QWC65548 RFT65514:RFY65548 RPP65514:RPU65548 RZL65514:RZQ65548 SJH65514:SJM65548 STD65514:STI65548 TCZ65514:TDE65548 TMV65514:TNA65548 TWR65514:TWW65548 UGN65514:UGS65548 UQJ65514:UQO65548 VAF65514:VAK65548 VKB65514:VKG65548 VTX65514:VUC65548 WDT65514:WDY65548 WNP65514:WNU65548 WXL65514:WXQ65548 LWQ917482:LWV917516 KZ131050:LE131084 UV131050:VA131084 AER131050:AEW131084 AON131050:AOS131084 AYJ131050:AYO131084 BIF131050:BIK131084 BSB131050:BSG131084 CBX131050:CCC131084 CLT131050:CLY131084 CVP131050:CVU131084 DFL131050:DFQ131084 DPH131050:DPM131084 DZD131050:DZI131084 EIZ131050:EJE131084 ESV131050:ETA131084 FCR131050:FCW131084 FMN131050:FMS131084 FWJ131050:FWO131084 GGF131050:GGK131084 GQB131050:GQG131084 GZX131050:HAC131084 HJT131050:HJY131084 HTP131050:HTU131084 IDL131050:IDQ131084 INH131050:INM131084 IXD131050:IXI131084 JGZ131050:JHE131084 JQV131050:JRA131084 KAR131050:KAW131084 KKN131050:KKS131084 KUJ131050:KUO131084 LEF131050:LEK131084 LOB131050:LOG131084 LXX131050:LYC131084 MHT131050:MHY131084 MRP131050:MRU131084 NBL131050:NBQ131084 NLH131050:NLM131084 NVD131050:NVI131084 OEZ131050:OFE131084 OOV131050:OPA131084 OYR131050:OYW131084 PIN131050:PIS131084 PSJ131050:PSO131084 QCF131050:QCK131084 QMB131050:QMG131084 QVX131050:QWC131084 RFT131050:RFY131084 RPP131050:RPU131084 RZL131050:RZQ131084 SJH131050:SJM131084 STD131050:STI131084 TCZ131050:TDE131084 TMV131050:TNA131084 TWR131050:TWW131084 UGN131050:UGS131084 UQJ131050:UQO131084 VAF131050:VAK131084 VKB131050:VKG131084 VTX131050:VUC131084 WDT131050:WDY131084 WNP131050:WNU131084 WXL131050:WXQ131084 MGM917482:MGR917516 KZ196586:LE196620 UV196586:VA196620 AER196586:AEW196620 AON196586:AOS196620 AYJ196586:AYO196620 BIF196586:BIK196620 BSB196586:BSG196620 CBX196586:CCC196620 CLT196586:CLY196620 CVP196586:CVU196620 DFL196586:DFQ196620 DPH196586:DPM196620 DZD196586:DZI196620 EIZ196586:EJE196620 ESV196586:ETA196620 FCR196586:FCW196620 FMN196586:FMS196620 FWJ196586:FWO196620 GGF196586:GGK196620 GQB196586:GQG196620 GZX196586:HAC196620 HJT196586:HJY196620 HTP196586:HTU196620 IDL196586:IDQ196620 INH196586:INM196620 IXD196586:IXI196620 JGZ196586:JHE196620 JQV196586:JRA196620 KAR196586:KAW196620 KKN196586:KKS196620 KUJ196586:KUO196620 LEF196586:LEK196620 LOB196586:LOG196620 LXX196586:LYC196620 MHT196586:MHY196620 MRP196586:MRU196620 NBL196586:NBQ196620 NLH196586:NLM196620 NVD196586:NVI196620 OEZ196586:OFE196620 OOV196586:OPA196620 OYR196586:OYW196620 PIN196586:PIS196620 PSJ196586:PSO196620 QCF196586:QCK196620 QMB196586:QMG196620 QVX196586:QWC196620 RFT196586:RFY196620 RPP196586:RPU196620 RZL196586:RZQ196620 SJH196586:SJM196620 STD196586:STI196620 TCZ196586:TDE196620 TMV196586:TNA196620 TWR196586:TWW196620 UGN196586:UGS196620 UQJ196586:UQO196620 VAF196586:VAK196620 VKB196586:VKG196620 VTX196586:VUC196620 WDT196586:WDY196620 WNP196586:WNU196620 WXL196586:WXQ196620 MQI917482:MQN917516 KZ262122:LE262156 UV262122:VA262156 AER262122:AEW262156 AON262122:AOS262156 AYJ262122:AYO262156 BIF262122:BIK262156 BSB262122:BSG262156 CBX262122:CCC262156 CLT262122:CLY262156 CVP262122:CVU262156 DFL262122:DFQ262156 DPH262122:DPM262156 DZD262122:DZI262156 EIZ262122:EJE262156 ESV262122:ETA262156 FCR262122:FCW262156 FMN262122:FMS262156 FWJ262122:FWO262156 GGF262122:GGK262156 GQB262122:GQG262156 GZX262122:HAC262156 HJT262122:HJY262156 HTP262122:HTU262156 IDL262122:IDQ262156 INH262122:INM262156 IXD262122:IXI262156 JGZ262122:JHE262156 JQV262122:JRA262156 KAR262122:KAW262156 KKN262122:KKS262156 KUJ262122:KUO262156 LEF262122:LEK262156 LOB262122:LOG262156 LXX262122:LYC262156 MHT262122:MHY262156 MRP262122:MRU262156 NBL262122:NBQ262156 NLH262122:NLM262156 NVD262122:NVI262156 OEZ262122:OFE262156 OOV262122:OPA262156 OYR262122:OYW262156 PIN262122:PIS262156 PSJ262122:PSO262156 QCF262122:QCK262156 QMB262122:QMG262156 QVX262122:QWC262156 RFT262122:RFY262156 RPP262122:RPU262156 RZL262122:RZQ262156 SJH262122:SJM262156 STD262122:STI262156 TCZ262122:TDE262156 TMV262122:TNA262156 TWR262122:TWW262156 UGN262122:UGS262156 UQJ262122:UQO262156 VAF262122:VAK262156 VKB262122:VKG262156 VTX262122:VUC262156 WDT262122:WDY262156 WNP262122:WNU262156 WXL262122:WXQ262156 NAE917482:NAJ917516 KZ327658:LE327692 UV327658:VA327692 AER327658:AEW327692 AON327658:AOS327692 AYJ327658:AYO327692 BIF327658:BIK327692 BSB327658:BSG327692 CBX327658:CCC327692 CLT327658:CLY327692 CVP327658:CVU327692 DFL327658:DFQ327692 DPH327658:DPM327692 DZD327658:DZI327692 EIZ327658:EJE327692 ESV327658:ETA327692 FCR327658:FCW327692 FMN327658:FMS327692 FWJ327658:FWO327692 GGF327658:GGK327692 GQB327658:GQG327692 GZX327658:HAC327692 HJT327658:HJY327692 HTP327658:HTU327692 IDL327658:IDQ327692 INH327658:INM327692 IXD327658:IXI327692 JGZ327658:JHE327692 JQV327658:JRA327692 KAR327658:KAW327692 KKN327658:KKS327692 KUJ327658:KUO327692 LEF327658:LEK327692 LOB327658:LOG327692 LXX327658:LYC327692 MHT327658:MHY327692 MRP327658:MRU327692 NBL327658:NBQ327692 NLH327658:NLM327692 NVD327658:NVI327692 OEZ327658:OFE327692 OOV327658:OPA327692 OYR327658:OYW327692 PIN327658:PIS327692 PSJ327658:PSO327692 QCF327658:QCK327692 QMB327658:QMG327692 QVX327658:QWC327692 RFT327658:RFY327692 RPP327658:RPU327692 RZL327658:RZQ327692 SJH327658:SJM327692 STD327658:STI327692 TCZ327658:TDE327692 TMV327658:TNA327692 TWR327658:TWW327692 UGN327658:UGS327692 UQJ327658:UQO327692 VAF327658:VAK327692 VKB327658:VKG327692 VTX327658:VUC327692 WDT327658:WDY327692 WNP327658:WNU327692 WXL327658:WXQ327692 NKA917482:NKF917516 KZ393194:LE393228 UV393194:VA393228 AER393194:AEW393228 AON393194:AOS393228 AYJ393194:AYO393228 BIF393194:BIK393228 BSB393194:BSG393228 CBX393194:CCC393228 CLT393194:CLY393228 CVP393194:CVU393228 DFL393194:DFQ393228 DPH393194:DPM393228 DZD393194:DZI393228 EIZ393194:EJE393228 ESV393194:ETA393228 FCR393194:FCW393228 FMN393194:FMS393228 FWJ393194:FWO393228 GGF393194:GGK393228 GQB393194:GQG393228 GZX393194:HAC393228 HJT393194:HJY393228 HTP393194:HTU393228 IDL393194:IDQ393228 INH393194:INM393228 IXD393194:IXI393228 JGZ393194:JHE393228 JQV393194:JRA393228 KAR393194:KAW393228 KKN393194:KKS393228 KUJ393194:KUO393228 LEF393194:LEK393228 LOB393194:LOG393228 LXX393194:LYC393228 MHT393194:MHY393228 MRP393194:MRU393228 NBL393194:NBQ393228 NLH393194:NLM393228 NVD393194:NVI393228 OEZ393194:OFE393228 OOV393194:OPA393228 OYR393194:OYW393228 PIN393194:PIS393228 PSJ393194:PSO393228 QCF393194:QCK393228 QMB393194:QMG393228 QVX393194:QWC393228 RFT393194:RFY393228 RPP393194:RPU393228 RZL393194:RZQ393228 SJH393194:SJM393228 STD393194:STI393228 TCZ393194:TDE393228 TMV393194:TNA393228 TWR393194:TWW393228 UGN393194:UGS393228 UQJ393194:UQO393228 VAF393194:VAK393228 VKB393194:VKG393228 VTX393194:VUC393228 WDT393194:WDY393228 WNP393194:WNU393228 WXL393194:WXQ393228 NTW917482:NUB917516 KZ458730:LE458764 UV458730:VA458764 AER458730:AEW458764 AON458730:AOS458764 AYJ458730:AYO458764 BIF458730:BIK458764 BSB458730:BSG458764 CBX458730:CCC458764 CLT458730:CLY458764 CVP458730:CVU458764 DFL458730:DFQ458764 DPH458730:DPM458764 DZD458730:DZI458764 EIZ458730:EJE458764 ESV458730:ETA458764 FCR458730:FCW458764 FMN458730:FMS458764 FWJ458730:FWO458764 GGF458730:GGK458764 GQB458730:GQG458764 GZX458730:HAC458764 HJT458730:HJY458764 HTP458730:HTU458764 IDL458730:IDQ458764 INH458730:INM458764 IXD458730:IXI458764 JGZ458730:JHE458764 JQV458730:JRA458764 KAR458730:KAW458764 KKN458730:KKS458764 KUJ458730:KUO458764 LEF458730:LEK458764 LOB458730:LOG458764 LXX458730:LYC458764 MHT458730:MHY458764 MRP458730:MRU458764 NBL458730:NBQ458764 NLH458730:NLM458764 NVD458730:NVI458764 OEZ458730:OFE458764 OOV458730:OPA458764 OYR458730:OYW458764 PIN458730:PIS458764 PSJ458730:PSO458764 QCF458730:QCK458764 QMB458730:QMG458764 QVX458730:QWC458764 RFT458730:RFY458764 RPP458730:RPU458764 RZL458730:RZQ458764 SJH458730:SJM458764 STD458730:STI458764 TCZ458730:TDE458764 TMV458730:TNA458764 TWR458730:TWW458764 UGN458730:UGS458764 UQJ458730:UQO458764 VAF458730:VAK458764 VKB458730:VKG458764 VTX458730:VUC458764 WDT458730:WDY458764 WNP458730:WNU458764 WXL458730:WXQ458764 ODS917482:ODX917516 KZ524266:LE524300 UV524266:VA524300 AER524266:AEW524300 AON524266:AOS524300 AYJ524266:AYO524300 BIF524266:BIK524300 BSB524266:BSG524300 CBX524266:CCC524300 CLT524266:CLY524300 CVP524266:CVU524300 DFL524266:DFQ524300 DPH524266:DPM524300 DZD524266:DZI524300 EIZ524266:EJE524300 ESV524266:ETA524300 FCR524266:FCW524300 FMN524266:FMS524300 FWJ524266:FWO524300 GGF524266:GGK524300 GQB524266:GQG524300 GZX524266:HAC524300 HJT524266:HJY524300 HTP524266:HTU524300 IDL524266:IDQ524300 INH524266:INM524300 IXD524266:IXI524300 JGZ524266:JHE524300 JQV524266:JRA524300 KAR524266:KAW524300 KKN524266:KKS524300 KUJ524266:KUO524300 LEF524266:LEK524300 LOB524266:LOG524300 LXX524266:LYC524300 MHT524266:MHY524300 MRP524266:MRU524300 NBL524266:NBQ524300 NLH524266:NLM524300 NVD524266:NVI524300 OEZ524266:OFE524300 OOV524266:OPA524300 OYR524266:OYW524300 PIN524266:PIS524300 PSJ524266:PSO524300 QCF524266:QCK524300 QMB524266:QMG524300 QVX524266:QWC524300 RFT524266:RFY524300 RPP524266:RPU524300 RZL524266:RZQ524300 SJH524266:SJM524300 STD524266:STI524300 TCZ524266:TDE524300 TMV524266:TNA524300 TWR524266:TWW524300 UGN524266:UGS524300 UQJ524266:UQO524300 VAF524266:VAK524300 VKB524266:VKG524300 VTX524266:VUC524300 WDT524266:WDY524300 WNP524266:WNU524300 WXL524266:WXQ524300 ONO917482:ONT917516 KZ589802:LE589836 UV589802:VA589836 AER589802:AEW589836 AON589802:AOS589836 AYJ589802:AYO589836 BIF589802:BIK589836 BSB589802:BSG589836 CBX589802:CCC589836 CLT589802:CLY589836 CVP589802:CVU589836 DFL589802:DFQ589836 DPH589802:DPM589836 DZD589802:DZI589836 EIZ589802:EJE589836 ESV589802:ETA589836 FCR589802:FCW589836 FMN589802:FMS589836 FWJ589802:FWO589836 GGF589802:GGK589836 GQB589802:GQG589836 GZX589802:HAC589836 HJT589802:HJY589836 HTP589802:HTU589836 IDL589802:IDQ589836 INH589802:INM589836 IXD589802:IXI589836 JGZ589802:JHE589836 JQV589802:JRA589836 KAR589802:KAW589836 KKN589802:KKS589836 KUJ589802:KUO589836 LEF589802:LEK589836 LOB589802:LOG589836 LXX589802:LYC589836 MHT589802:MHY589836 MRP589802:MRU589836 NBL589802:NBQ589836 NLH589802:NLM589836 NVD589802:NVI589836 OEZ589802:OFE589836 OOV589802:OPA589836 OYR589802:OYW589836 PIN589802:PIS589836 PSJ589802:PSO589836 QCF589802:QCK589836 QMB589802:QMG589836 QVX589802:QWC589836 RFT589802:RFY589836 RPP589802:RPU589836 RZL589802:RZQ589836 SJH589802:SJM589836 STD589802:STI589836 TCZ589802:TDE589836 TMV589802:TNA589836 TWR589802:TWW589836 UGN589802:UGS589836 UQJ589802:UQO589836 VAF589802:VAK589836 VKB589802:VKG589836 VTX589802:VUC589836 WDT589802:WDY589836 WNP589802:WNU589836 WXL589802:WXQ589836 OXK917482:OXP917516 KZ655338:LE655372 UV655338:VA655372 AER655338:AEW655372 AON655338:AOS655372 AYJ655338:AYO655372 BIF655338:BIK655372 BSB655338:BSG655372 CBX655338:CCC655372 CLT655338:CLY655372 CVP655338:CVU655372 DFL655338:DFQ655372 DPH655338:DPM655372 DZD655338:DZI655372 EIZ655338:EJE655372 ESV655338:ETA655372 FCR655338:FCW655372 FMN655338:FMS655372 FWJ655338:FWO655372 GGF655338:GGK655372 GQB655338:GQG655372 GZX655338:HAC655372 HJT655338:HJY655372 HTP655338:HTU655372 IDL655338:IDQ655372 INH655338:INM655372 IXD655338:IXI655372 JGZ655338:JHE655372 JQV655338:JRA655372 KAR655338:KAW655372 KKN655338:KKS655372 KUJ655338:KUO655372 LEF655338:LEK655372 LOB655338:LOG655372 LXX655338:LYC655372 MHT655338:MHY655372 MRP655338:MRU655372 NBL655338:NBQ655372 NLH655338:NLM655372 NVD655338:NVI655372 OEZ655338:OFE655372 OOV655338:OPA655372 OYR655338:OYW655372 PIN655338:PIS655372 PSJ655338:PSO655372 QCF655338:QCK655372 QMB655338:QMG655372 QVX655338:QWC655372 RFT655338:RFY655372 RPP655338:RPU655372 RZL655338:RZQ655372 SJH655338:SJM655372 STD655338:STI655372 TCZ655338:TDE655372 TMV655338:TNA655372 TWR655338:TWW655372 UGN655338:UGS655372 UQJ655338:UQO655372 VAF655338:VAK655372 VKB655338:VKG655372 VTX655338:VUC655372 WDT655338:WDY655372 WNP655338:WNU655372 WXL655338:WXQ655372 PHG917482:PHL917516 KZ720874:LE720908 UV720874:VA720908 AER720874:AEW720908 AON720874:AOS720908 AYJ720874:AYO720908 BIF720874:BIK720908 BSB720874:BSG720908 CBX720874:CCC720908 CLT720874:CLY720908 CVP720874:CVU720908 DFL720874:DFQ720908 DPH720874:DPM720908 DZD720874:DZI720908 EIZ720874:EJE720908 ESV720874:ETA720908 FCR720874:FCW720908 FMN720874:FMS720908 FWJ720874:FWO720908 GGF720874:GGK720908 GQB720874:GQG720908 GZX720874:HAC720908 HJT720874:HJY720908 HTP720874:HTU720908 IDL720874:IDQ720908 INH720874:INM720908 IXD720874:IXI720908 JGZ720874:JHE720908 JQV720874:JRA720908 KAR720874:KAW720908 KKN720874:KKS720908 KUJ720874:KUO720908 LEF720874:LEK720908 LOB720874:LOG720908 LXX720874:LYC720908 MHT720874:MHY720908 MRP720874:MRU720908 NBL720874:NBQ720908 NLH720874:NLM720908 NVD720874:NVI720908 OEZ720874:OFE720908 OOV720874:OPA720908 OYR720874:OYW720908 PIN720874:PIS720908 PSJ720874:PSO720908 QCF720874:QCK720908 QMB720874:QMG720908 QVX720874:QWC720908 RFT720874:RFY720908 RPP720874:RPU720908 RZL720874:RZQ720908 SJH720874:SJM720908 STD720874:STI720908 TCZ720874:TDE720908 TMV720874:TNA720908 TWR720874:TWW720908 UGN720874:UGS720908 UQJ720874:UQO720908 VAF720874:VAK720908 VKB720874:VKG720908 VTX720874:VUC720908 WDT720874:WDY720908 WNP720874:WNU720908 WXL720874:WXQ720908 PRC917482:PRH917516 KZ786410:LE786444 UV786410:VA786444 AER786410:AEW786444 AON786410:AOS786444 AYJ786410:AYO786444 BIF786410:BIK786444 BSB786410:BSG786444 CBX786410:CCC786444 CLT786410:CLY786444 CVP786410:CVU786444 DFL786410:DFQ786444 DPH786410:DPM786444 DZD786410:DZI786444 EIZ786410:EJE786444 ESV786410:ETA786444 FCR786410:FCW786444 FMN786410:FMS786444 FWJ786410:FWO786444 GGF786410:GGK786444 GQB786410:GQG786444 GZX786410:HAC786444 HJT786410:HJY786444 HTP786410:HTU786444 IDL786410:IDQ786444 INH786410:INM786444 IXD786410:IXI786444 JGZ786410:JHE786444 JQV786410:JRA786444 KAR786410:KAW786444 KKN786410:KKS786444 KUJ786410:KUO786444 LEF786410:LEK786444 LOB786410:LOG786444 LXX786410:LYC786444 MHT786410:MHY786444 MRP786410:MRU786444 NBL786410:NBQ786444 NLH786410:NLM786444 NVD786410:NVI786444 OEZ786410:OFE786444 OOV786410:OPA786444 OYR786410:OYW786444 PIN786410:PIS786444 PSJ786410:PSO786444 QCF786410:QCK786444 QMB786410:QMG786444 QVX786410:QWC786444 RFT786410:RFY786444 RPP786410:RPU786444 RZL786410:RZQ786444 SJH786410:SJM786444 STD786410:STI786444 TCZ786410:TDE786444 TMV786410:TNA786444 TWR786410:TWW786444 UGN786410:UGS786444 UQJ786410:UQO786444 VAF786410:VAK786444 VKB786410:VKG786444 VTX786410:VUC786444 WDT786410:WDY786444 WNP786410:WNU786444 WXL786410:WXQ786444 QAY917482:QBD917516 KZ851946:LE851980 UV851946:VA851980 AER851946:AEW851980 AON851946:AOS851980 AYJ851946:AYO851980 BIF851946:BIK851980 BSB851946:BSG851980 CBX851946:CCC851980 CLT851946:CLY851980 CVP851946:CVU851980 DFL851946:DFQ851980 DPH851946:DPM851980 DZD851946:DZI851980 EIZ851946:EJE851980 ESV851946:ETA851980 FCR851946:FCW851980 FMN851946:FMS851980 FWJ851946:FWO851980 GGF851946:GGK851980 GQB851946:GQG851980 GZX851946:HAC851980 HJT851946:HJY851980 HTP851946:HTU851980 IDL851946:IDQ851980 INH851946:INM851980 IXD851946:IXI851980 JGZ851946:JHE851980 JQV851946:JRA851980 KAR851946:KAW851980 KKN851946:KKS851980 KUJ851946:KUO851980 LEF851946:LEK851980 LOB851946:LOG851980 LXX851946:LYC851980 MHT851946:MHY851980 MRP851946:MRU851980 NBL851946:NBQ851980 NLH851946:NLM851980 NVD851946:NVI851980 OEZ851946:OFE851980 OOV851946:OPA851980 OYR851946:OYW851980 PIN851946:PIS851980 PSJ851946:PSO851980 QCF851946:QCK851980 QMB851946:QMG851980 QVX851946:QWC851980 RFT851946:RFY851980 RPP851946:RPU851980 RZL851946:RZQ851980 SJH851946:SJM851980 STD851946:STI851980 TCZ851946:TDE851980 TMV851946:TNA851980 TWR851946:TWW851980 UGN851946:UGS851980 UQJ851946:UQO851980 VAF851946:VAK851980 VKB851946:VKG851980 VTX851946:VUC851980 WDT851946:WDY851980 WNP851946:WNU851980 WXL851946:WXQ851980 QKU917482:QKZ917516 KZ917482:LE917516 UV917482:VA917516 AER917482:AEW917516 AON917482:AOS917516 AYJ917482:AYO917516 BIF917482:BIK917516 BSB917482:BSG917516 CBX917482:CCC917516 CLT917482:CLY917516 CVP917482:CVU917516 DFL917482:DFQ917516 DPH917482:DPM917516 DZD917482:DZI917516 EIZ917482:EJE917516 ESV917482:ETA917516 FCR917482:FCW917516 FMN917482:FMS917516 FWJ917482:FWO917516 GGF917482:GGK917516 GQB917482:GQG917516 GZX917482:HAC917516 HJT917482:HJY917516 HTP917482:HTU917516 IDL917482:IDQ917516 INH917482:INM917516 IXD917482:IXI917516 JGZ917482:JHE917516 JQV917482:JRA917516 KAR917482:KAW917516 KKN917482:KKS917516 KUJ917482:KUO917516 LEF917482:LEK917516 LOB917482:LOG917516 LXX917482:LYC917516 MHT917482:MHY917516 MRP917482:MRU917516 NBL917482:NBQ917516 NLH917482:NLM917516 NVD917482:NVI917516 OEZ917482:OFE917516 OOV917482:OPA917516 OYR917482:OYW917516 PIN917482:PIS917516 PSJ917482:PSO917516 QCF917482:QCK917516 QMB917482:QMG917516 QVX917482:QWC917516 RFT917482:RFY917516 RPP917482:RPU917516 RZL917482:RZQ917516 SJH917482:SJM917516 STD917482:STI917516 TCZ917482:TDE917516 TMV917482:TNA917516 TWR917482:TWW917516 UGN917482:UGS917516 UQJ917482:UQO917516 VAF917482:VAK917516 VKB917482:VKG917516 VTX917482:VUC917516 WDT917482:WDY917516 WNP917482:WNU917516 WXL917482:WXQ917516 QUQ917482:QUV917516 KZ983018:LE983052 UV983018:VA983052 AER983018:AEW983052 AON983018:AOS983052 AYJ983018:AYO983052 BIF983018:BIK983052 BSB983018:BSG983052 CBX983018:CCC983052 CLT983018:CLY983052 CVP983018:CVU983052 DFL983018:DFQ983052 DPH983018:DPM983052 DZD983018:DZI983052 EIZ983018:EJE983052 ESV983018:ETA983052 FCR983018:FCW983052 FMN983018:FMS983052 FWJ983018:FWO983052 GGF983018:GGK983052 GQB983018:GQG983052 GZX983018:HAC983052 HJT983018:HJY983052 HTP983018:HTU983052 IDL983018:IDQ983052 INH983018:INM983052 IXD983018:IXI983052 JGZ983018:JHE983052 JQV983018:JRA983052 KAR983018:KAW983052 KKN983018:KKS983052 KUJ983018:KUO983052 LEF983018:LEK983052 LOB983018:LOG983052 LXX983018:LYC983052 MHT983018:MHY983052 MRP983018:MRU983052 NBL983018:NBQ983052 NLH983018:NLM983052 NVD983018:NVI983052 OEZ983018:OFE983052 OOV983018:OPA983052 OYR983018:OYW983052 PIN983018:PIS983052 PSJ983018:PSO983052 QCF983018:QCK983052 QMB983018:QMG983052 QVX983018:QWC983052 RFT983018:RFY983052 RPP983018:RPU983052 RZL983018:RZQ983052 SJH983018:SJM983052 STD983018:STI983052 TCZ983018:TDE983052 TMV983018:TNA983052 TWR983018:TWW983052 UGN983018:UGS983052 UQJ983018:UQO983052 VAF983018:VAK983052 VKB983018:VKG983052 VTX983018:VUC983052 WDT983018:WDY983052 WNP983018:WNU983052 WXL983018:WXQ983052 REM917482:RER917516 ROI917482:RON917516 KH65510:KJ65510 UD65510:UF65510 ADZ65510:AEB65510 ANV65510:ANX65510 AXR65510:AXT65510 BHN65510:BHP65510 BRJ65510:BRL65510 CBF65510:CBH65510 CLB65510:CLD65510 CUX65510:CUZ65510 DET65510:DEV65510 DOP65510:DOR65510 DYL65510:DYN65510 EIH65510:EIJ65510 ESD65510:ESF65510 FBZ65510:FCB65510 FLV65510:FLX65510 FVR65510:FVT65510 GFN65510:GFP65510 GPJ65510:GPL65510 GZF65510:GZH65510 HJB65510:HJD65510 HSX65510:HSZ65510 ICT65510:ICV65510 IMP65510:IMR65510 IWL65510:IWN65510 JGH65510:JGJ65510 JQD65510:JQF65510 JZZ65510:KAB65510 KJV65510:KJX65510 KTR65510:KTT65510 LDN65510:LDP65510 LNJ65510:LNL65510 LXF65510:LXH65510 MHB65510:MHD65510 MQX65510:MQZ65510 NAT65510:NAV65510 NKP65510:NKR65510 NUL65510:NUN65510 OEH65510:OEJ65510 OOD65510:OOF65510 OXZ65510:OYB65510 PHV65510:PHX65510 PRR65510:PRT65510 QBN65510:QBP65510 QLJ65510:QLL65510 QVF65510:QVH65510 RFB65510:RFD65510 ROX65510:ROZ65510 RYT65510:RYV65510 SIP65510:SIR65510 SSL65510:SSN65510 TCH65510:TCJ65510 TMD65510:TMF65510 TVZ65510:TWB65510 UFV65510:UFX65510 UPR65510:UPT65510 UZN65510:UZP65510 VJJ65510:VJL65510 VTF65510:VTH65510 WDB65510:WDD65510 WMX65510:WMZ65510 WWT65510:WWV65510 RYE917482:RYJ917516 KH131046:KJ131046 UD131046:UF131046 ADZ131046:AEB131046 ANV131046:ANX131046 AXR131046:AXT131046 BHN131046:BHP131046 BRJ131046:BRL131046 CBF131046:CBH131046 CLB131046:CLD131046 CUX131046:CUZ131046 DET131046:DEV131046 DOP131046:DOR131046 DYL131046:DYN131046 EIH131046:EIJ131046 ESD131046:ESF131046 FBZ131046:FCB131046 FLV131046:FLX131046 FVR131046:FVT131046 GFN131046:GFP131046 GPJ131046:GPL131046 GZF131046:GZH131046 HJB131046:HJD131046 HSX131046:HSZ131046 ICT131046:ICV131046 IMP131046:IMR131046 IWL131046:IWN131046 JGH131046:JGJ131046 JQD131046:JQF131046 JZZ131046:KAB131046 KJV131046:KJX131046 KTR131046:KTT131046 LDN131046:LDP131046 LNJ131046:LNL131046 LXF131046:LXH131046 MHB131046:MHD131046 MQX131046:MQZ131046 NAT131046:NAV131046 NKP131046:NKR131046 NUL131046:NUN131046 OEH131046:OEJ131046 OOD131046:OOF131046 OXZ131046:OYB131046 PHV131046:PHX131046 PRR131046:PRT131046 QBN131046:QBP131046 QLJ131046:QLL131046 QVF131046:QVH131046 RFB131046:RFD131046 ROX131046:ROZ131046 RYT131046:RYV131046 SIP131046:SIR131046 SSL131046:SSN131046 TCH131046:TCJ131046 TMD131046:TMF131046 TVZ131046:TWB131046 UFV131046:UFX131046 UPR131046:UPT131046 UZN131046:UZP131046 VJJ131046:VJL131046 VTF131046:VTH131046 WDB131046:WDD131046 WMX131046:WMZ131046 WWT131046:WWV131046 SIA917482:SIF917516 KH196582:KJ196582 UD196582:UF196582 ADZ196582:AEB196582 ANV196582:ANX196582 AXR196582:AXT196582 BHN196582:BHP196582 BRJ196582:BRL196582 CBF196582:CBH196582 CLB196582:CLD196582 CUX196582:CUZ196582 DET196582:DEV196582 DOP196582:DOR196582 DYL196582:DYN196582 EIH196582:EIJ196582 ESD196582:ESF196582 FBZ196582:FCB196582 FLV196582:FLX196582 FVR196582:FVT196582 GFN196582:GFP196582 GPJ196582:GPL196582 GZF196582:GZH196582 HJB196582:HJD196582 HSX196582:HSZ196582 ICT196582:ICV196582 IMP196582:IMR196582 IWL196582:IWN196582 JGH196582:JGJ196582 JQD196582:JQF196582 JZZ196582:KAB196582 KJV196582:KJX196582 KTR196582:KTT196582 LDN196582:LDP196582 LNJ196582:LNL196582 LXF196582:LXH196582 MHB196582:MHD196582 MQX196582:MQZ196582 NAT196582:NAV196582 NKP196582:NKR196582 NUL196582:NUN196582 OEH196582:OEJ196582 OOD196582:OOF196582 OXZ196582:OYB196582 PHV196582:PHX196582 PRR196582:PRT196582 QBN196582:QBP196582 QLJ196582:QLL196582 QVF196582:QVH196582 RFB196582:RFD196582 ROX196582:ROZ196582 RYT196582:RYV196582 SIP196582:SIR196582 SSL196582:SSN196582 TCH196582:TCJ196582 TMD196582:TMF196582 TVZ196582:TWB196582 UFV196582:UFX196582 UPR196582:UPT196582 UZN196582:UZP196582 VJJ196582:VJL196582 VTF196582:VTH196582 WDB196582:WDD196582 WMX196582:WMZ196582 WWT196582:WWV196582 SRW917482:SSB917516 KH262118:KJ262118 UD262118:UF262118 ADZ262118:AEB262118 ANV262118:ANX262118 AXR262118:AXT262118 BHN262118:BHP262118 BRJ262118:BRL262118 CBF262118:CBH262118 CLB262118:CLD262118 CUX262118:CUZ262118 DET262118:DEV262118 DOP262118:DOR262118 DYL262118:DYN262118 EIH262118:EIJ262118 ESD262118:ESF262118 FBZ262118:FCB262118 FLV262118:FLX262118 FVR262118:FVT262118 GFN262118:GFP262118 GPJ262118:GPL262118 GZF262118:GZH262118 HJB262118:HJD262118 HSX262118:HSZ262118 ICT262118:ICV262118 IMP262118:IMR262118 IWL262118:IWN262118 JGH262118:JGJ262118 JQD262118:JQF262118 JZZ262118:KAB262118 KJV262118:KJX262118 KTR262118:KTT262118 LDN262118:LDP262118 LNJ262118:LNL262118 LXF262118:LXH262118 MHB262118:MHD262118 MQX262118:MQZ262118 NAT262118:NAV262118 NKP262118:NKR262118 NUL262118:NUN262118 OEH262118:OEJ262118 OOD262118:OOF262118 OXZ262118:OYB262118 PHV262118:PHX262118 PRR262118:PRT262118 QBN262118:QBP262118 QLJ262118:QLL262118 QVF262118:QVH262118 RFB262118:RFD262118 ROX262118:ROZ262118 RYT262118:RYV262118 SIP262118:SIR262118 SSL262118:SSN262118 TCH262118:TCJ262118 TMD262118:TMF262118 TVZ262118:TWB262118 UFV262118:UFX262118 UPR262118:UPT262118 UZN262118:UZP262118 VJJ262118:VJL262118 VTF262118:VTH262118 WDB262118:WDD262118 WMX262118:WMZ262118 WWT262118:WWV262118 TBS917482:TBX917516 KH327654:KJ327654 UD327654:UF327654 ADZ327654:AEB327654 ANV327654:ANX327654 AXR327654:AXT327654 BHN327654:BHP327654 BRJ327654:BRL327654 CBF327654:CBH327654 CLB327654:CLD327654 CUX327654:CUZ327654 DET327654:DEV327654 DOP327654:DOR327654 DYL327654:DYN327654 EIH327654:EIJ327654 ESD327654:ESF327654 FBZ327654:FCB327654 FLV327654:FLX327654 FVR327654:FVT327654 GFN327654:GFP327654 GPJ327654:GPL327654 GZF327654:GZH327654 HJB327654:HJD327654 HSX327654:HSZ327654 ICT327654:ICV327654 IMP327654:IMR327654 IWL327654:IWN327654 JGH327654:JGJ327654 JQD327654:JQF327654 JZZ327654:KAB327654 KJV327654:KJX327654 KTR327654:KTT327654 LDN327654:LDP327654 LNJ327654:LNL327654 LXF327654:LXH327654 MHB327654:MHD327654 MQX327654:MQZ327654 NAT327654:NAV327654 NKP327654:NKR327654 NUL327654:NUN327654 OEH327654:OEJ327654 OOD327654:OOF327654 OXZ327654:OYB327654 PHV327654:PHX327654 PRR327654:PRT327654 QBN327654:QBP327654 QLJ327654:QLL327654 QVF327654:QVH327654 RFB327654:RFD327654 ROX327654:ROZ327654 RYT327654:RYV327654 SIP327654:SIR327654 SSL327654:SSN327654 TCH327654:TCJ327654 TMD327654:TMF327654 TVZ327654:TWB327654 UFV327654:UFX327654 UPR327654:UPT327654 UZN327654:UZP327654 VJJ327654:VJL327654 VTF327654:VTH327654 WDB327654:WDD327654 WMX327654:WMZ327654 WWT327654:WWV327654 TLO917482:TLT917516 KH393190:KJ393190 UD393190:UF393190 ADZ393190:AEB393190 ANV393190:ANX393190 AXR393190:AXT393190 BHN393190:BHP393190 BRJ393190:BRL393190 CBF393190:CBH393190 CLB393190:CLD393190 CUX393190:CUZ393190 DET393190:DEV393190 DOP393190:DOR393190 DYL393190:DYN393190 EIH393190:EIJ393190 ESD393190:ESF393190 FBZ393190:FCB393190 FLV393190:FLX393190 FVR393190:FVT393190 GFN393190:GFP393190 GPJ393190:GPL393190 GZF393190:GZH393190 HJB393190:HJD393190 HSX393190:HSZ393190 ICT393190:ICV393190 IMP393190:IMR393190 IWL393190:IWN393190 JGH393190:JGJ393190 JQD393190:JQF393190 JZZ393190:KAB393190 KJV393190:KJX393190 KTR393190:KTT393190 LDN393190:LDP393190 LNJ393190:LNL393190 LXF393190:LXH393190 MHB393190:MHD393190 MQX393190:MQZ393190 NAT393190:NAV393190 NKP393190:NKR393190 NUL393190:NUN393190 OEH393190:OEJ393190 OOD393190:OOF393190 OXZ393190:OYB393190 PHV393190:PHX393190 PRR393190:PRT393190 QBN393190:QBP393190 QLJ393190:QLL393190 QVF393190:QVH393190 RFB393190:RFD393190 ROX393190:ROZ393190 RYT393190:RYV393190 SIP393190:SIR393190 SSL393190:SSN393190 TCH393190:TCJ393190 TMD393190:TMF393190 TVZ393190:TWB393190 UFV393190:UFX393190 UPR393190:UPT393190 UZN393190:UZP393190 VJJ393190:VJL393190 VTF393190:VTH393190 WDB393190:WDD393190 WMX393190:WMZ393190 WWT393190:WWV393190 TVK917482:TVP917516 KH458726:KJ458726 UD458726:UF458726 ADZ458726:AEB458726 ANV458726:ANX458726 AXR458726:AXT458726 BHN458726:BHP458726 BRJ458726:BRL458726 CBF458726:CBH458726 CLB458726:CLD458726 CUX458726:CUZ458726 DET458726:DEV458726 DOP458726:DOR458726 DYL458726:DYN458726 EIH458726:EIJ458726 ESD458726:ESF458726 FBZ458726:FCB458726 FLV458726:FLX458726 FVR458726:FVT458726 GFN458726:GFP458726 GPJ458726:GPL458726 GZF458726:GZH458726 HJB458726:HJD458726 HSX458726:HSZ458726 ICT458726:ICV458726 IMP458726:IMR458726 IWL458726:IWN458726 JGH458726:JGJ458726 JQD458726:JQF458726 JZZ458726:KAB458726 KJV458726:KJX458726 KTR458726:KTT458726 LDN458726:LDP458726 LNJ458726:LNL458726 LXF458726:LXH458726 MHB458726:MHD458726 MQX458726:MQZ458726 NAT458726:NAV458726 NKP458726:NKR458726 NUL458726:NUN458726 OEH458726:OEJ458726 OOD458726:OOF458726 OXZ458726:OYB458726 PHV458726:PHX458726 PRR458726:PRT458726 QBN458726:QBP458726 QLJ458726:QLL458726 QVF458726:QVH458726 RFB458726:RFD458726 ROX458726:ROZ458726 RYT458726:RYV458726 SIP458726:SIR458726 SSL458726:SSN458726 TCH458726:TCJ458726 TMD458726:TMF458726 TVZ458726:TWB458726 UFV458726:UFX458726 UPR458726:UPT458726 UZN458726:UZP458726 VJJ458726:VJL458726 VTF458726:VTH458726 WDB458726:WDD458726 WMX458726:WMZ458726 WWT458726:WWV458726 UFG917482:UFL917516 KH524262:KJ524262 UD524262:UF524262 ADZ524262:AEB524262 ANV524262:ANX524262 AXR524262:AXT524262 BHN524262:BHP524262 BRJ524262:BRL524262 CBF524262:CBH524262 CLB524262:CLD524262 CUX524262:CUZ524262 DET524262:DEV524262 DOP524262:DOR524262 DYL524262:DYN524262 EIH524262:EIJ524262 ESD524262:ESF524262 FBZ524262:FCB524262 FLV524262:FLX524262 FVR524262:FVT524262 GFN524262:GFP524262 GPJ524262:GPL524262 GZF524262:GZH524262 HJB524262:HJD524262 HSX524262:HSZ524262 ICT524262:ICV524262 IMP524262:IMR524262 IWL524262:IWN524262 JGH524262:JGJ524262 JQD524262:JQF524262 JZZ524262:KAB524262 KJV524262:KJX524262 KTR524262:KTT524262 LDN524262:LDP524262 LNJ524262:LNL524262 LXF524262:LXH524262 MHB524262:MHD524262 MQX524262:MQZ524262 NAT524262:NAV524262 NKP524262:NKR524262 NUL524262:NUN524262 OEH524262:OEJ524262 OOD524262:OOF524262 OXZ524262:OYB524262 PHV524262:PHX524262 PRR524262:PRT524262 QBN524262:QBP524262 QLJ524262:QLL524262 QVF524262:QVH524262 RFB524262:RFD524262 ROX524262:ROZ524262 RYT524262:RYV524262 SIP524262:SIR524262 SSL524262:SSN524262 TCH524262:TCJ524262 TMD524262:TMF524262 TVZ524262:TWB524262 UFV524262:UFX524262 UPR524262:UPT524262 UZN524262:UZP524262 VJJ524262:VJL524262 VTF524262:VTH524262 WDB524262:WDD524262 WMX524262:WMZ524262 WWT524262:WWV524262 UPC917482:UPH917516 KH589798:KJ589798 UD589798:UF589798 ADZ589798:AEB589798 ANV589798:ANX589798 AXR589798:AXT589798 BHN589798:BHP589798 BRJ589798:BRL589798 CBF589798:CBH589798 CLB589798:CLD589798 CUX589798:CUZ589798 DET589798:DEV589798 DOP589798:DOR589798 DYL589798:DYN589798 EIH589798:EIJ589798 ESD589798:ESF589798 FBZ589798:FCB589798 FLV589798:FLX589798 FVR589798:FVT589798 GFN589798:GFP589798 GPJ589798:GPL589798 GZF589798:GZH589798 HJB589798:HJD589798 HSX589798:HSZ589798 ICT589798:ICV589798 IMP589798:IMR589798 IWL589798:IWN589798 JGH589798:JGJ589798 JQD589798:JQF589798 JZZ589798:KAB589798 KJV589798:KJX589798 KTR589798:KTT589798 LDN589798:LDP589798 LNJ589798:LNL589798 LXF589798:LXH589798 MHB589798:MHD589798 MQX589798:MQZ589798 NAT589798:NAV589798 NKP589798:NKR589798 NUL589798:NUN589798 OEH589798:OEJ589798 OOD589798:OOF589798 OXZ589798:OYB589798 PHV589798:PHX589798 PRR589798:PRT589798 QBN589798:QBP589798 QLJ589798:QLL589798 QVF589798:QVH589798 RFB589798:RFD589798 ROX589798:ROZ589798 RYT589798:RYV589798 SIP589798:SIR589798 SSL589798:SSN589798 TCH589798:TCJ589798 TMD589798:TMF589798 TVZ589798:TWB589798 UFV589798:UFX589798 UPR589798:UPT589798 UZN589798:UZP589798 VJJ589798:VJL589798 VTF589798:VTH589798 WDB589798:WDD589798 WMX589798:WMZ589798 WWT589798:WWV589798 UYY917482:UZD917516 KH655334:KJ655334 UD655334:UF655334 ADZ655334:AEB655334 ANV655334:ANX655334 AXR655334:AXT655334 BHN655334:BHP655334 BRJ655334:BRL655334 CBF655334:CBH655334 CLB655334:CLD655334 CUX655334:CUZ655334 DET655334:DEV655334 DOP655334:DOR655334 DYL655334:DYN655334 EIH655334:EIJ655334 ESD655334:ESF655334 FBZ655334:FCB655334 FLV655334:FLX655334 FVR655334:FVT655334 GFN655334:GFP655334 GPJ655334:GPL655334 GZF655334:GZH655334 HJB655334:HJD655334 HSX655334:HSZ655334 ICT655334:ICV655334 IMP655334:IMR655334 IWL655334:IWN655334 JGH655334:JGJ655334 JQD655334:JQF655334 JZZ655334:KAB655334 KJV655334:KJX655334 KTR655334:KTT655334 LDN655334:LDP655334 LNJ655334:LNL655334 LXF655334:LXH655334 MHB655334:MHD655334 MQX655334:MQZ655334 NAT655334:NAV655334 NKP655334:NKR655334 NUL655334:NUN655334 OEH655334:OEJ655334 OOD655334:OOF655334 OXZ655334:OYB655334 PHV655334:PHX655334 PRR655334:PRT655334 QBN655334:QBP655334 QLJ655334:QLL655334 QVF655334:QVH655334 RFB655334:RFD655334 ROX655334:ROZ655334 RYT655334:RYV655334 SIP655334:SIR655334 SSL655334:SSN655334 TCH655334:TCJ655334 TMD655334:TMF655334 TVZ655334:TWB655334 UFV655334:UFX655334 UPR655334:UPT655334 UZN655334:UZP655334 VJJ655334:VJL655334 VTF655334:VTH655334 WDB655334:WDD655334 WMX655334:WMZ655334 WWT655334:WWV655334 VIU917482:VIZ917516 KH720870:KJ720870 UD720870:UF720870 ADZ720870:AEB720870 ANV720870:ANX720870 AXR720870:AXT720870 BHN720870:BHP720870 BRJ720870:BRL720870 CBF720870:CBH720870 CLB720870:CLD720870 CUX720870:CUZ720870 DET720870:DEV720870 DOP720870:DOR720870 DYL720870:DYN720870 EIH720870:EIJ720870 ESD720870:ESF720870 FBZ720870:FCB720870 FLV720870:FLX720870 FVR720870:FVT720870 GFN720870:GFP720870 GPJ720870:GPL720870 GZF720870:GZH720870 HJB720870:HJD720870 HSX720870:HSZ720870 ICT720870:ICV720870 IMP720870:IMR720870 IWL720870:IWN720870 JGH720870:JGJ720870 JQD720870:JQF720870 JZZ720870:KAB720870 KJV720870:KJX720870 KTR720870:KTT720870 LDN720870:LDP720870 LNJ720870:LNL720870 LXF720870:LXH720870 MHB720870:MHD720870 MQX720870:MQZ720870 NAT720870:NAV720870 NKP720870:NKR720870 NUL720870:NUN720870 OEH720870:OEJ720870 OOD720870:OOF720870 OXZ720870:OYB720870 PHV720870:PHX720870 PRR720870:PRT720870 QBN720870:QBP720870 QLJ720870:QLL720870 QVF720870:QVH720870 RFB720870:RFD720870 ROX720870:ROZ720870 RYT720870:RYV720870 SIP720870:SIR720870 SSL720870:SSN720870 TCH720870:TCJ720870 TMD720870:TMF720870 TVZ720870:TWB720870 UFV720870:UFX720870 UPR720870:UPT720870 UZN720870:UZP720870 VJJ720870:VJL720870 VTF720870:VTH720870 WDB720870:WDD720870 WMX720870:WMZ720870 WWT720870:WWV720870 VSQ917482:VSV917516 KH786406:KJ786406 UD786406:UF786406 ADZ786406:AEB786406 ANV786406:ANX786406 AXR786406:AXT786406 BHN786406:BHP786406 BRJ786406:BRL786406 CBF786406:CBH786406 CLB786406:CLD786406 CUX786406:CUZ786406 DET786406:DEV786406 DOP786406:DOR786406 DYL786406:DYN786406 EIH786406:EIJ786406 ESD786406:ESF786406 FBZ786406:FCB786406 FLV786406:FLX786406 FVR786406:FVT786406 GFN786406:GFP786406 GPJ786406:GPL786406 GZF786406:GZH786406 HJB786406:HJD786406 HSX786406:HSZ786406 ICT786406:ICV786406 IMP786406:IMR786406 IWL786406:IWN786406 JGH786406:JGJ786406 JQD786406:JQF786406 JZZ786406:KAB786406 KJV786406:KJX786406 KTR786406:KTT786406 LDN786406:LDP786406 LNJ786406:LNL786406 LXF786406:LXH786406 MHB786406:MHD786406 MQX786406:MQZ786406 NAT786406:NAV786406 NKP786406:NKR786406 NUL786406:NUN786406 OEH786406:OEJ786406 OOD786406:OOF786406 OXZ786406:OYB786406 PHV786406:PHX786406 PRR786406:PRT786406 QBN786406:QBP786406 QLJ786406:QLL786406 QVF786406:QVH786406 RFB786406:RFD786406 ROX786406:ROZ786406 RYT786406:RYV786406 SIP786406:SIR786406 SSL786406:SSN786406 TCH786406:TCJ786406 TMD786406:TMF786406 TVZ786406:TWB786406 UFV786406:UFX786406 UPR786406:UPT786406 UZN786406:UZP786406 VJJ786406:VJL786406 VTF786406:VTH786406 WDB786406:WDD786406 WMX786406:WMZ786406 WWT786406:WWV786406 WCM917482:WCR917516 KH851942:KJ851942 UD851942:UF851942 ADZ851942:AEB851942 ANV851942:ANX851942 AXR851942:AXT851942 BHN851942:BHP851942 BRJ851942:BRL851942 CBF851942:CBH851942 CLB851942:CLD851942 CUX851942:CUZ851942 DET851942:DEV851942 DOP851942:DOR851942 DYL851942:DYN851942 EIH851942:EIJ851942 ESD851942:ESF851942 FBZ851942:FCB851942 FLV851942:FLX851942 FVR851942:FVT851942 GFN851942:GFP851942 GPJ851942:GPL851942 GZF851942:GZH851942 HJB851942:HJD851942 HSX851942:HSZ851942 ICT851942:ICV851942 IMP851942:IMR851942 IWL851942:IWN851942 JGH851942:JGJ851942 JQD851942:JQF851942 JZZ851942:KAB851942 KJV851942:KJX851942 KTR851942:KTT851942 LDN851942:LDP851942 LNJ851942:LNL851942 LXF851942:LXH851942 MHB851942:MHD851942 MQX851942:MQZ851942 NAT851942:NAV851942 NKP851942:NKR851942 NUL851942:NUN851942 OEH851942:OEJ851942 OOD851942:OOF851942 OXZ851942:OYB851942 PHV851942:PHX851942 PRR851942:PRT851942 QBN851942:QBP851942 QLJ851942:QLL851942 QVF851942:QVH851942 RFB851942:RFD851942 ROX851942:ROZ851942 RYT851942:RYV851942 SIP851942:SIR851942 SSL851942:SSN851942 TCH851942:TCJ851942 TMD851942:TMF851942 TVZ851942:TWB851942 UFV851942:UFX851942 UPR851942:UPT851942 UZN851942:UZP851942 VJJ851942:VJL851942 VTF851942:VTH851942 WDB851942:WDD851942 WMX851942:WMZ851942 WWT851942:WWV851942 WMI917482:WMN917516 KH917478:KJ917478 UD917478:UF917478 ADZ917478:AEB917478 ANV917478:ANX917478 AXR917478:AXT917478 BHN917478:BHP917478 BRJ917478:BRL917478 CBF917478:CBH917478 CLB917478:CLD917478 CUX917478:CUZ917478 DET917478:DEV917478 DOP917478:DOR917478 DYL917478:DYN917478 EIH917478:EIJ917478 ESD917478:ESF917478 FBZ917478:FCB917478 FLV917478:FLX917478 FVR917478:FVT917478 GFN917478:GFP917478 GPJ917478:GPL917478 GZF917478:GZH917478 HJB917478:HJD917478 HSX917478:HSZ917478 ICT917478:ICV917478 IMP917478:IMR917478 IWL917478:IWN917478 JGH917478:JGJ917478 JQD917478:JQF917478 JZZ917478:KAB917478 KJV917478:KJX917478 KTR917478:KTT917478 LDN917478:LDP917478 LNJ917478:LNL917478 LXF917478:LXH917478 MHB917478:MHD917478 MQX917478:MQZ917478 NAT917478:NAV917478 NKP917478:NKR917478 NUL917478:NUN917478 OEH917478:OEJ917478 OOD917478:OOF917478 OXZ917478:OYB917478 PHV917478:PHX917478 PRR917478:PRT917478 QBN917478:QBP917478 QLJ917478:QLL917478 QVF917478:QVH917478 RFB917478:RFD917478 ROX917478:ROZ917478 RYT917478:RYV917478 SIP917478:SIR917478 SSL917478:SSN917478 TCH917478:TCJ917478 TMD917478:TMF917478 TVZ917478:TWB917478 UFV917478:UFX917478 UPR917478:UPT917478 UZN917478:UZP917478 VJJ917478:VJL917478 VTF917478:VTH917478 WDB917478:WDD917478 WMX917478:WMZ917478 WWT917478:WWV917478 WWE917482:WWJ917516 KH983014:KJ983014 UD983014:UF983014 ADZ983014:AEB983014 ANV983014:ANX983014 AXR983014:AXT983014 BHN983014:BHP983014 BRJ983014:BRL983014 CBF983014:CBH983014 CLB983014:CLD983014 CUX983014:CUZ983014 DET983014:DEV983014 DOP983014:DOR983014 DYL983014:DYN983014 EIH983014:EIJ983014 ESD983014:ESF983014 FBZ983014:FCB983014 FLV983014:FLX983014 FVR983014:FVT983014 GFN983014:GFP983014 GPJ983014:GPL983014 GZF983014:GZH983014 HJB983014:HJD983014 HSX983014:HSZ983014 ICT983014:ICV983014 IMP983014:IMR983014 IWL983014:IWN983014 JGH983014:JGJ983014 JQD983014:JQF983014 JZZ983014:KAB983014 KJV983014:KJX983014 KTR983014:KTT983014 LDN983014:LDP983014 LNJ983014:LNL983014 LXF983014:LXH983014 MHB983014:MHD983014 MQX983014:MQZ983014 NAT983014:NAV983014 NKP983014:NKR983014 NUL983014:NUN983014 OEH983014:OEJ983014 OOD983014:OOF983014 OXZ983014:OYB983014 PHV983014:PHX983014 PRR983014:PRT983014 QBN983014:QBP983014 QLJ983014:QLL983014 QVF983014:QVH983014 RFB983014:RFD983014 ROX983014:ROZ983014 RYT983014:RYV983014 SIP983014:SIR983014 SSL983014:SSN983014 TCH983014:TCJ983014 TMD983014:TMF983014 TVZ983014:TWB983014 UFV983014:UFX983014 UPR983014:UPT983014 UZN983014:UZP983014 VJJ983014:VJL983014 VTF983014:VTH983014 WDB983014:WDD983014 WMX983014:WMZ983014 WWT983014:WWV983014 WWE983018:WWJ983052 JS983018:JX983052 KL65510:KO65510 UH65510:UK65510 AED65510:AEG65510 ANZ65510:AOC65510 AXV65510:AXY65510 BHR65510:BHU65510 BRN65510:BRQ65510 CBJ65510:CBM65510 CLF65510:CLI65510 CVB65510:CVE65510 DEX65510:DFA65510 DOT65510:DOW65510 DYP65510:DYS65510 EIL65510:EIO65510 ESH65510:ESK65510 FCD65510:FCG65510 FLZ65510:FMC65510 FVV65510:FVY65510 GFR65510:GFU65510 GPN65510:GPQ65510 GZJ65510:GZM65510 HJF65510:HJI65510 HTB65510:HTE65510 ICX65510:IDA65510 IMT65510:IMW65510 IWP65510:IWS65510 JGL65510:JGO65510 JQH65510:JQK65510 KAD65510:KAG65510 KJZ65510:KKC65510 KTV65510:KTY65510 LDR65510:LDU65510 LNN65510:LNQ65510 LXJ65510:LXM65510 MHF65510:MHI65510 MRB65510:MRE65510 NAX65510:NBA65510 NKT65510:NKW65510 NUP65510:NUS65510 OEL65510:OEO65510 OOH65510:OOK65510 OYD65510:OYG65510 PHZ65510:PIC65510 PRV65510:PRY65510 QBR65510:QBU65510 QLN65510:QLQ65510 QVJ65510:QVM65510 RFF65510:RFI65510 RPB65510:RPE65510 RYX65510:RZA65510 SIT65510:SIW65510 SSP65510:SSS65510 TCL65510:TCO65510 TMH65510:TMK65510 TWD65510:TWG65510 UFZ65510:UGC65510 UPV65510:UPY65510 UZR65510:UZU65510 VJN65510:VJQ65510 VTJ65510:VTM65510 WDF65510:WDI65510 WNB65510:WNE65510 WWX65510:WXA65510 TO983018:TT983052 KL131046:KO131046 UH131046:UK131046 AED131046:AEG131046 ANZ131046:AOC131046 AXV131046:AXY131046 BHR131046:BHU131046 BRN131046:BRQ131046 CBJ131046:CBM131046 CLF131046:CLI131046 CVB131046:CVE131046 DEX131046:DFA131046 DOT131046:DOW131046 DYP131046:DYS131046 EIL131046:EIO131046 ESH131046:ESK131046 FCD131046:FCG131046 FLZ131046:FMC131046 FVV131046:FVY131046 GFR131046:GFU131046 GPN131046:GPQ131046 GZJ131046:GZM131046 HJF131046:HJI131046 HTB131046:HTE131046 ICX131046:IDA131046 IMT131046:IMW131046 IWP131046:IWS131046 JGL131046:JGO131046 JQH131046:JQK131046 KAD131046:KAG131046 KJZ131046:KKC131046 KTV131046:KTY131046 LDR131046:LDU131046 LNN131046:LNQ131046 LXJ131046:LXM131046 MHF131046:MHI131046 MRB131046:MRE131046 NAX131046:NBA131046 NKT131046:NKW131046 NUP131046:NUS131046 OEL131046:OEO131046 OOH131046:OOK131046 OYD131046:OYG131046 PHZ131046:PIC131046 PRV131046:PRY131046 QBR131046:QBU131046 QLN131046:QLQ131046 QVJ131046:QVM131046 RFF131046:RFI131046 RPB131046:RPE131046 RYX131046:RZA131046 SIT131046:SIW131046 SSP131046:SSS131046 TCL131046:TCO131046 TMH131046:TMK131046 TWD131046:TWG131046 UFZ131046:UGC131046 UPV131046:UPY131046 UZR131046:UZU131046 VJN131046:VJQ131046 VTJ131046:VTM131046 WDF131046:WDI131046 WNB131046:WNE131046 WWX131046:WXA131046 ADK983018:ADP983052 KL196582:KO196582 UH196582:UK196582 AED196582:AEG196582 ANZ196582:AOC196582 AXV196582:AXY196582 BHR196582:BHU196582 BRN196582:BRQ196582 CBJ196582:CBM196582 CLF196582:CLI196582 CVB196582:CVE196582 DEX196582:DFA196582 DOT196582:DOW196582 DYP196582:DYS196582 EIL196582:EIO196582 ESH196582:ESK196582 FCD196582:FCG196582 FLZ196582:FMC196582 FVV196582:FVY196582 GFR196582:GFU196582 GPN196582:GPQ196582 GZJ196582:GZM196582 HJF196582:HJI196582 HTB196582:HTE196582 ICX196582:IDA196582 IMT196582:IMW196582 IWP196582:IWS196582 JGL196582:JGO196582 JQH196582:JQK196582 KAD196582:KAG196582 KJZ196582:KKC196582 KTV196582:KTY196582 LDR196582:LDU196582 LNN196582:LNQ196582 LXJ196582:LXM196582 MHF196582:MHI196582 MRB196582:MRE196582 NAX196582:NBA196582 NKT196582:NKW196582 NUP196582:NUS196582 OEL196582:OEO196582 OOH196582:OOK196582 OYD196582:OYG196582 PHZ196582:PIC196582 PRV196582:PRY196582 QBR196582:QBU196582 QLN196582:QLQ196582 QVJ196582:QVM196582 RFF196582:RFI196582 RPB196582:RPE196582 RYX196582:RZA196582 SIT196582:SIW196582 SSP196582:SSS196582 TCL196582:TCO196582 TMH196582:TMK196582 TWD196582:TWG196582 UFZ196582:UGC196582 UPV196582:UPY196582 UZR196582:UZU196582 VJN196582:VJQ196582 VTJ196582:VTM196582 WDF196582:WDI196582 WNB196582:WNE196582 WWX196582:WXA196582 ANG983018:ANL983052 KL262118:KO262118 UH262118:UK262118 AED262118:AEG262118 ANZ262118:AOC262118 AXV262118:AXY262118 BHR262118:BHU262118 BRN262118:BRQ262118 CBJ262118:CBM262118 CLF262118:CLI262118 CVB262118:CVE262118 DEX262118:DFA262118 DOT262118:DOW262118 DYP262118:DYS262118 EIL262118:EIO262118 ESH262118:ESK262118 FCD262118:FCG262118 FLZ262118:FMC262118 FVV262118:FVY262118 GFR262118:GFU262118 GPN262118:GPQ262118 GZJ262118:GZM262118 HJF262118:HJI262118 HTB262118:HTE262118 ICX262118:IDA262118 IMT262118:IMW262118 IWP262118:IWS262118 JGL262118:JGO262118 JQH262118:JQK262118 KAD262118:KAG262118 KJZ262118:KKC262118 KTV262118:KTY262118 LDR262118:LDU262118 LNN262118:LNQ262118 LXJ262118:LXM262118 MHF262118:MHI262118 MRB262118:MRE262118 NAX262118:NBA262118 NKT262118:NKW262118 NUP262118:NUS262118 OEL262118:OEO262118 OOH262118:OOK262118 OYD262118:OYG262118 PHZ262118:PIC262118 PRV262118:PRY262118 QBR262118:QBU262118 QLN262118:QLQ262118 QVJ262118:QVM262118 RFF262118:RFI262118 RPB262118:RPE262118 RYX262118:RZA262118 SIT262118:SIW262118 SSP262118:SSS262118 TCL262118:TCO262118 TMH262118:TMK262118 TWD262118:TWG262118 UFZ262118:UGC262118 UPV262118:UPY262118 UZR262118:UZU262118 VJN262118:VJQ262118 VTJ262118:VTM262118 WDF262118:WDI262118 WNB262118:WNE262118 WWX262118:WXA262118 AXC983018:AXH983052 KL327654:KO327654 UH327654:UK327654 AED327654:AEG327654 ANZ327654:AOC327654 AXV327654:AXY327654 BHR327654:BHU327654 BRN327654:BRQ327654 CBJ327654:CBM327654 CLF327654:CLI327654 CVB327654:CVE327654 DEX327654:DFA327654 DOT327654:DOW327654 DYP327654:DYS327654 EIL327654:EIO327654 ESH327654:ESK327654 FCD327654:FCG327654 FLZ327654:FMC327654 FVV327654:FVY327654 GFR327654:GFU327654 GPN327654:GPQ327654 GZJ327654:GZM327654 HJF327654:HJI327654 HTB327654:HTE327654 ICX327654:IDA327654 IMT327654:IMW327654 IWP327654:IWS327654 JGL327654:JGO327654 JQH327654:JQK327654 KAD327654:KAG327654 KJZ327654:KKC327654 KTV327654:KTY327654 LDR327654:LDU327654 LNN327654:LNQ327654 LXJ327654:LXM327654 MHF327654:MHI327654 MRB327654:MRE327654 NAX327654:NBA327654 NKT327654:NKW327654 NUP327654:NUS327654 OEL327654:OEO327654 OOH327654:OOK327654 OYD327654:OYG327654 PHZ327654:PIC327654 PRV327654:PRY327654 QBR327654:QBU327654 QLN327654:QLQ327654 QVJ327654:QVM327654 RFF327654:RFI327654 RPB327654:RPE327654 RYX327654:RZA327654 SIT327654:SIW327654 SSP327654:SSS327654 TCL327654:TCO327654 TMH327654:TMK327654 TWD327654:TWG327654 UFZ327654:UGC327654 UPV327654:UPY327654 UZR327654:UZU327654 VJN327654:VJQ327654 VTJ327654:VTM327654 WDF327654:WDI327654 WNB327654:WNE327654 WWX327654:WXA327654 BGY983018:BHD983052 KL393190:KO393190 UH393190:UK393190 AED393190:AEG393190 ANZ393190:AOC393190 AXV393190:AXY393190 BHR393190:BHU393190 BRN393190:BRQ393190 CBJ393190:CBM393190 CLF393190:CLI393190 CVB393190:CVE393190 DEX393190:DFA393190 DOT393190:DOW393190 DYP393190:DYS393190 EIL393190:EIO393190 ESH393190:ESK393190 FCD393190:FCG393190 FLZ393190:FMC393190 FVV393190:FVY393190 GFR393190:GFU393190 GPN393190:GPQ393190 GZJ393190:GZM393190 HJF393190:HJI393190 HTB393190:HTE393190 ICX393190:IDA393190 IMT393190:IMW393190 IWP393190:IWS393190 JGL393190:JGO393190 JQH393190:JQK393190 KAD393190:KAG393190 KJZ393190:KKC393190 KTV393190:KTY393190 LDR393190:LDU393190 LNN393190:LNQ393190 LXJ393190:LXM393190 MHF393190:MHI393190 MRB393190:MRE393190 NAX393190:NBA393190 NKT393190:NKW393190 NUP393190:NUS393190 OEL393190:OEO393190 OOH393190:OOK393190 OYD393190:OYG393190 PHZ393190:PIC393190 PRV393190:PRY393190 QBR393190:QBU393190 QLN393190:QLQ393190 QVJ393190:QVM393190 RFF393190:RFI393190 RPB393190:RPE393190 RYX393190:RZA393190 SIT393190:SIW393190 SSP393190:SSS393190 TCL393190:TCO393190 TMH393190:TMK393190 TWD393190:TWG393190 UFZ393190:UGC393190 UPV393190:UPY393190 UZR393190:UZU393190 VJN393190:VJQ393190 VTJ393190:VTM393190 WDF393190:WDI393190 WNB393190:WNE393190 WWX393190:WXA393190 BQU983018:BQZ983052 KL458726:KO458726 UH458726:UK458726 AED458726:AEG458726 ANZ458726:AOC458726 AXV458726:AXY458726 BHR458726:BHU458726 BRN458726:BRQ458726 CBJ458726:CBM458726 CLF458726:CLI458726 CVB458726:CVE458726 DEX458726:DFA458726 DOT458726:DOW458726 DYP458726:DYS458726 EIL458726:EIO458726 ESH458726:ESK458726 FCD458726:FCG458726 FLZ458726:FMC458726 FVV458726:FVY458726 GFR458726:GFU458726 GPN458726:GPQ458726 GZJ458726:GZM458726 HJF458726:HJI458726 HTB458726:HTE458726 ICX458726:IDA458726 IMT458726:IMW458726 IWP458726:IWS458726 JGL458726:JGO458726 JQH458726:JQK458726 KAD458726:KAG458726 KJZ458726:KKC458726 KTV458726:KTY458726 LDR458726:LDU458726 LNN458726:LNQ458726 LXJ458726:LXM458726 MHF458726:MHI458726 MRB458726:MRE458726 NAX458726:NBA458726 NKT458726:NKW458726 NUP458726:NUS458726 OEL458726:OEO458726 OOH458726:OOK458726 OYD458726:OYG458726 PHZ458726:PIC458726 PRV458726:PRY458726 QBR458726:QBU458726 QLN458726:QLQ458726 QVJ458726:QVM458726 RFF458726:RFI458726 RPB458726:RPE458726 RYX458726:RZA458726 SIT458726:SIW458726 SSP458726:SSS458726 TCL458726:TCO458726 TMH458726:TMK458726 TWD458726:TWG458726 UFZ458726:UGC458726 UPV458726:UPY458726 UZR458726:UZU458726 VJN458726:VJQ458726 VTJ458726:VTM458726 WDF458726:WDI458726 WNB458726:WNE458726 WWX458726:WXA458726 CAQ983018:CAV983052 KL524262:KO524262 UH524262:UK524262 AED524262:AEG524262 ANZ524262:AOC524262 AXV524262:AXY524262 BHR524262:BHU524262 BRN524262:BRQ524262 CBJ524262:CBM524262 CLF524262:CLI524262 CVB524262:CVE524262 DEX524262:DFA524262 DOT524262:DOW524262 DYP524262:DYS524262 EIL524262:EIO524262 ESH524262:ESK524262 FCD524262:FCG524262 FLZ524262:FMC524262 FVV524262:FVY524262 GFR524262:GFU524262 GPN524262:GPQ524262 GZJ524262:GZM524262 HJF524262:HJI524262 HTB524262:HTE524262 ICX524262:IDA524262 IMT524262:IMW524262 IWP524262:IWS524262 JGL524262:JGO524262 JQH524262:JQK524262 KAD524262:KAG524262 KJZ524262:KKC524262 KTV524262:KTY524262 LDR524262:LDU524262 LNN524262:LNQ524262 LXJ524262:LXM524262 MHF524262:MHI524262 MRB524262:MRE524262 NAX524262:NBA524262 NKT524262:NKW524262 NUP524262:NUS524262 OEL524262:OEO524262 OOH524262:OOK524262 OYD524262:OYG524262 PHZ524262:PIC524262 PRV524262:PRY524262 QBR524262:QBU524262 QLN524262:QLQ524262 QVJ524262:QVM524262 RFF524262:RFI524262 RPB524262:RPE524262 RYX524262:RZA524262 SIT524262:SIW524262 SSP524262:SSS524262 TCL524262:TCO524262 TMH524262:TMK524262 TWD524262:TWG524262 UFZ524262:UGC524262 UPV524262:UPY524262 UZR524262:UZU524262 VJN524262:VJQ524262 VTJ524262:VTM524262 WDF524262:WDI524262 WNB524262:WNE524262 WWX524262:WXA524262 CKM983018:CKR983052 KL589798:KO589798 UH589798:UK589798 AED589798:AEG589798 ANZ589798:AOC589798 AXV589798:AXY589798 BHR589798:BHU589798 BRN589798:BRQ589798 CBJ589798:CBM589798 CLF589798:CLI589798 CVB589798:CVE589798 DEX589798:DFA589798 DOT589798:DOW589798 DYP589798:DYS589798 EIL589798:EIO589798 ESH589798:ESK589798 FCD589798:FCG589798 FLZ589798:FMC589798 FVV589798:FVY589798 GFR589798:GFU589798 GPN589798:GPQ589798 GZJ589798:GZM589798 HJF589798:HJI589798 HTB589798:HTE589798 ICX589798:IDA589798 IMT589798:IMW589798 IWP589798:IWS589798 JGL589798:JGO589798 JQH589798:JQK589798 KAD589798:KAG589798 KJZ589798:KKC589798 KTV589798:KTY589798 LDR589798:LDU589798 LNN589798:LNQ589798 LXJ589798:LXM589798 MHF589798:MHI589798 MRB589798:MRE589798 NAX589798:NBA589798 NKT589798:NKW589798 NUP589798:NUS589798 OEL589798:OEO589798 OOH589798:OOK589798 OYD589798:OYG589798 PHZ589798:PIC589798 PRV589798:PRY589798 QBR589798:QBU589798 QLN589798:QLQ589798 QVJ589798:QVM589798 RFF589798:RFI589798 RPB589798:RPE589798 RYX589798:RZA589798 SIT589798:SIW589798 SSP589798:SSS589798 TCL589798:TCO589798 TMH589798:TMK589798 TWD589798:TWG589798 UFZ589798:UGC589798 UPV589798:UPY589798 UZR589798:UZU589798 VJN589798:VJQ589798 VTJ589798:VTM589798 WDF589798:WDI589798 WNB589798:WNE589798 WWX589798:WXA589798 CUI983018:CUN983052 KL655334:KO655334 UH655334:UK655334 AED655334:AEG655334 ANZ655334:AOC655334 AXV655334:AXY655334 BHR655334:BHU655334 BRN655334:BRQ655334 CBJ655334:CBM655334 CLF655334:CLI655334 CVB655334:CVE655334 DEX655334:DFA655334 DOT655334:DOW655334 DYP655334:DYS655334 EIL655334:EIO655334 ESH655334:ESK655334 FCD655334:FCG655334 FLZ655334:FMC655334 FVV655334:FVY655334 GFR655334:GFU655334 GPN655334:GPQ655334 GZJ655334:GZM655334 HJF655334:HJI655334 HTB655334:HTE655334 ICX655334:IDA655334 IMT655334:IMW655334 IWP655334:IWS655334 JGL655334:JGO655334 JQH655334:JQK655334 KAD655334:KAG655334 KJZ655334:KKC655334 KTV655334:KTY655334 LDR655334:LDU655334 LNN655334:LNQ655334 LXJ655334:LXM655334 MHF655334:MHI655334 MRB655334:MRE655334 NAX655334:NBA655334 NKT655334:NKW655334 NUP655334:NUS655334 OEL655334:OEO655334 OOH655334:OOK655334 OYD655334:OYG655334 PHZ655334:PIC655334 PRV655334:PRY655334 QBR655334:QBU655334 QLN655334:QLQ655334 QVJ655334:QVM655334 RFF655334:RFI655334 RPB655334:RPE655334 RYX655334:RZA655334 SIT655334:SIW655334 SSP655334:SSS655334 TCL655334:TCO655334 TMH655334:TMK655334 TWD655334:TWG655334 UFZ655334:UGC655334 UPV655334:UPY655334 UZR655334:UZU655334 VJN655334:VJQ655334 VTJ655334:VTM655334 WDF655334:WDI655334 WNB655334:WNE655334 WWX655334:WXA655334 DEE983018:DEJ983052 KL720870:KO720870 UH720870:UK720870 AED720870:AEG720870 ANZ720870:AOC720870 AXV720870:AXY720870 BHR720870:BHU720870 BRN720870:BRQ720870 CBJ720870:CBM720870 CLF720870:CLI720870 CVB720870:CVE720870 DEX720870:DFA720870 DOT720870:DOW720870 DYP720870:DYS720870 EIL720870:EIO720870 ESH720870:ESK720870 FCD720870:FCG720870 FLZ720870:FMC720870 FVV720870:FVY720870 GFR720870:GFU720870 GPN720870:GPQ720870 GZJ720870:GZM720870 HJF720870:HJI720870 HTB720870:HTE720870 ICX720870:IDA720870 IMT720870:IMW720870 IWP720870:IWS720870 JGL720870:JGO720870 JQH720870:JQK720870 KAD720870:KAG720870 KJZ720870:KKC720870 KTV720870:KTY720870 LDR720870:LDU720870 LNN720870:LNQ720870 LXJ720870:LXM720870 MHF720870:MHI720870 MRB720870:MRE720870 NAX720870:NBA720870 NKT720870:NKW720870 NUP720870:NUS720870 OEL720870:OEO720870 OOH720870:OOK720870 OYD720870:OYG720870 PHZ720870:PIC720870 PRV720870:PRY720870 QBR720870:QBU720870 QLN720870:QLQ720870 QVJ720870:QVM720870 RFF720870:RFI720870 RPB720870:RPE720870 RYX720870:RZA720870 SIT720870:SIW720870 SSP720870:SSS720870 TCL720870:TCO720870 TMH720870:TMK720870 TWD720870:TWG720870 UFZ720870:UGC720870 UPV720870:UPY720870 UZR720870:UZU720870 VJN720870:VJQ720870 VTJ720870:VTM720870 WDF720870:WDI720870 WNB720870:WNE720870 WWX720870:WXA720870 DOA983018:DOF983052 KL786406:KO786406 UH786406:UK786406 AED786406:AEG786406 ANZ786406:AOC786406 AXV786406:AXY786406 BHR786406:BHU786406 BRN786406:BRQ786406 CBJ786406:CBM786406 CLF786406:CLI786406 CVB786406:CVE786406 DEX786406:DFA786406 DOT786406:DOW786406 DYP786406:DYS786406 EIL786406:EIO786406 ESH786406:ESK786406 FCD786406:FCG786406 FLZ786406:FMC786406 FVV786406:FVY786406 GFR786406:GFU786406 GPN786406:GPQ786406 GZJ786406:GZM786406 HJF786406:HJI786406 HTB786406:HTE786406 ICX786406:IDA786406 IMT786406:IMW786406 IWP786406:IWS786406 JGL786406:JGO786406 JQH786406:JQK786406 KAD786406:KAG786406 KJZ786406:KKC786406 KTV786406:KTY786406 LDR786406:LDU786406 LNN786406:LNQ786406 LXJ786406:LXM786406 MHF786406:MHI786406 MRB786406:MRE786406 NAX786406:NBA786406 NKT786406:NKW786406 NUP786406:NUS786406 OEL786406:OEO786406 OOH786406:OOK786406 OYD786406:OYG786406 PHZ786406:PIC786406 PRV786406:PRY786406 QBR786406:QBU786406 QLN786406:QLQ786406 QVJ786406:QVM786406 RFF786406:RFI786406 RPB786406:RPE786406 RYX786406:RZA786406 SIT786406:SIW786406 SSP786406:SSS786406 TCL786406:TCO786406 TMH786406:TMK786406 TWD786406:TWG786406 UFZ786406:UGC786406 UPV786406:UPY786406 UZR786406:UZU786406 VJN786406:VJQ786406 VTJ786406:VTM786406 WDF786406:WDI786406 WNB786406:WNE786406 WWX786406:WXA786406 DXW983018:DYB983052 KL851942:KO851942 UH851942:UK851942 AED851942:AEG851942 ANZ851942:AOC851942 AXV851942:AXY851942 BHR851942:BHU851942 BRN851942:BRQ851942 CBJ851942:CBM851942 CLF851942:CLI851942 CVB851942:CVE851942 DEX851942:DFA851942 DOT851942:DOW851942 DYP851942:DYS851942 EIL851942:EIO851942 ESH851942:ESK851942 FCD851942:FCG851942 FLZ851942:FMC851942 FVV851942:FVY851942 GFR851942:GFU851942 GPN851942:GPQ851942 GZJ851942:GZM851942 HJF851942:HJI851942 HTB851942:HTE851942 ICX851942:IDA851942 IMT851942:IMW851942 IWP851942:IWS851942 JGL851942:JGO851942 JQH851942:JQK851942 KAD851942:KAG851942 KJZ851942:KKC851942 KTV851942:KTY851942 LDR851942:LDU851942 LNN851942:LNQ851942 LXJ851942:LXM851942 MHF851942:MHI851942 MRB851942:MRE851942 NAX851942:NBA851942 NKT851942:NKW851942 NUP851942:NUS851942 OEL851942:OEO851942 OOH851942:OOK851942 OYD851942:OYG851942 PHZ851942:PIC851942 PRV851942:PRY851942 QBR851942:QBU851942 QLN851942:QLQ851942 QVJ851942:QVM851942 RFF851942:RFI851942 RPB851942:RPE851942 RYX851942:RZA851942 SIT851942:SIW851942 SSP851942:SSS851942 TCL851942:TCO851942 TMH851942:TMK851942 TWD851942:TWG851942 UFZ851942:UGC851942 UPV851942:UPY851942 UZR851942:UZU851942 VJN851942:VJQ851942 VTJ851942:VTM851942 WDF851942:WDI851942 WNB851942:WNE851942 WWX851942:WXA851942 EHS983018:EHX983052 KL917478:KO917478 UH917478:UK917478 AED917478:AEG917478 ANZ917478:AOC917478 AXV917478:AXY917478 BHR917478:BHU917478 BRN917478:BRQ917478 CBJ917478:CBM917478 CLF917478:CLI917478 CVB917478:CVE917478 DEX917478:DFA917478 DOT917478:DOW917478 DYP917478:DYS917478 EIL917478:EIO917478 ESH917478:ESK917478 FCD917478:FCG917478 FLZ917478:FMC917478 FVV917478:FVY917478 GFR917478:GFU917478 GPN917478:GPQ917478 GZJ917478:GZM917478 HJF917478:HJI917478 HTB917478:HTE917478 ICX917478:IDA917478 IMT917478:IMW917478 IWP917478:IWS917478 JGL917478:JGO917478 JQH917478:JQK917478 KAD917478:KAG917478 KJZ917478:KKC917478 KTV917478:KTY917478 LDR917478:LDU917478 LNN917478:LNQ917478 LXJ917478:LXM917478 MHF917478:MHI917478 MRB917478:MRE917478 NAX917478:NBA917478 NKT917478:NKW917478 NUP917478:NUS917478 OEL917478:OEO917478 OOH917478:OOK917478 OYD917478:OYG917478 PHZ917478:PIC917478 PRV917478:PRY917478 QBR917478:QBU917478 QLN917478:QLQ917478 QVJ917478:QVM917478 RFF917478:RFI917478 RPB917478:RPE917478 RYX917478:RZA917478 SIT917478:SIW917478 SSP917478:SSS917478 TCL917478:TCO917478 TMH917478:TMK917478 TWD917478:TWG917478 UFZ917478:UGC917478 UPV917478:UPY917478 UZR917478:UZU917478 VJN917478:VJQ917478 VTJ917478:VTM917478 WDF917478:WDI917478 WNB917478:WNE917478 WWX917478:WXA917478 ERO983018:ERT983052 KL983014:KO983014 UH983014:UK983014 AED983014:AEG983014 ANZ983014:AOC983014 AXV983014:AXY983014 BHR983014:BHU983014 BRN983014:BRQ983014 CBJ983014:CBM983014 CLF983014:CLI983014 CVB983014:CVE983014 DEX983014:DFA983014 DOT983014:DOW983014 DYP983014:DYS983014 EIL983014:EIO983014 ESH983014:ESK983014 FCD983014:FCG983014 FLZ983014:FMC983014 FVV983014:FVY983014 GFR983014:GFU983014 GPN983014:GPQ983014 GZJ983014:GZM983014 HJF983014:HJI983014 HTB983014:HTE983014 ICX983014:IDA983014 IMT983014:IMW983014 IWP983014:IWS983014 JGL983014:JGO983014 JQH983014:JQK983014 KAD983014:KAG983014 KJZ983014:KKC983014 KTV983014:KTY983014 LDR983014:LDU983014 LNN983014:LNQ983014 LXJ983014:LXM983014 MHF983014:MHI983014 MRB983014:MRE983014 NAX983014:NBA983014 NKT983014:NKW983014 NUP983014:NUS983014 OEL983014:OEO983014 OOH983014:OOK983014 OYD983014:OYG983014 PHZ983014:PIC983014 PRV983014:PRY983014 QBR983014:QBU983014 QLN983014:QLQ983014 QVJ983014:QVM983014 RFF983014:RFI983014 RPB983014:RPE983014 RYX983014:RZA983014 SIT983014:SIW983014 SSP983014:SSS983014 TCL983014:TCO983014 TMH983014:TMK983014 TWD983014:TWG983014 UFZ983014:UGC983014 UPV983014:UPY983014 UZR983014:UZU983014 VJN983014:VJQ983014 VTJ983014:VTM983014 WDF983014:WDI983014 WNB983014:WNE983014 WWX983014:WXA983014 FBK983018:FBP983052 FLG983018:FLL983052 KT65510:KW65510 UP65510:US65510 AEL65510:AEO65510 AOH65510:AOK65510 AYD65510:AYG65510 BHZ65510:BIC65510 BRV65510:BRY65510 CBR65510:CBU65510 CLN65510:CLQ65510 CVJ65510:CVM65510 DFF65510:DFI65510 DPB65510:DPE65510 DYX65510:DZA65510 EIT65510:EIW65510 ESP65510:ESS65510 FCL65510:FCO65510 FMH65510:FMK65510 FWD65510:FWG65510 GFZ65510:GGC65510 GPV65510:GPY65510 GZR65510:GZU65510 HJN65510:HJQ65510 HTJ65510:HTM65510 IDF65510:IDI65510 INB65510:INE65510 IWX65510:IXA65510 JGT65510:JGW65510 JQP65510:JQS65510 KAL65510:KAO65510 KKH65510:KKK65510 KUD65510:KUG65510 LDZ65510:LEC65510 LNV65510:LNY65510 LXR65510:LXU65510 MHN65510:MHQ65510 MRJ65510:MRM65510 NBF65510:NBI65510 NLB65510:NLE65510 NUX65510:NVA65510 OET65510:OEW65510 OOP65510:OOS65510 OYL65510:OYO65510 PIH65510:PIK65510 PSD65510:PSG65510 QBZ65510:QCC65510 QLV65510:QLY65510 QVR65510:QVU65510 RFN65510:RFQ65510 RPJ65510:RPM65510 RZF65510:RZI65510 SJB65510:SJE65510 SSX65510:STA65510 TCT65510:TCW65510 TMP65510:TMS65510 TWL65510:TWO65510 UGH65510:UGK65510 UQD65510:UQG65510 UZZ65510:VAC65510 VJV65510:VJY65510 VTR65510:VTU65510 WDN65510:WDQ65510 WNJ65510:WNM65510 WXF65510:WXI65510 FVC983018:FVH983052 KT131046:KW131046 UP131046:US131046 AEL131046:AEO131046 AOH131046:AOK131046 AYD131046:AYG131046 BHZ131046:BIC131046 BRV131046:BRY131046 CBR131046:CBU131046 CLN131046:CLQ131046 CVJ131046:CVM131046 DFF131046:DFI131046 DPB131046:DPE131046 DYX131046:DZA131046 EIT131046:EIW131046 ESP131046:ESS131046 FCL131046:FCO131046 FMH131046:FMK131046 FWD131046:FWG131046 GFZ131046:GGC131046 GPV131046:GPY131046 GZR131046:GZU131046 HJN131046:HJQ131046 HTJ131046:HTM131046 IDF131046:IDI131046 INB131046:INE131046 IWX131046:IXA131046 JGT131046:JGW131046 JQP131046:JQS131046 KAL131046:KAO131046 KKH131046:KKK131046 KUD131046:KUG131046 LDZ131046:LEC131046 LNV131046:LNY131046 LXR131046:LXU131046 MHN131046:MHQ131046 MRJ131046:MRM131046 NBF131046:NBI131046 NLB131046:NLE131046 NUX131046:NVA131046 OET131046:OEW131046 OOP131046:OOS131046 OYL131046:OYO131046 PIH131046:PIK131046 PSD131046:PSG131046 QBZ131046:QCC131046 QLV131046:QLY131046 QVR131046:QVU131046 RFN131046:RFQ131046 RPJ131046:RPM131046 RZF131046:RZI131046 SJB131046:SJE131046 SSX131046:STA131046 TCT131046:TCW131046 TMP131046:TMS131046 TWL131046:TWO131046 UGH131046:UGK131046 UQD131046:UQG131046 UZZ131046:VAC131046 VJV131046:VJY131046 VTR131046:VTU131046 WDN131046:WDQ131046 WNJ131046:WNM131046 WXF131046:WXI131046 GEY983018:GFD983052 KT196582:KW196582 UP196582:US196582 AEL196582:AEO196582 AOH196582:AOK196582 AYD196582:AYG196582 BHZ196582:BIC196582 BRV196582:BRY196582 CBR196582:CBU196582 CLN196582:CLQ196582 CVJ196582:CVM196582 DFF196582:DFI196582 DPB196582:DPE196582 DYX196582:DZA196582 EIT196582:EIW196582 ESP196582:ESS196582 FCL196582:FCO196582 FMH196582:FMK196582 FWD196582:FWG196582 GFZ196582:GGC196582 GPV196582:GPY196582 GZR196582:GZU196582 HJN196582:HJQ196582 HTJ196582:HTM196582 IDF196582:IDI196582 INB196582:INE196582 IWX196582:IXA196582 JGT196582:JGW196582 JQP196582:JQS196582 KAL196582:KAO196582 KKH196582:KKK196582 KUD196582:KUG196582 LDZ196582:LEC196582 LNV196582:LNY196582 LXR196582:LXU196582 MHN196582:MHQ196582 MRJ196582:MRM196582 NBF196582:NBI196582 NLB196582:NLE196582 NUX196582:NVA196582 OET196582:OEW196582 OOP196582:OOS196582 OYL196582:OYO196582 PIH196582:PIK196582 PSD196582:PSG196582 QBZ196582:QCC196582 QLV196582:QLY196582 QVR196582:QVU196582 RFN196582:RFQ196582 RPJ196582:RPM196582 RZF196582:RZI196582 SJB196582:SJE196582 SSX196582:STA196582 TCT196582:TCW196582 TMP196582:TMS196582 TWL196582:TWO196582 UGH196582:UGK196582 UQD196582:UQG196582 UZZ196582:VAC196582 VJV196582:VJY196582 VTR196582:VTU196582 WDN196582:WDQ196582 WNJ196582:WNM196582 WXF196582:WXI196582 GOU983018:GOZ983052 KT262118:KW262118 UP262118:US262118 AEL262118:AEO262118 AOH262118:AOK262118 AYD262118:AYG262118 BHZ262118:BIC262118 BRV262118:BRY262118 CBR262118:CBU262118 CLN262118:CLQ262118 CVJ262118:CVM262118 DFF262118:DFI262118 DPB262118:DPE262118 DYX262118:DZA262118 EIT262118:EIW262118 ESP262118:ESS262118 FCL262118:FCO262118 FMH262118:FMK262118 FWD262118:FWG262118 GFZ262118:GGC262118 GPV262118:GPY262118 GZR262118:GZU262118 HJN262118:HJQ262118 HTJ262118:HTM262118 IDF262118:IDI262118 INB262118:INE262118 IWX262118:IXA262118 JGT262118:JGW262118 JQP262118:JQS262118 KAL262118:KAO262118 KKH262118:KKK262118 KUD262118:KUG262118 LDZ262118:LEC262118 LNV262118:LNY262118 LXR262118:LXU262118 MHN262118:MHQ262118 MRJ262118:MRM262118 NBF262118:NBI262118 NLB262118:NLE262118 NUX262118:NVA262118 OET262118:OEW262118 OOP262118:OOS262118 OYL262118:OYO262118 PIH262118:PIK262118 PSD262118:PSG262118 QBZ262118:QCC262118 QLV262118:QLY262118 QVR262118:QVU262118 RFN262118:RFQ262118 RPJ262118:RPM262118 RZF262118:RZI262118 SJB262118:SJE262118 SSX262118:STA262118 TCT262118:TCW262118 TMP262118:TMS262118 TWL262118:TWO262118 UGH262118:UGK262118 UQD262118:UQG262118 UZZ262118:VAC262118 VJV262118:VJY262118 VTR262118:VTU262118 WDN262118:WDQ262118 WNJ262118:WNM262118 WXF262118:WXI262118 GYQ983018:GYV983052 KT327654:KW327654 UP327654:US327654 AEL327654:AEO327654 AOH327654:AOK327654 AYD327654:AYG327654 BHZ327654:BIC327654 BRV327654:BRY327654 CBR327654:CBU327654 CLN327654:CLQ327654 CVJ327654:CVM327654 DFF327654:DFI327654 DPB327654:DPE327654 DYX327654:DZA327654 EIT327654:EIW327654 ESP327654:ESS327654 FCL327654:FCO327654 FMH327654:FMK327654 FWD327654:FWG327654 GFZ327654:GGC327654 GPV327654:GPY327654 GZR327654:GZU327654 HJN327654:HJQ327654 HTJ327654:HTM327654 IDF327654:IDI327654 INB327654:INE327654 IWX327654:IXA327654 JGT327654:JGW327654 JQP327654:JQS327654 KAL327654:KAO327654 KKH327654:KKK327654 KUD327654:KUG327654 LDZ327654:LEC327654 LNV327654:LNY327654 LXR327654:LXU327654 MHN327654:MHQ327654 MRJ327654:MRM327654 NBF327654:NBI327654 NLB327654:NLE327654 NUX327654:NVA327654 OET327654:OEW327654 OOP327654:OOS327654 OYL327654:OYO327654 PIH327654:PIK327654 PSD327654:PSG327654 QBZ327654:QCC327654 QLV327654:QLY327654 QVR327654:QVU327654 RFN327654:RFQ327654 RPJ327654:RPM327654 RZF327654:RZI327654 SJB327654:SJE327654 SSX327654:STA327654 TCT327654:TCW327654 TMP327654:TMS327654 TWL327654:TWO327654 UGH327654:UGK327654 UQD327654:UQG327654 UZZ327654:VAC327654 VJV327654:VJY327654 VTR327654:VTU327654 WDN327654:WDQ327654 WNJ327654:WNM327654 WXF327654:WXI327654 HIM983018:HIR983052 KT393190:KW393190 UP393190:US393190 AEL393190:AEO393190 AOH393190:AOK393190 AYD393190:AYG393190 BHZ393190:BIC393190 BRV393190:BRY393190 CBR393190:CBU393190 CLN393190:CLQ393190 CVJ393190:CVM393190 DFF393190:DFI393190 DPB393190:DPE393190 DYX393190:DZA393190 EIT393190:EIW393190 ESP393190:ESS393190 FCL393190:FCO393190 FMH393190:FMK393190 FWD393190:FWG393190 GFZ393190:GGC393190 GPV393190:GPY393190 GZR393190:GZU393190 HJN393190:HJQ393190 HTJ393190:HTM393190 IDF393190:IDI393190 INB393190:INE393190 IWX393190:IXA393190 JGT393190:JGW393190 JQP393190:JQS393190 KAL393190:KAO393190 KKH393190:KKK393190 KUD393190:KUG393190 LDZ393190:LEC393190 LNV393190:LNY393190 LXR393190:LXU393190 MHN393190:MHQ393190 MRJ393190:MRM393190 NBF393190:NBI393190 NLB393190:NLE393190 NUX393190:NVA393190 OET393190:OEW393190 OOP393190:OOS393190 OYL393190:OYO393190 PIH393190:PIK393190 PSD393190:PSG393190 QBZ393190:QCC393190 QLV393190:QLY393190 QVR393190:QVU393190 RFN393190:RFQ393190 RPJ393190:RPM393190 RZF393190:RZI393190 SJB393190:SJE393190 SSX393190:STA393190 TCT393190:TCW393190 TMP393190:TMS393190 TWL393190:TWO393190 UGH393190:UGK393190 UQD393190:UQG393190 UZZ393190:VAC393190 VJV393190:VJY393190 VTR393190:VTU393190 WDN393190:WDQ393190 WNJ393190:WNM393190 WXF393190:WXI393190 HSI983018:HSN983052 KT458726:KW458726 UP458726:US458726 AEL458726:AEO458726 AOH458726:AOK458726 AYD458726:AYG458726 BHZ458726:BIC458726 BRV458726:BRY458726 CBR458726:CBU458726 CLN458726:CLQ458726 CVJ458726:CVM458726 DFF458726:DFI458726 DPB458726:DPE458726 DYX458726:DZA458726 EIT458726:EIW458726 ESP458726:ESS458726 FCL458726:FCO458726 FMH458726:FMK458726 FWD458726:FWG458726 GFZ458726:GGC458726 GPV458726:GPY458726 GZR458726:GZU458726 HJN458726:HJQ458726 HTJ458726:HTM458726 IDF458726:IDI458726 INB458726:INE458726 IWX458726:IXA458726 JGT458726:JGW458726 JQP458726:JQS458726 KAL458726:KAO458726 KKH458726:KKK458726 KUD458726:KUG458726 LDZ458726:LEC458726 LNV458726:LNY458726 LXR458726:LXU458726 MHN458726:MHQ458726 MRJ458726:MRM458726 NBF458726:NBI458726 NLB458726:NLE458726 NUX458726:NVA458726 OET458726:OEW458726 OOP458726:OOS458726 OYL458726:OYO458726 PIH458726:PIK458726 PSD458726:PSG458726 QBZ458726:QCC458726 QLV458726:QLY458726 QVR458726:QVU458726 RFN458726:RFQ458726 RPJ458726:RPM458726 RZF458726:RZI458726 SJB458726:SJE458726 SSX458726:STA458726 TCT458726:TCW458726 TMP458726:TMS458726 TWL458726:TWO458726 UGH458726:UGK458726 UQD458726:UQG458726 UZZ458726:VAC458726 VJV458726:VJY458726 VTR458726:VTU458726 WDN458726:WDQ458726 WNJ458726:WNM458726 WXF458726:WXI458726 ICE983018:ICJ983052 KT524262:KW524262 UP524262:US524262 AEL524262:AEO524262 AOH524262:AOK524262 AYD524262:AYG524262 BHZ524262:BIC524262 BRV524262:BRY524262 CBR524262:CBU524262 CLN524262:CLQ524262 CVJ524262:CVM524262 DFF524262:DFI524262 DPB524262:DPE524262 DYX524262:DZA524262 EIT524262:EIW524262 ESP524262:ESS524262 FCL524262:FCO524262 FMH524262:FMK524262 FWD524262:FWG524262 GFZ524262:GGC524262 GPV524262:GPY524262 GZR524262:GZU524262 HJN524262:HJQ524262 HTJ524262:HTM524262 IDF524262:IDI524262 INB524262:INE524262 IWX524262:IXA524262 JGT524262:JGW524262 JQP524262:JQS524262 KAL524262:KAO524262 KKH524262:KKK524262 KUD524262:KUG524262 LDZ524262:LEC524262 LNV524262:LNY524262 LXR524262:LXU524262 MHN524262:MHQ524262 MRJ524262:MRM524262 NBF524262:NBI524262 NLB524262:NLE524262 NUX524262:NVA524262 OET524262:OEW524262 OOP524262:OOS524262 OYL524262:OYO524262 PIH524262:PIK524262 PSD524262:PSG524262 QBZ524262:QCC524262 QLV524262:QLY524262 QVR524262:QVU524262 RFN524262:RFQ524262 RPJ524262:RPM524262 RZF524262:RZI524262 SJB524262:SJE524262 SSX524262:STA524262 TCT524262:TCW524262 TMP524262:TMS524262 TWL524262:TWO524262 UGH524262:UGK524262 UQD524262:UQG524262 UZZ524262:VAC524262 VJV524262:VJY524262 VTR524262:VTU524262 WDN524262:WDQ524262 WNJ524262:WNM524262 WXF524262:WXI524262 IMA983018:IMF983052 KT589798:KW589798 UP589798:US589798 AEL589798:AEO589798 AOH589798:AOK589798 AYD589798:AYG589798 BHZ589798:BIC589798 BRV589798:BRY589798 CBR589798:CBU589798 CLN589798:CLQ589798 CVJ589798:CVM589798 DFF589798:DFI589798 DPB589798:DPE589798 DYX589798:DZA589798 EIT589798:EIW589798 ESP589798:ESS589798 FCL589798:FCO589798 FMH589798:FMK589798 FWD589798:FWG589798 GFZ589798:GGC589798 GPV589798:GPY589798 GZR589798:GZU589798 HJN589798:HJQ589798 HTJ589798:HTM589798 IDF589798:IDI589798 INB589798:INE589798 IWX589798:IXA589798 JGT589798:JGW589798 JQP589798:JQS589798 KAL589798:KAO589798 KKH589798:KKK589798 KUD589798:KUG589798 LDZ589798:LEC589798 LNV589798:LNY589798 LXR589798:LXU589798 MHN589798:MHQ589798 MRJ589798:MRM589798 NBF589798:NBI589798 NLB589798:NLE589798 NUX589798:NVA589798 OET589798:OEW589798 OOP589798:OOS589798 OYL589798:OYO589798 PIH589798:PIK589798 PSD589798:PSG589798 QBZ589798:QCC589798 QLV589798:QLY589798 QVR589798:QVU589798 RFN589798:RFQ589798 RPJ589798:RPM589798 RZF589798:RZI589798 SJB589798:SJE589798 SSX589798:STA589798 TCT589798:TCW589798 TMP589798:TMS589798 TWL589798:TWO589798 UGH589798:UGK589798 UQD589798:UQG589798 UZZ589798:VAC589798 VJV589798:VJY589798 VTR589798:VTU589798 WDN589798:WDQ589798 WNJ589798:WNM589798 WXF589798:WXI589798 IVW983018:IWB983052 KT655334:KW655334 UP655334:US655334 AEL655334:AEO655334 AOH655334:AOK655334 AYD655334:AYG655334 BHZ655334:BIC655334 BRV655334:BRY655334 CBR655334:CBU655334 CLN655334:CLQ655334 CVJ655334:CVM655334 DFF655334:DFI655334 DPB655334:DPE655334 DYX655334:DZA655334 EIT655334:EIW655334 ESP655334:ESS655334 FCL655334:FCO655334 FMH655334:FMK655334 FWD655334:FWG655334 GFZ655334:GGC655334 GPV655334:GPY655334 GZR655334:GZU655334 HJN655334:HJQ655334 HTJ655334:HTM655334 IDF655334:IDI655334 INB655334:INE655334 IWX655334:IXA655334 JGT655334:JGW655334 JQP655334:JQS655334 KAL655334:KAO655334 KKH655334:KKK655334 KUD655334:KUG655334 LDZ655334:LEC655334 LNV655334:LNY655334 LXR655334:LXU655334 MHN655334:MHQ655334 MRJ655334:MRM655334 NBF655334:NBI655334 NLB655334:NLE655334 NUX655334:NVA655334 OET655334:OEW655334 OOP655334:OOS655334 OYL655334:OYO655334 PIH655334:PIK655334 PSD655334:PSG655334 QBZ655334:QCC655334 QLV655334:QLY655334 QVR655334:QVU655334 RFN655334:RFQ655334 RPJ655334:RPM655334 RZF655334:RZI655334 SJB655334:SJE655334 SSX655334:STA655334 TCT655334:TCW655334 TMP655334:TMS655334 TWL655334:TWO655334 UGH655334:UGK655334 UQD655334:UQG655334 UZZ655334:VAC655334 VJV655334:VJY655334 VTR655334:VTU655334 WDN655334:WDQ655334 WNJ655334:WNM655334 WXF655334:WXI655334 JFS983018:JFX983052 KT720870:KW720870 UP720870:US720870 AEL720870:AEO720870 AOH720870:AOK720870 AYD720870:AYG720870 BHZ720870:BIC720870 BRV720870:BRY720870 CBR720870:CBU720870 CLN720870:CLQ720870 CVJ720870:CVM720870 DFF720870:DFI720870 DPB720870:DPE720870 DYX720870:DZA720870 EIT720870:EIW720870 ESP720870:ESS720870 FCL720870:FCO720870 FMH720870:FMK720870 FWD720870:FWG720870 GFZ720870:GGC720870 GPV720870:GPY720870 GZR720870:GZU720870 HJN720870:HJQ720870 HTJ720870:HTM720870 IDF720870:IDI720870 INB720870:INE720870 IWX720870:IXA720870 JGT720870:JGW720870 JQP720870:JQS720870 KAL720870:KAO720870 KKH720870:KKK720870 KUD720870:KUG720870 LDZ720870:LEC720870 LNV720870:LNY720870 LXR720870:LXU720870 MHN720870:MHQ720870 MRJ720870:MRM720870 NBF720870:NBI720870 NLB720870:NLE720870 NUX720870:NVA720870 OET720870:OEW720870 OOP720870:OOS720870 OYL720870:OYO720870 PIH720870:PIK720870 PSD720870:PSG720870 QBZ720870:QCC720870 QLV720870:QLY720870 QVR720870:QVU720870 RFN720870:RFQ720870 RPJ720870:RPM720870 RZF720870:RZI720870 SJB720870:SJE720870 SSX720870:STA720870 TCT720870:TCW720870 TMP720870:TMS720870 TWL720870:TWO720870 UGH720870:UGK720870 UQD720870:UQG720870 UZZ720870:VAC720870 VJV720870:VJY720870 VTR720870:VTU720870 WDN720870:WDQ720870 WNJ720870:WNM720870 WXF720870:WXI720870 JPO983018:JPT983052 KT786406:KW786406 UP786406:US786406 AEL786406:AEO786406 AOH786406:AOK786406 AYD786406:AYG786406 BHZ786406:BIC786406 BRV786406:BRY786406 CBR786406:CBU786406 CLN786406:CLQ786406 CVJ786406:CVM786406 DFF786406:DFI786406 DPB786406:DPE786406 DYX786406:DZA786406 EIT786406:EIW786406 ESP786406:ESS786406 FCL786406:FCO786406 FMH786406:FMK786406 FWD786406:FWG786406 GFZ786406:GGC786406 GPV786406:GPY786406 GZR786406:GZU786406 HJN786406:HJQ786406 HTJ786406:HTM786406 IDF786406:IDI786406 INB786406:INE786406 IWX786406:IXA786406 JGT786406:JGW786406 JQP786406:JQS786406 KAL786406:KAO786406 KKH786406:KKK786406 KUD786406:KUG786406 LDZ786406:LEC786406 LNV786406:LNY786406 LXR786406:LXU786406 MHN786406:MHQ786406 MRJ786406:MRM786406 NBF786406:NBI786406 NLB786406:NLE786406 NUX786406:NVA786406 OET786406:OEW786406 OOP786406:OOS786406 OYL786406:OYO786406 PIH786406:PIK786406 PSD786406:PSG786406 QBZ786406:QCC786406 QLV786406:QLY786406 QVR786406:QVU786406 RFN786406:RFQ786406 RPJ786406:RPM786406 RZF786406:RZI786406 SJB786406:SJE786406 SSX786406:STA786406 TCT786406:TCW786406 TMP786406:TMS786406 TWL786406:TWO786406 UGH786406:UGK786406 UQD786406:UQG786406 UZZ786406:VAC786406 VJV786406:VJY786406 VTR786406:VTU786406 WDN786406:WDQ786406 WNJ786406:WNM786406 WXF786406:WXI786406 JZK983018:JZP983052 KT851942:KW851942 UP851942:US851942 AEL851942:AEO851942 AOH851942:AOK851942 AYD851942:AYG851942 BHZ851942:BIC851942 BRV851942:BRY851942 CBR851942:CBU851942 CLN851942:CLQ851942 CVJ851942:CVM851942 DFF851942:DFI851942 DPB851942:DPE851942 DYX851942:DZA851942 EIT851942:EIW851942 ESP851942:ESS851942 FCL851942:FCO851942 FMH851942:FMK851942 FWD851942:FWG851942 GFZ851942:GGC851942 GPV851942:GPY851942 GZR851942:GZU851942 HJN851942:HJQ851942 HTJ851942:HTM851942 IDF851942:IDI851942 INB851942:INE851942 IWX851942:IXA851942 JGT851942:JGW851942 JQP851942:JQS851942 KAL851942:KAO851942 KKH851942:KKK851942 KUD851942:KUG851942 LDZ851942:LEC851942 LNV851942:LNY851942 LXR851942:LXU851942 MHN851942:MHQ851942 MRJ851942:MRM851942 NBF851942:NBI851942 NLB851942:NLE851942 NUX851942:NVA851942 OET851942:OEW851942 OOP851942:OOS851942 OYL851942:OYO851942 PIH851942:PIK851942 PSD851942:PSG851942 QBZ851942:QCC851942 QLV851942:QLY851942 QVR851942:QVU851942 RFN851942:RFQ851942 RPJ851942:RPM851942 RZF851942:RZI851942 SJB851942:SJE851942 SSX851942:STA851942 TCT851942:TCW851942 TMP851942:TMS851942 TWL851942:TWO851942 UGH851942:UGK851942 UQD851942:UQG851942 UZZ851942:VAC851942 VJV851942:VJY851942 VTR851942:VTU851942 WDN851942:WDQ851942 WNJ851942:WNM851942 WXF851942:WXI851942 KJG983018:KJL983052 KT917478:KW917478 UP917478:US917478 AEL917478:AEO917478 AOH917478:AOK917478 AYD917478:AYG917478 BHZ917478:BIC917478 BRV917478:BRY917478 CBR917478:CBU917478 CLN917478:CLQ917478 CVJ917478:CVM917478 DFF917478:DFI917478 DPB917478:DPE917478 DYX917478:DZA917478 EIT917478:EIW917478 ESP917478:ESS917478 FCL917478:FCO917478 FMH917478:FMK917478 FWD917478:FWG917478 GFZ917478:GGC917478 GPV917478:GPY917478 GZR917478:GZU917478 HJN917478:HJQ917478 HTJ917478:HTM917478 IDF917478:IDI917478 INB917478:INE917478 IWX917478:IXA917478 JGT917478:JGW917478 JQP917478:JQS917478 KAL917478:KAO917478 KKH917478:KKK917478 KUD917478:KUG917478 LDZ917478:LEC917478 LNV917478:LNY917478 LXR917478:LXU917478 MHN917478:MHQ917478 MRJ917478:MRM917478 NBF917478:NBI917478 NLB917478:NLE917478 NUX917478:NVA917478 OET917478:OEW917478 OOP917478:OOS917478 OYL917478:OYO917478 PIH917478:PIK917478 PSD917478:PSG917478 QBZ917478:QCC917478 QLV917478:QLY917478 QVR917478:QVU917478 RFN917478:RFQ917478 RPJ917478:RPM917478 RZF917478:RZI917478 SJB917478:SJE917478 SSX917478:STA917478 TCT917478:TCW917478 TMP917478:TMS917478 TWL917478:TWO917478 UGH917478:UGK917478 UQD917478:UQG917478 UZZ917478:VAC917478 VJV917478:VJY917478 VTR917478:VTU917478 WDN917478:WDQ917478 WNJ917478:WNM917478 WXF917478:WXI917478 KTC983018:KTH983052 KT983014:KW983014 UP983014:US983014 AEL983014:AEO983014 AOH983014:AOK983014 AYD983014:AYG983014 BHZ983014:BIC983014 BRV983014:BRY983014 CBR983014:CBU983014 CLN983014:CLQ983014 CVJ983014:CVM983014 DFF983014:DFI983014 DPB983014:DPE983014 DYX983014:DZA983014 EIT983014:EIW983014 ESP983014:ESS983014 FCL983014:FCO983014 FMH983014:FMK983014 FWD983014:FWG983014 GFZ983014:GGC983014 GPV983014:GPY983014 GZR983014:GZU983014 HJN983014:HJQ983014 HTJ983014:HTM983014 IDF983014:IDI983014 INB983014:INE983014 IWX983014:IXA983014 JGT983014:JGW983014 JQP983014:JQS983014 KAL983014:KAO983014 KKH983014:KKK983014 KUD983014:KUG983014 LDZ983014:LEC983014 LNV983014:LNY983014 LXR983014:LXU983014 MHN983014:MHQ983014 MRJ983014:MRM983014 NBF983014:NBI983014 NLB983014:NLE983014 NUX983014:NVA983014 OET983014:OEW983014 OOP983014:OOS983014 OYL983014:OYO983014 PIH983014:PIK983014 PSD983014:PSG983014 QBZ983014:QCC983014 QLV983014:QLY983014 QVR983014:QVU983014 RFN983014:RFQ983014 RPJ983014:RPM983014 RZF983014:RZI983014 SJB983014:SJE983014 SSX983014:STA983014 TCT983014:TCW983014 TMP983014:TMS983014 TWL983014:TWO983014 UGH983014:UGK983014 UQD983014:UQG983014 UZZ983014:VAC983014 VJV983014:VJY983014 VTR983014:VTU983014 WDN983014:WDQ983014 WNJ983014:WNM983014 WXF983014:WXI983014 LCY983018:LDD983052 LMU983018:LMZ983052 KY65510:LA65510 UU65510:UW65510 AEQ65510:AES65510 AOM65510:AOO65510 AYI65510:AYK65510 BIE65510:BIG65510 BSA65510:BSC65510 CBW65510:CBY65510 CLS65510:CLU65510 CVO65510:CVQ65510 DFK65510:DFM65510 DPG65510:DPI65510 DZC65510:DZE65510 EIY65510:EJA65510 ESU65510:ESW65510 FCQ65510:FCS65510 FMM65510:FMO65510 FWI65510:FWK65510 GGE65510:GGG65510 GQA65510:GQC65510 GZW65510:GZY65510 HJS65510:HJU65510 HTO65510:HTQ65510 IDK65510:IDM65510 ING65510:INI65510 IXC65510:IXE65510 JGY65510:JHA65510 JQU65510:JQW65510 KAQ65510:KAS65510 KKM65510:KKO65510 KUI65510:KUK65510 LEE65510:LEG65510 LOA65510:LOC65510 LXW65510:LXY65510 MHS65510:MHU65510 MRO65510:MRQ65510 NBK65510:NBM65510 NLG65510:NLI65510 NVC65510:NVE65510 OEY65510:OFA65510 OOU65510:OOW65510 OYQ65510:OYS65510 PIM65510:PIO65510 PSI65510:PSK65510 QCE65510:QCG65510 QMA65510:QMC65510 QVW65510:QVY65510 RFS65510:RFU65510 RPO65510:RPQ65510 RZK65510:RZM65510 SJG65510:SJI65510 STC65510:STE65510 TCY65510:TDA65510 TMU65510:TMW65510 TWQ65510:TWS65510 UGM65510:UGO65510 UQI65510:UQK65510 VAE65510:VAG65510 VKA65510:VKC65510 VTW65510:VTY65510 WDS65510:WDU65510 WNO65510:WNQ65510 WXK65510:WXM65510 LWQ983018:LWV983052 KY131046:LA131046 UU131046:UW131046 AEQ131046:AES131046 AOM131046:AOO131046 AYI131046:AYK131046 BIE131046:BIG131046 BSA131046:BSC131046 CBW131046:CBY131046 CLS131046:CLU131046 CVO131046:CVQ131046 DFK131046:DFM131046 DPG131046:DPI131046 DZC131046:DZE131046 EIY131046:EJA131046 ESU131046:ESW131046 FCQ131046:FCS131046 FMM131046:FMO131046 FWI131046:FWK131046 GGE131046:GGG131046 GQA131046:GQC131046 GZW131046:GZY131046 HJS131046:HJU131046 HTO131046:HTQ131046 IDK131046:IDM131046 ING131046:INI131046 IXC131046:IXE131046 JGY131046:JHA131046 JQU131046:JQW131046 KAQ131046:KAS131046 KKM131046:KKO131046 KUI131046:KUK131046 LEE131046:LEG131046 LOA131046:LOC131046 LXW131046:LXY131046 MHS131046:MHU131046 MRO131046:MRQ131046 NBK131046:NBM131046 NLG131046:NLI131046 NVC131046:NVE131046 OEY131046:OFA131046 OOU131046:OOW131046 OYQ131046:OYS131046 PIM131046:PIO131046 PSI131046:PSK131046 QCE131046:QCG131046 QMA131046:QMC131046 QVW131046:QVY131046 RFS131046:RFU131046 RPO131046:RPQ131046 RZK131046:RZM131046 SJG131046:SJI131046 STC131046:STE131046 TCY131046:TDA131046 TMU131046:TMW131046 TWQ131046:TWS131046 UGM131046:UGO131046 UQI131046:UQK131046 VAE131046:VAG131046 VKA131046:VKC131046 VTW131046:VTY131046 WDS131046:WDU131046 WNO131046:WNQ131046 WXK131046:WXM131046 MGM983018:MGR983052 KY196582:LA196582 UU196582:UW196582 AEQ196582:AES196582 AOM196582:AOO196582 AYI196582:AYK196582 BIE196582:BIG196582 BSA196582:BSC196582 CBW196582:CBY196582 CLS196582:CLU196582 CVO196582:CVQ196582 DFK196582:DFM196582 DPG196582:DPI196582 DZC196582:DZE196582 EIY196582:EJA196582 ESU196582:ESW196582 FCQ196582:FCS196582 FMM196582:FMO196582 FWI196582:FWK196582 GGE196582:GGG196582 GQA196582:GQC196582 GZW196582:GZY196582 HJS196582:HJU196582 HTO196582:HTQ196582 IDK196582:IDM196582 ING196582:INI196582 IXC196582:IXE196582 JGY196582:JHA196582 JQU196582:JQW196582 KAQ196582:KAS196582 KKM196582:KKO196582 KUI196582:KUK196582 LEE196582:LEG196582 LOA196582:LOC196582 LXW196582:LXY196582 MHS196582:MHU196582 MRO196582:MRQ196582 NBK196582:NBM196582 NLG196582:NLI196582 NVC196582:NVE196582 OEY196582:OFA196582 OOU196582:OOW196582 OYQ196582:OYS196582 PIM196582:PIO196582 PSI196582:PSK196582 QCE196582:QCG196582 QMA196582:QMC196582 QVW196582:QVY196582 RFS196582:RFU196582 RPO196582:RPQ196582 RZK196582:RZM196582 SJG196582:SJI196582 STC196582:STE196582 TCY196582:TDA196582 TMU196582:TMW196582 TWQ196582:TWS196582 UGM196582:UGO196582 UQI196582:UQK196582 VAE196582:VAG196582 VKA196582:VKC196582 VTW196582:VTY196582 WDS196582:WDU196582 WNO196582:WNQ196582 WXK196582:WXM196582 MQI983018:MQN983052 KY262118:LA262118 UU262118:UW262118 AEQ262118:AES262118 AOM262118:AOO262118 AYI262118:AYK262118 BIE262118:BIG262118 BSA262118:BSC262118 CBW262118:CBY262118 CLS262118:CLU262118 CVO262118:CVQ262118 DFK262118:DFM262118 DPG262118:DPI262118 DZC262118:DZE262118 EIY262118:EJA262118 ESU262118:ESW262118 FCQ262118:FCS262118 FMM262118:FMO262118 FWI262118:FWK262118 GGE262118:GGG262118 GQA262118:GQC262118 GZW262118:GZY262118 HJS262118:HJU262118 HTO262118:HTQ262118 IDK262118:IDM262118 ING262118:INI262118 IXC262118:IXE262118 JGY262118:JHA262118 JQU262118:JQW262118 KAQ262118:KAS262118 KKM262118:KKO262118 KUI262118:KUK262118 LEE262118:LEG262118 LOA262118:LOC262118 LXW262118:LXY262118 MHS262118:MHU262118 MRO262118:MRQ262118 NBK262118:NBM262118 NLG262118:NLI262118 NVC262118:NVE262118 OEY262118:OFA262118 OOU262118:OOW262118 OYQ262118:OYS262118 PIM262118:PIO262118 PSI262118:PSK262118 QCE262118:QCG262118 QMA262118:QMC262118 QVW262118:QVY262118 RFS262118:RFU262118 RPO262118:RPQ262118 RZK262118:RZM262118 SJG262118:SJI262118 STC262118:STE262118 TCY262118:TDA262118 TMU262118:TMW262118 TWQ262118:TWS262118 UGM262118:UGO262118 UQI262118:UQK262118 VAE262118:VAG262118 VKA262118:VKC262118 VTW262118:VTY262118 WDS262118:WDU262118 WNO262118:WNQ262118 WXK262118:WXM262118 NAE983018:NAJ983052 KY327654:LA327654 UU327654:UW327654 AEQ327654:AES327654 AOM327654:AOO327654 AYI327654:AYK327654 BIE327654:BIG327654 BSA327654:BSC327654 CBW327654:CBY327654 CLS327654:CLU327654 CVO327654:CVQ327654 DFK327654:DFM327654 DPG327654:DPI327654 DZC327654:DZE327654 EIY327654:EJA327654 ESU327654:ESW327654 FCQ327654:FCS327654 FMM327654:FMO327654 FWI327654:FWK327654 GGE327654:GGG327654 GQA327654:GQC327654 GZW327654:GZY327654 HJS327654:HJU327654 HTO327654:HTQ327654 IDK327654:IDM327654 ING327654:INI327654 IXC327654:IXE327654 JGY327654:JHA327654 JQU327654:JQW327654 KAQ327654:KAS327654 KKM327654:KKO327654 KUI327654:KUK327654 LEE327654:LEG327654 LOA327654:LOC327654 LXW327654:LXY327654 MHS327654:MHU327654 MRO327654:MRQ327654 NBK327654:NBM327654 NLG327654:NLI327654 NVC327654:NVE327654 OEY327654:OFA327654 OOU327654:OOW327654 OYQ327654:OYS327654 PIM327654:PIO327654 PSI327654:PSK327654 QCE327654:QCG327654 QMA327654:QMC327654 QVW327654:QVY327654 RFS327654:RFU327654 RPO327654:RPQ327654 RZK327654:RZM327654 SJG327654:SJI327654 STC327654:STE327654 TCY327654:TDA327654 TMU327654:TMW327654 TWQ327654:TWS327654 UGM327654:UGO327654 UQI327654:UQK327654 VAE327654:VAG327654 VKA327654:VKC327654 VTW327654:VTY327654 WDS327654:WDU327654 WNO327654:WNQ327654 WXK327654:WXM327654 NKA983018:NKF983052 KY393190:LA393190 UU393190:UW393190 AEQ393190:AES393190 AOM393190:AOO393190 AYI393190:AYK393190 BIE393190:BIG393190 BSA393190:BSC393190 CBW393190:CBY393190 CLS393190:CLU393190 CVO393190:CVQ393190 DFK393190:DFM393190 DPG393190:DPI393190 DZC393190:DZE393190 EIY393190:EJA393190 ESU393190:ESW393190 FCQ393190:FCS393190 FMM393190:FMO393190 FWI393190:FWK393190 GGE393190:GGG393190 GQA393190:GQC393190 GZW393190:GZY393190 HJS393190:HJU393190 HTO393190:HTQ393190 IDK393190:IDM393190 ING393190:INI393190 IXC393190:IXE393190 JGY393190:JHA393190 JQU393190:JQW393190 KAQ393190:KAS393190 KKM393190:KKO393190 KUI393190:KUK393190 LEE393190:LEG393190 LOA393190:LOC393190 LXW393190:LXY393190 MHS393190:MHU393190 MRO393190:MRQ393190 NBK393190:NBM393190 NLG393190:NLI393190 NVC393190:NVE393190 OEY393190:OFA393190 OOU393190:OOW393190 OYQ393190:OYS393190 PIM393190:PIO393190 PSI393190:PSK393190 QCE393190:QCG393190 QMA393190:QMC393190 QVW393190:QVY393190 RFS393190:RFU393190 RPO393190:RPQ393190 RZK393190:RZM393190 SJG393190:SJI393190 STC393190:STE393190 TCY393190:TDA393190 TMU393190:TMW393190 TWQ393190:TWS393190 UGM393190:UGO393190 UQI393190:UQK393190 VAE393190:VAG393190 VKA393190:VKC393190 VTW393190:VTY393190 WDS393190:WDU393190 WNO393190:WNQ393190 WXK393190:WXM393190 NTW983018:NUB983052 KY458726:LA458726 UU458726:UW458726 AEQ458726:AES458726 AOM458726:AOO458726 AYI458726:AYK458726 BIE458726:BIG458726 BSA458726:BSC458726 CBW458726:CBY458726 CLS458726:CLU458726 CVO458726:CVQ458726 DFK458726:DFM458726 DPG458726:DPI458726 DZC458726:DZE458726 EIY458726:EJA458726 ESU458726:ESW458726 FCQ458726:FCS458726 FMM458726:FMO458726 FWI458726:FWK458726 GGE458726:GGG458726 GQA458726:GQC458726 GZW458726:GZY458726 HJS458726:HJU458726 HTO458726:HTQ458726 IDK458726:IDM458726 ING458726:INI458726 IXC458726:IXE458726 JGY458726:JHA458726 JQU458726:JQW458726 KAQ458726:KAS458726 KKM458726:KKO458726 KUI458726:KUK458726 LEE458726:LEG458726 LOA458726:LOC458726 LXW458726:LXY458726 MHS458726:MHU458726 MRO458726:MRQ458726 NBK458726:NBM458726 NLG458726:NLI458726 NVC458726:NVE458726 OEY458726:OFA458726 OOU458726:OOW458726 OYQ458726:OYS458726 PIM458726:PIO458726 PSI458726:PSK458726 QCE458726:QCG458726 QMA458726:QMC458726 QVW458726:QVY458726 RFS458726:RFU458726 RPO458726:RPQ458726 RZK458726:RZM458726 SJG458726:SJI458726 STC458726:STE458726 TCY458726:TDA458726 TMU458726:TMW458726 TWQ458726:TWS458726 UGM458726:UGO458726 UQI458726:UQK458726 VAE458726:VAG458726 VKA458726:VKC458726 VTW458726:VTY458726 WDS458726:WDU458726 WNO458726:WNQ458726 WXK458726:WXM458726 ODS983018:ODX983052 KY524262:LA524262 UU524262:UW524262 AEQ524262:AES524262 AOM524262:AOO524262 AYI524262:AYK524262 BIE524262:BIG524262 BSA524262:BSC524262 CBW524262:CBY524262 CLS524262:CLU524262 CVO524262:CVQ524262 DFK524262:DFM524262 DPG524262:DPI524262 DZC524262:DZE524262 EIY524262:EJA524262 ESU524262:ESW524262 FCQ524262:FCS524262 FMM524262:FMO524262 FWI524262:FWK524262 GGE524262:GGG524262 GQA524262:GQC524262 GZW524262:GZY524262 HJS524262:HJU524262 HTO524262:HTQ524262 IDK524262:IDM524262 ING524262:INI524262 IXC524262:IXE524262 JGY524262:JHA524262 JQU524262:JQW524262 KAQ524262:KAS524262 KKM524262:KKO524262 KUI524262:KUK524262 LEE524262:LEG524262 LOA524262:LOC524262 LXW524262:LXY524262 MHS524262:MHU524262 MRO524262:MRQ524262 NBK524262:NBM524262 NLG524262:NLI524262 NVC524262:NVE524262 OEY524262:OFA524262 OOU524262:OOW524262 OYQ524262:OYS524262 PIM524262:PIO524262 PSI524262:PSK524262 QCE524262:QCG524262 QMA524262:QMC524262 QVW524262:QVY524262 RFS524262:RFU524262 RPO524262:RPQ524262 RZK524262:RZM524262 SJG524262:SJI524262 STC524262:STE524262 TCY524262:TDA524262 TMU524262:TMW524262 TWQ524262:TWS524262 UGM524262:UGO524262 UQI524262:UQK524262 VAE524262:VAG524262 VKA524262:VKC524262 VTW524262:VTY524262 WDS524262:WDU524262 WNO524262:WNQ524262 WXK524262:WXM524262 ONO983018:ONT983052 KY589798:LA589798 UU589798:UW589798 AEQ589798:AES589798 AOM589798:AOO589798 AYI589798:AYK589798 BIE589798:BIG589798 BSA589798:BSC589798 CBW589798:CBY589798 CLS589798:CLU589798 CVO589798:CVQ589798 DFK589798:DFM589798 DPG589798:DPI589798 DZC589798:DZE589798 EIY589798:EJA589798 ESU589798:ESW589798 FCQ589798:FCS589798 FMM589798:FMO589798 FWI589798:FWK589798 GGE589798:GGG589798 GQA589798:GQC589798 GZW589798:GZY589798 HJS589798:HJU589798 HTO589798:HTQ589798 IDK589798:IDM589798 ING589798:INI589798 IXC589798:IXE589798 JGY589798:JHA589798 JQU589798:JQW589798 KAQ589798:KAS589798 KKM589798:KKO589798 KUI589798:KUK589798 LEE589798:LEG589798 LOA589798:LOC589798 LXW589798:LXY589798 MHS589798:MHU589798 MRO589798:MRQ589798 NBK589798:NBM589798 NLG589798:NLI589798 NVC589798:NVE589798 OEY589798:OFA589798 OOU589798:OOW589798 OYQ589798:OYS589798 PIM589798:PIO589798 PSI589798:PSK589798 QCE589798:QCG589798 QMA589798:QMC589798 QVW589798:QVY589798 RFS589798:RFU589798 RPO589798:RPQ589798 RZK589798:RZM589798 SJG589798:SJI589798 STC589798:STE589798 TCY589798:TDA589798 TMU589798:TMW589798 TWQ589798:TWS589798 UGM589798:UGO589798 UQI589798:UQK589798 VAE589798:VAG589798 VKA589798:VKC589798 VTW589798:VTY589798 WDS589798:WDU589798 WNO589798:WNQ589798 WXK589798:WXM589798 OXK983018:OXP983052 KY655334:LA655334 UU655334:UW655334 AEQ655334:AES655334 AOM655334:AOO655334 AYI655334:AYK655334 BIE655334:BIG655334 BSA655334:BSC655334 CBW655334:CBY655334 CLS655334:CLU655334 CVO655334:CVQ655334 DFK655334:DFM655334 DPG655334:DPI655334 DZC655334:DZE655334 EIY655334:EJA655334 ESU655334:ESW655334 FCQ655334:FCS655334 FMM655334:FMO655334 FWI655334:FWK655334 GGE655334:GGG655334 GQA655334:GQC655334 GZW655334:GZY655334 HJS655334:HJU655334 HTO655334:HTQ655334 IDK655334:IDM655334 ING655334:INI655334 IXC655334:IXE655334 JGY655334:JHA655334 JQU655334:JQW655334 KAQ655334:KAS655334 KKM655334:KKO655334 KUI655334:KUK655334 LEE655334:LEG655334 LOA655334:LOC655334 LXW655334:LXY655334 MHS655334:MHU655334 MRO655334:MRQ655334 NBK655334:NBM655334 NLG655334:NLI655334 NVC655334:NVE655334 OEY655334:OFA655334 OOU655334:OOW655334 OYQ655334:OYS655334 PIM655334:PIO655334 PSI655334:PSK655334 QCE655334:QCG655334 QMA655334:QMC655334 QVW655334:QVY655334 RFS655334:RFU655334 RPO655334:RPQ655334 RZK655334:RZM655334 SJG655334:SJI655334 STC655334:STE655334 TCY655334:TDA655334 TMU655334:TMW655334 TWQ655334:TWS655334 UGM655334:UGO655334 UQI655334:UQK655334 VAE655334:VAG655334 VKA655334:VKC655334 VTW655334:VTY655334 WDS655334:WDU655334 WNO655334:WNQ655334 WXK655334:WXM655334 PHG983018:PHL983052 KY720870:LA720870 UU720870:UW720870 AEQ720870:AES720870 AOM720870:AOO720870 AYI720870:AYK720870 BIE720870:BIG720870 BSA720870:BSC720870 CBW720870:CBY720870 CLS720870:CLU720870 CVO720870:CVQ720870 DFK720870:DFM720870 DPG720870:DPI720870 DZC720870:DZE720870 EIY720870:EJA720870 ESU720870:ESW720870 FCQ720870:FCS720870 FMM720870:FMO720870 FWI720870:FWK720870 GGE720870:GGG720870 GQA720870:GQC720870 GZW720870:GZY720870 HJS720870:HJU720870 HTO720870:HTQ720870 IDK720870:IDM720870 ING720870:INI720870 IXC720870:IXE720870 JGY720870:JHA720870 JQU720870:JQW720870 KAQ720870:KAS720870 KKM720870:KKO720870 KUI720870:KUK720870 LEE720870:LEG720870 LOA720870:LOC720870 LXW720870:LXY720870 MHS720870:MHU720870 MRO720870:MRQ720870 NBK720870:NBM720870 NLG720870:NLI720870 NVC720870:NVE720870 OEY720870:OFA720870 OOU720870:OOW720870 OYQ720870:OYS720870 PIM720870:PIO720870 PSI720870:PSK720870 QCE720870:QCG720870 QMA720870:QMC720870 QVW720870:QVY720870 RFS720870:RFU720870 RPO720870:RPQ720870 RZK720870:RZM720870 SJG720870:SJI720870 STC720870:STE720870 TCY720870:TDA720870 TMU720870:TMW720870 TWQ720870:TWS720870 UGM720870:UGO720870 UQI720870:UQK720870 VAE720870:VAG720870 VKA720870:VKC720870 VTW720870:VTY720870 WDS720870:WDU720870 WNO720870:WNQ720870 WXK720870:WXM720870 PRC983018:PRH983052 KY786406:LA786406 UU786406:UW786406 AEQ786406:AES786406 AOM786406:AOO786406 AYI786406:AYK786406 BIE786406:BIG786406 BSA786406:BSC786406 CBW786406:CBY786406 CLS786406:CLU786406 CVO786406:CVQ786406 DFK786406:DFM786406 DPG786406:DPI786406 DZC786406:DZE786406 EIY786406:EJA786406 ESU786406:ESW786406 FCQ786406:FCS786406 FMM786406:FMO786406 FWI786406:FWK786406 GGE786406:GGG786406 GQA786406:GQC786406 GZW786406:GZY786406 HJS786406:HJU786406 HTO786406:HTQ786406 IDK786406:IDM786406 ING786406:INI786406 IXC786406:IXE786406 JGY786406:JHA786406 JQU786406:JQW786406 KAQ786406:KAS786406 KKM786406:KKO786406 KUI786406:KUK786406 LEE786406:LEG786406 LOA786406:LOC786406 LXW786406:LXY786406 MHS786406:MHU786406 MRO786406:MRQ786406 NBK786406:NBM786406 NLG786406:NLI786406 NVC786406:NVE786406 OEY786406:OFA786406 OOU786406:OOW786406 OYQ786406:OYS786406 PIM786406:PIO786406 PSI786406:PSK786406 QCE786406:QCG786406 QMA786406:QMC786406 QVW786406:QVY786406 RFS786406:RFU786406 RPO786406:RPQ786406 RZK786406:RZM786406 SJG786406:SJI786406 STC786406:STE786406 TCY786406:TDA786406 TMU786406:TMW786406 TWQ786406:TWS786406 UGM786406:UGO786406 UQI786406:UQK786406 VAE786406:VAG786406 VKA786406:VKC786406 VTW786406:VTY786406 WDS786406:WDU786406 WNO786406:WNQ786406 WXK786406:WXM786406 QAY983018:QBD983052 KY851942:LA851942 UU851942:UW851942 AEQ851942:AES851942 AOM851942:AOO851942 AYI851942:AYK851942 BIE851942:BIG851942 BSA851942:BSC851942 CBW851942:CBY851942 CLS851942:CLU851942 CVO851942:CVQ851942 DFK851942:DFM851942 DPG851942:DPI851942 DZC851942:DZE851942 EIY851942:EJA851942 ESU851942:ESW851942 FCQ851942:FCS851942 FMM851942:FMO851942 FWI851942:FWK851942 GGE851942:GGG851942 GQA851942:GQC851942 GZW851942:GZY851942 HJS851942:HJU851942 HTO851942:HTQ851942 IDK851942:IDM851942 ING851942:INI851942 IXC851942:IXE851942 JGY851942:JHA851942 JQU851942:JQW851942 KAQ851942:KAS851942 KKM851942:KKO851942 KUI851942:KUK851942 LEE851942:LEG851942 LOA851942:LOC851942 LXW851942:LXY851942 MHS851942:MHU851942 MRO851942:MRQ851942 NBK851942:NBM851942 NLG851942:NLI851942 NVC851942:NVE851942 OEY851942:OFA851942 OOU851942:OOW851942 OYQ851942:OYS851942 PIM851942:PIO851942 PSI851942:PSK851942 QCE851942:QCG851942 QMA851942:QMC851942 QVW851942:QVY851942 RFS851942:RFU851942 RPO851942:RPQ851942 RZK851942:RZM851942 SJG851942:SJI851942 STC851942:STE851942 TCY851942:TDA851942 TMU851942:TMW851942 TWQ851942:TWS851942 UGM851942:UGO851942 UQI851942:UQK851942 VAE851942:VAG851942 VKA851942:VKC851942 VTW851942:VTY851942 WDS851942:WDU851942 WNO851942:WNQ851942 WXK851942:WXM851942 QKU983018:QKZ983052 KY917478:LA917478 UU917478:UW917478 AEQ917478:AES917478 AOM917478:AOO917478 AYI917478:AYK917478 BIE917478:BIG917478 BSA917478:BSC917478 CBW917478:CBY917478 CLS917478:CLU917478 CVO917478:CVQ917478 DFK917478:DFM917478 DPG917478:DPI917478 DZC917478:DZE917478 EIY917478:EJA917478 ESU917478:ESW917478 FCQ917478:FCS917478 FMM917478:FMO917478 FWI917478:FWK917478 GGE917478:GGG917478 GQA917478:GQC917478 GZW917478:GZY917478 HJS917478:HJU917478 HTO917478:HTQ917478 IDK917478:IDM917478 ING917478:INI917478 IXC917478:IXE917478 JGY917478:JHA917478 JQU917478:JQW917478 KAQ917478:KAS917478 KKM917478:KKO917478 KUI917478:KUK917478 LEE917478:LEG917478 LOA917478:LOC917478 LXW917478:LXY917478 MHS917478:MHU917478 MRO917478:MRQ917478 NBK917478:NBM917478 NLG917478:NLI917478 NVC917478:NVE917478 OEY917478:OFA917478 OOU917478:OOW917478 OYQ917478:OYS917478 PIM917478:PIO917478 PSI917478:PSK917478 QCE917478:QCG917478 QMA917478:QMC917478 QVW917478:QVY917478 RFS917478:RFU917478 RPO917478:RPQ917478 RZK917478:RZM917478 SJG917478:SJI917478 STC917478:STE917478 TCY917478:TDA917478 TMU917478:TMW917478 TWQ917478:TWS917478 UGM917478:UGO917478 UQI917478:UQK917478 VAE917478:VAG917478 VKA917478:VKC917478 VTW917478:VTY917478 WDS917478:WDU917478 WNO917478:WNQ917478 WXK917478:WXM917478 QUQ983018:QUV983052 KY983014:LA983014 UU983014:UW983014 AEQ983014:AES983014 AOM983014:AOO983014 AYI983014:AYK983014 BIE983014:BIG983014 BSA983014:BSC983014 CBW983014:CBY983014 CLS983014:CLU983014 CVO983014:CVQ983014 DFK983014:DFM983014 DPG983014:DPI983014 DZC983014:DZE983014 EIY983014:EJA983014 ESU983014:ESW983014 FCQ983014:FCS983014 FMM983014:FMO983014 FWI983014:FWK983014 GGE983014:GGG983014 GQA983014:GQC983014 GZW983014:GZY983014 HJS983014:HJU983014 HTO983014:HTQ983014 IDK983014:IDM983014 ING983014:INI983014 IXC983014:IXE983014 JGY983014:JHA983014 JQU983014:JQW983014 KAQ983014:KAS983014 KKM983014:KKO983014 KUI983014:KUK983014 LEE983014:LEG983014 LOA983014:LOC983014 LXW983014:LXY983014 MHS983014:MHU983014 MRO983014:MRQ983014 NBK983014:NBM983014 NLG983014:NLI983014 NVC983014:NVE983014 OEY983014:OFA983014 OOU983014:OOW983014 OYQ983014:OYS983014 PIM983014:PIO983014 PSI983014:PSK983014 QCE983014:QCG983014 QMA983014:QMC983014 QVW983014:QVY983014 RFS983014:RFU983014 RPO983014:RPQ983014 RZK983014:RZM983014 SJG983014:SJI983014 STC983014:STE983014 TCY983014:TDA983014 TMU983014:TMW983014 TWQ983014:TWS983014 UGM983014:UGO983014 UQI983014:UQK983014 VAE983014:VAG983014 VKA983014:VKC983014 VTW983014:VTY983014 WDS983014:WDU983014 WNO983014:WNQ983014 WXK983014:WXM983014 REM983018:RER983052 X851946:AC851980 ROI983018:RON983052 JS65514:JX65548 TO65514:TT65548 ADK65514:ADP65548 ANG65514:ANL65548 AXC65514:AXH65548 BGY65514:BHD65548 BQU65514:BQZ65548 CAQ65514:CAV65548 CKM65514:CKR65548 CUI65514:CUN65548 DEE65514:DEJ65548 DOA65514:DOF65548 DXW65514:DYB65548 EHS65514:EHX65548 ERO65514:ERT65548 FBK65514:FBP65548 FLG65514:FLL65548 FVC65514:FVH65548 GEY65514:GFD65548 GOU65514:GOZ65548 GYQ65514:GYV65548 HIM65514:HIR65548 HSI65514:HSN65548 ICE65514:ICJ65548 IMA65514:IMF65548 IVW65514:IWB65548 JFS65514:JFX65548 JPO65514:JPT65548 JZK65514:JZP65548 KJG65514:KJL65548 KTC65514:KTH65548 LCY65514:LDD65548 LMU65514:LMZ65548 LWQ65514:LWV65548 MGM65514:MGR65548 MQI65514:MQN65548 NAE65514:NAJ65548 NKA65514:NKF65548 NTW65514:NUB65548 ODS65514:ODX65548 ONO65514:ONT65548 OXK65514:OXP65548 PHG65514:PHL65548 PRC65514:PRH65548 QAY65514:QBD65548 QKU65514:QKZ65548 QUQ65514:QUV65548 REM65514:RER65548 ROI65514:RON65548 RYE65514:RYJ65548 SIA65514:SIF65548 SRW65514:SSB65548 TBS65514:TBX65548 TLO65514:TLT65548 TVK65514:TVP65548 UFG65514:UFL65548 UPC65514:UPH65548 UYY65514:UZD65548 VIU65514:VIZ65548 VSQ65514:VSV65548 WCM65514:WCR65548 WMI65514:WMN65548 WWE65514:WWJ65548 RYE983018:RYJ983052 JS131050:JX131084 TO131050:TT131084 ADK131050:ADP131084 ANG131050:ANL131084 AXC131050:AXH131084 BGY131050:BHD131084 BQU131050:BQZ131084 CAQ131050:CAV131084 CKM131050:CKR131084 CUI131050:CUN131084 DEE131050:DEJ131084 DOA131050:DOF131084 DXW131050:DYB131084 EHS131050:EHX131084 ERO131050:ERT131084 FBK131050:FBP131084 FLG131050:FLL131084 FVC131050:FVH131084 GEY131050:GFD131084 GOU131050:GOZ131084 GYQ131050:GYV131084 HIM131050:HIR131084 HSI131050:HSN131084 ICE131050:ICJ131084 IMA131050:IMF131084 IVW131050:IWB131084 JFS131050:JFX131084 JPO131050:JPT131084 JZK131050:JZP131084 KJG131050:KJL131084 KTC131050:KTH131084 LCY131050:LDD131084 LMU131050:LMZ131084 LWQ131050:LWV131084 MGM131050:MGR131084 MQI131050:MQN131084 NAE131050:NAJ131084 NKA131050:NKF131084 NTW131050:NUB131084 ODS131050:ODX131084 ONO131050:ONT131084 OXK131050:OXP131084 PHG131050:PHL131084 PRC131050:PRH131084 QAY131050:QBD131084 QKU131050:QKZ131084 QUQ131050:QUV131084 REM131050:RER131084 ROI131050:RON131084 RYE131050:RYJ131084 SIA131050:SIF131084 SRW131050:SSB131084 TBS131050:TBX131084 TLO131050:TLT131084 TVK131050:TVP131084 UFG131050:UFL131084 UPC131050:UPH131084 UYY131050:UZD131084 VIU131050:VIZ131084 VSQ131050:VSV131084 WCM131050:WCR131084 WMI131050:WMN131084 WWE131050:WWJ131084 SIA983018:SIF983052 JS196586:JX196620 TO196586:TT196620 ADK196586:ADP196620 ANG196586:ANL196620 AXC196586:AXH196620 BGY196586:BHD196620 BQU196586:BQZ196620 CAQ196586:CAV196620 CKM196586:CKR196620 CUI196586:CUN196620 DEE196586:DEJ196620 DOA196586:DOF196620 DXW196586:DYB196620 EHS196586:EHX196620 ERO196586:ERT196620 FBK196586:FBP196620 FLG196586:FLL196620 FVC196586:FVH196620 GEY196586:GFD196620 GOU196586:GOZ196620 GYQ196586:GYV196620 HIM196586:HIR196620 HSI196586:HSN196620 ICE196586:ICJ196620 IMA196586:IMF196620 IVW196586:IWB196620 JFS196586:JFX196620 JPO196586:JPT196620 JZK196586:JZP196620 KJG196586:KJL196620 KTC196586:KTH196620 LCY196586:LDD196620 LMU196586:LMZ196620 LWQ196586:LWV196620 MGM196586:MGR196620 MQI196586:MQN196620 NAE196586:NAJ196620 NKA196586:NKF196620 NTW196586:NUB196620 ODS196586:ODX196620 ONO196586:ONT196620 OXK196586:OXP196620 PHG196586:PHL196620 PRC196586:PRH196620 QAY196586:QBD196620 QKU196586:QKZ196620 QUQ196586:QUV196620 REM196586:RER196620 ROI196586:RON196620 RYE196586:RYJ196620 SIA196586:SIF196620 SRW196586:SSB196620 TBS196586:TBX196620 TLO196586:TLT196620 TVK196586:TVP196620 UFG196586:UFL196620 UPC196586:UPH196620 UYY196586:UZD196620 VIU196586:VIZ196620 VSQ196586:VSV196620 WCM196586:WCR196620 WMI196586:WMN196620 WWE196586:WWJ196620 SRW983018:SSB983052 JS262122:JX262156 TO262122:TT262156 ADK262122:ADP262156 ANG262122:ANL262156 AXC262122:AXH262156 BGY262122:BHD262156 BQU262122:BQZ262156 CAQ262122:CAV262156 CKM262122:CKR262156 CUI262122:CUN262156 DEE262122:DEJ262156 DOA262122:DOF262156 DXW262122:DYB262156 EHS262122:EHX262156 ERO262122:ERT262156 FBK262122:FBP262156 FLG262122:FLL262156 FVC262122:FVH262156 GEY262122:GFD262156 GOU262122:GOZ262156 GYQ262122:GYV262156 HIM262122:HIR262156 HSI262122:HSN262156 ICE262122:ICJ262156 IMA262122:IMF262156 IVW262122:IWB262156 JFS262122:JFX262156 JPO262122:JPT262156 JZK262122:JZP262156 KJG262122:KJL262156 KTC262122:KTH262156 LCY262122:LDD262156 LMU262122:LMZ262156 LWQ262122:LWV262156 MGM262122:MGR262156 MQI262122:MQN262156 NAE262122:NAJ262156 NKA262122:NKF262156 NTW262122:NUB262156 ODS262122:ODX262156 ONO262122:ONT262156 OXK262122:OXP262156 PHG262122:PHL262156 PRC262122:PRH262156 QAY262122:QBD262156 QKU262122:QKZ262156 QUQ262122:QUV262156 REM262122:RER262156 ROI262122:RON262156 RYE262122:RYJ262156 SIA262122:SIF262156 SRW262122:SSB262156 TBS262122:TBX262156 TLO262122:TLT262156 TVK262122:TVP262156 UFG262122:UFL262156 UPC262122:UPH262156 UYY262122:UZD262156 VIU262122:VIZ262156 VSQ262122:VSV262156 WCM262122:WCR262156 WMI262122:WMN262156 WWE262122:WWJ262156 TBS983018:TBX983052 JS327658:JX327692 TO327658:TT327692 ADK327658:ADP327692 ANG327658:ANL327692 AXC327658:AXH327692 BGY327658:BHD327692 BQU327658:BQZ327692 CAQ327658:CAV327692 CKM327658:CKR327692 CUI327658:CUN327692 DEE327658:DEJ327692 DOA327658:DOF327692 DXW327658:DYB327692 EHS327658:EHX327692 ERO327658:ERT327692 FBK327658:FBP327692 FLG327658:FLL327692 FVC327658:FVH327692 GEY327658:GFD327692 GOU327658:GOZ327692 GYQ327658:GYV327692 HIM327658:HIR327692 HSI327658:HSN327692 ICE327658:ICJ327692 IMA327658:IMF327692 IVW327658:IWB327692 JFS327658:JFX327692 JPO327658:JPT327692 JZK327658:JZP327692 KJG327658:KJL327692 KTC327658:KTH327692 LCY327658:LDD327692 LMU327658:LMZ327692 LWQ327658:LWV327692 MGM327658:MGR327692 MQI327658:MQN327692 NAE327658:NAJ327692 NKA327658:NKF327692 NTW327658:NUB327692 ODS327658:ODX327692 ONO327658:ONT327692 OXK327658:OXP327692 PHG327658:PHL327692 PRC327658:PRH327692 QAY327658:QBD327692 QKU327658:QKZ327692 QUQ327658:QUV327692 REM327658:RER327692 ROI327658:RON327692 RYE327658:RYJ327692 SIA327658:SIF327692 SRW327658:SSB327692 TBS327658:TBX327692 TLO327658:TLT327692 TVK327658:TVP327692 UFG327658:UFL327692 UPC327658:UPH327692 UYY327658:UZD327692 VIU327658:VIZ327692 VSQ327658:VSV327692 WCM327658:WCR327692 WMI327658:WMN327692 WWE327658:WWJ327692 TLO983018:TLT983052 JS393194:JX393228 TO393194:TT393228 ADK393194:ADP393228 ANG393194:ANL393228 AXC393194:AXH393228 BGY393194:BHD393228 BQU393194:BQZ393228 CAQ393194:CAV393228 CKM393194:CKR393228 CUI393194:CUN393228 DEE393194:DEJ393228 DOA393194:DOF393228 DXW393194:DYB393228 EHS393194:EHX393228 ERO393194:ERT393228 FBK393194:FBP393228 FLG393194:FLL393228 FVC393194:FVH393228 GEY393194:GFD393228 GOU393194:GOZ393228 GYQ393194:GYV393228 HIM393194:HIR393228 HSI393194:HSN393228 ICE393194:ICJ393228 IMA393194:IMF393228 IVW393194:IWB393228 JFS393194:JFX393228 JPO393194:JPT393228 JZK393194:JZP393228 KJG393194:KJL393228 KTC393194:KTH393228 LCY393194:LDD393228 LMU393194:LMZ393228 LWQ393194:LWV393228 MGM393194:MGR393228 MQI393194:MQN393228 NAE393194:NAJ393228 NKA393194:NKF393228 NTW393194:NUB393228 ODS393194:ODX393228 ONO393194:ONT393228 OXK393194:OXP393228 PHG393194:PHL393228 PRC393194:PRH393228 QAY393194:QBD393228 QKU393194:QKZ393228 QUQ393194:QUV393228 REM393194:RER393228 ROI393194:RON393228 RYE393194:RYJ393228 SIA393194:SIF393228 SRW393194:SSB393228 TBS393194:TBX393228 TLO393194:TLT393228 TVK393194:TVP393228 UFG393194:UFL393228 UPC393194:UPH393228 UYY393194:UZD393228 VIU393194:VIZ393228 VSQ393194:VSV393228 WCM393194:WCR393228 WMI393194:WMN393228 WWE393194:WWJ393228 TVK983018:TVP983052 JS458730:JX458764 TO458730:TT458764 ADK458730:ADP458764 ANG458730:ANL458764 AXC458730:AXH458764 BGY458730:BHD458764 BQU458730:BQZ458764 CAQ458730:CAV458764 CKM458730:CKR458764 CUI458730:CUN458764 DEE458730:DEJ458764 DOA458730:DOF458764 DXW458730:DYB458764 EHS458730:EHX458764 ERO458730:ERT458764 FBK458730:FBP458764 FLG458730:FLL458764 FVC458730:FVH458764 GEY458730:GFD458764 GOU458730:GOZ458764 GYQ458730:GYV458764 HIM458730:HIR458764 HSI458730:HSN458764 ICE458730:ICJ458764 IMA458730:IMF458764 IVW458730:IWB458764 JFS458730:JFX458764 JPO458730:JPT458764 JZK458730:JZP458764 KJG458730:KJL458764 KTC458730:KTH458764 LCY458730:LDD458764 LMU458730:LMZ458764 LWQ458730:LWV458764 MGM458730:MGR458764 MQI458730:MQN458764 NAE458730:NAJ458764 NKA458730:NKF458764 NTW458730:NUB458764 ODS458730:ODX458764 ONO458730:ONT458764 OXK458730:OXP458764 PHG458730:PHL458764 PRC458730:PRH458764 QAY458730:QBD458764 QKU458730:QKZ458764 QUQ458730:QUV458764 REM458730:RER458764 ROI458730:RON458764 RYE458730:RYJ458764 SIA458730:SIF458764 SRW458730:SSB458764 TBS458730:TBX458764 TLO458730:TLT458764 TVK458730:TVP458764 UFG458730:UFL458764 UPC458730:UPH458764 UYY458730:UZD458764 VIU458730:VIZ458764 VSQ458730:VSV458764 WCM458730:WCR458764 WMI458730:WMN458764 WWE458730:WWJ458764 UFG983018:UFL983052 JS524266:JX524300 TO524266:TT524300 ADK524266:ADP524300 ANG524266:ANL524300 AXC524266:AXH524300 BGY524266:BHD524300 BQU524266:BQZ524300 CAQ524266:CAV524300 CKM524266:CKR524300 CUI524266:CUN524300 DEE524266:DEJ524300 DOA524266:DOF524300 DXW524266:DYB524300 EHS524266:EHX524300 ERO524266:ERT524300 FBK524266:FBP524300 FLG524266:FLL524300 FVC524266:FVH524300 GEY524266:GFD524300 GOU524266:GOZ524300 GYQ524266:GYV524300 HIM524266:HIR524300 HSI524266:HSN524300 ICE524266:ICJ524300 IMA524266:IMF524300 IVW524266:IWB524300 JFS524266:JFX524300 JPO524266:JPT524300 JZK524266:JZP524300 KJG524266:KJL524300 KTC524266:KTH524300 LCY524266:LDD524300 LMU524266:LMZ524300 LWQ524266:LWV524300 MGM524266:MGR524300 MQI524266:MQN524300 NAE524266:NAJ524300 NKA524266:NKF524300 NTW524266:NUB524300 ODS524266:ODX524300 ONO524266:ONT524300 OXK524266:OXP524300 PHG524266:PHL524300 PRC524266:PRH524300 QAY524266:QBD524300 QKU524266:QKZ524300 QUQ524266:QUV524300 REM524266:RER524300 ROI524266:RON524300 RYE524266:RYJ524300 SIA524266:SIF524300 SRW524266:SSB524300 TBS524266:TBX524300 TLO524266:TLT524300 TVK524266:TVP524300 UFG524266:UFL524300 UPC524266:UPH524300 UYY524266:UZD524300 VIU524266:VIZ524300 VSQ524266:VSV524300 WCM524266:WCR524300 WMI524266:WMN524300 WWE524266:WWJ524300 UPC983018:UPH983052 JS589802:JX589836 TO589802:TT589836 ADK589802:ADP589836 ANG589802:ANL589836 AXC589802:AXH589836 BGY589802:BHD589836 BQU589802:BQZ589836 CAQ589802:CAV589836 CKM589802:CKR589836 CUI589802:CUN589836 DEE589802:DEJ589836 DOA589802:DOF589836 DXW589802:DYB589836 EHS589802:EHX589836 ERO589802:ERT589836 FBK589802:FBP589836 FLG589802:FLL589836 FVC589802:FVH589836 GEY589802:GFD589836 GOU589802:GOZ589836 GYQ589802:GYV589836 HIM589802:HIR589836 HSI589802:HSN589836 ICE589802:ICJ589836 IMA589802:IMF589836 IVW589802:IWB589836 JFS589802:JFX589836 JPO589802:JPT589836 JZK589802:JZP589836 KJG589802:KJL589836 KTC589802:KTH589836 LCY589802:LDD589836 LMU589802:LMZ589836 LWQ589802:LWV589836 MGM589802:MGR589836 MQI589802:MQN589836 NAE589802:NAJ589836 NKA589802:NKF589836 NTW589802:NUB589836 ODS589802:ODX589836 ONO589802:ONT589836 OXK589802:OXP589836 PHG589802:PHL589836 PRC589802:PRH589836 QAY589802:QBD589836 QKU589802:QKZ589836 QUQ589802:QUV589836 REM589802:RER589836 ROI589802:RON589836 RYE589802:RYJ589836 SIA589802:SIF589836 SRW589802:SSB589836 TBS589802:TBX589836 TLO589802:TLT589836 TVK589802:TVP589836 UFG589802:UFL589836 UPC589802:UPH589836 UYY589802:UZD589836 VIU589802:VIZ589836 VSQ589802:VSV589836 WCM589802:WCR589836 WMI589802:WMN589836 WWE589802:WWJ589836 UYY983018:UZD983052 JS655338:JX655372 TO655338:TT655372 ADK655338:ADP655372 ANG655338:ANL655372 AXC655338:AXH655372 BGY655338:BHD655372 BQU655338:BQZ655372 CAQ655338:CAV655372 CKM655338:CKR655372 CUI655338:CUN655372 DEE655338:DEJ655372 DOA655338:DOF655372 DXW655338:DYB655372 EHS655338:EHX655372 ERO655338:ERT655372 FBK655338:FBP655372 FLG655338:FLL655372 FVC655338:FVH655372 GEY655338:GFD655372 GOU655338:GOZ655372 GYQ655338:GYV655372 HIM655338:HIR655372 HSI655338:HSN655372 ICE655338:ICJ655372 IMA655338:IMF655372 IVW655338:IWB655372 JFS655338:JFX655372 JPO655338:JPT655372 JZK655338:JZP655372 KJG655338:KJL655372 KTC655338:KTH655372 LCY655338:LDD655372 LMU655338:LMZ655372 LWQ655338:LWV655372 MGM655338:MGR655372 MQI655338:MQN655372 NAE655338:NAJ655372 NKA655338:NKF655372 NTW655338:NUB655372 ODS655338:ODX655372 ONO655338:ONT655372 OXK655338:OXP655372 PHG655338:PHL655372 PRC655338:PRH655372 QAY655338:QBD655372 QKU655338:QKZ655372 QUQ655338:QUV655372 REM655338:RER655372 ROI655338:RON655372 RYE655338:RYJ655372 SIA655338:SIF655372 SRW655338:SSB655372 TBS655338:TBX655372 TLO655338:TLT655372 TVK655338:TVP655372 UFG655338:UFL655372 UPC655338:UPH655372 UYY655338:UZD655372 VIU655338:VIZ655372 VSQ655338:VSV655372 WCM655338:WCR655372 WMI655338:WMN655372 WWE655338:WWJ655372 VIU983018:VIZ983052 JS720874:JX720908 TO720874:TT720908 ADK720874:ADP720908 ANG720874:ANL720908 AXC720874:AXH720908 BGY720874:BHD720908 BQU720874:BQZ720908 CAQ720874:CAV720908 CKM720874:CKR720908 CUI720874:CUN720908 DEE720874:DEJ720908 DOA720874:DOF720908 DXW720874:DYB720908 EHS720874:EHX720908 ERO720874:ERT720908 FBK720874:FBP720908 FLG720874:FLL720908 FVC720874:FVH720908 GEY720874:GFD720908 GOU720874:GOZ720908 GYQ720874:GYV720908 HIM720874:HIR720908 HSI720874:HSN720908 ICE720874:ICJ720908 IMA720874:IMF720908 IVW720874:IWB720908 JFS720874:JFX720908 JPO720874:JPT720908 JZK720874:JZP720908 KJG720874:KJL720908 KTC720874:KTH720908 LCY720874:LDD720908 LMU720874:LMZ720908 LWQ720874:LWV720908 MGM720874:MGR720908 MQI720874:MQN720908 NAE720874:NAJ720908 NKA720874:NKF720908 NTW720874:NUB720908 ODS720874:ODX720908 ONO720874:ONT720908 OXK720874:OXP720908 PHG720874:PHL720908 PRC720874:PRH720908 QAY720874:QBD720908 QKU720874:QKZ720908 QUQ720874:QUV720908 REM720874:RER720908 ROI720874:RON720908 RYE720874:RYJ720908 SIA720874:SIF720908 SRW720874:SSB720908 TBS720874:TBX720908 TLO720874:TLT720908 TVK720874:TVP720908 UFG720874:UFL720908 UPC720874:UPH720908 UYY720874:UZD720908 VIU720874:VIZ720908 VSQ720874:VSV720908 WCM720874:WCR720908 WMI720874:WMN720908 WWE720874:WWJ720908 VSQ983018:VSV983052 JS786410:JX786444 TO786410:TT786444 ADK786410:ADP786444 ANG786410:ANL786444 AXC786410:AXH786444 BGY786410:BHD786444 BQU786410:BQZ786444 CAQ786410:CAV786444 CKM786410:CKR786444 CUI786410:CUN786444 DEE786410:DEJ786444 DOA786410:DOF786444 DXW786410:DYB786444 EHS786410:EHX786444 ERO786410:ERT786444 FBK786410:FBP786444 FLG786410:FLL786444 FVC786410:FVH786444 GEY786410:GFD786444 GOU786410:GOZ786444 GYQ786410:GYV786444 HIM786410:HIR786444 HSI786410:HSN786444 ICE786410:ICJ786444 IMA786410:IMF786444 IVW786410:IWB786444 JFS786410:JFX786444 JPO786410:JPT786444 JZK786410:JZP786444 KJG786410:KJL786444 KTC786410:KTH786444 LCY786410:LDD786444 LMU786410:LMZ786444 LWQ786410:LWV786444 MGM786410:MGR786444 MQI786410:MQN786444 NAE786410:NAJ786444 NKA786410:NKF786444 NTW786410:NUB786444 ODS786410:ODX786444 ONO786410:ONT786444 OXK786410:OXP786444 PHG786410:PHL786444 PRC786410:PRH786444 QAY786410:QBD786444 QKU786410:QKZ786444 QUQ786410:QUV786444 REM786410:RER786444 ROI786410:RON786444 RYE786410:RYJ786444 SIA786410:SIF786444 SRW786410:SSB786444 TBS786410:TBX786444 TLO786410:TLT786444 TVK786410:TVP786444 UFG786410:UFL786444 UPC786410:UPH786444 UYY786410:UZD786444 VIU786410:VIZ786444 VSQ786410:VSV786444 WCM786410:WCR786444 WMI786410:WMN786444 WWE786410:WWJ786444 WCM983018:WCR983052 JS851946:JX851980 TO851946:TT851980 ADK851946:ADP851980 ANG851946:ANL851980 AXC851946:AXH851980 BGY851946:BHD851980 BQU851946:BQZ851980 CAQ851946:CAV851980 CKM851946:CKR851980 CUI851946:CUN851980 DEE851946:DEJ851980 DOA851946:DOF851980 DXW851946:DYB851980 EHS851946:EHX851980 ERO851946:ERT851980 FBK851946:FBP851980 FLG851946:FLL851980 FVC851946:FVH851980 GEY851946:GFD851980 GOU851946:GOZ851980 GYQ851946:GYV851980 HIM851946:HIR851980 HSI851946:HSN851980 ICE851946:ICJ851980 IMA851946:IMF851980 IVW851946:IWB851980 JFS851946:JFX851980 JPO851946:JPT851980 JZK851946:JZP851980 KJG851946:KJL851980 KTC851946:KTH851980 LCY851946:LDD851980 LMU851946:LMZ851980 LWQ851946:LWV851980 MGM851946:MGR851980 MQI851946:MQN851980 NAE851946:NAJ851980 NKA851946:NKF851980 NTW851946:NUB851980 ODS851946:ODX851980 ONO851946:ONT851980 OXK851946:OXP851980 PHG851946:PHL851980 PRC851946:PRH851980 QAY851946:QBD851980 QKU851946:QKZ851980 QUQ851946:QUV851980 REM851946:RER851980 ROI851946:RON851980 RYE851946:RYJ851980 SIA851946:SIF851980 SRW851946:SSB851980 TBS851946:TBX851980 TLO851946:TLT851980 TVK851946:TVP851980 UFG851946:UFL851980 UPC851946:UPH851980 UYY851946:UZD851980 VIU851946:VIZ851980 VSQ851946:VSV851980 WCM851946:WCR851980 WMI851946:WMN851980 WWE851946:WWJ851980 WMI983018:WMN983052 JS917482:JX917516 TO917482:TT917516 ADK917482:ADP917516 ANG917482:ANL917516 AXC917482:AXH917516 BGY917482:BHD917516 BQU917482:BQZ917516 CAQ917482:CAV917516 CKM917482:CKR917516 CUI917482:CUN917516 DEE917482:DEJ917516 DOA917482:DOF917516 DXW917482:DYB917516 EHS917482:EHX917516 ERO917482:ERT917516 BH65510:BJ65510 BH131046:BJ131046 BH196582:BJ196582 BH262118:BJ262118 BH327654:BJ327654 BH393190:BJ393190 BH458726:BJ458726 BH524262:BJ524262 BH589798:BJ589798 BH655334:BJ655334 BH720870:BJ720870 BH786406:BJ786406 BH851942:BJ851942 BH917478:BJ917478 BH983014:BJ983014 X917482:AC917516 BE65514:BJ65548 BE131050:BJ131084 BE196586:BJ196620 BE262122:BJ262156 BE327658:BJ327692 BE393194:BJ393228 BE458730:BJ458764 BE524266:BJ524300 BE589802:BJ589836 BE655338:BJ655372 BE720874:BJ720908 BE786410:BJ786444 BE851946:BJ851980 BE917482:BJ917516 BE983018:BJ983052 AM65510:AO65510 AM131046:AO131046 AM196582:AO196582 AM262118:AO262118 AM327654:AO327654 AM393190:AO393190 AM458726:AO458726 AM524262:AO524262 AM589798:AO589798 AM655334:AO655334 AM720870:AO720870 AM786406:AO786406 AM851942:AO851942 AM917478:AO917478 AM983014:AO983014 AQ65510:AT65510 AQ131046:AT131046 AQ196582:AT196582 AQ262118:AT262118 AQ327654:AT327654 AQ393190:AT393190 AQ458726:AT458726 AQ524262:AT524262 AQ589798:AT589798 AQ655334:AT655334 AQ720870:AT720870 AQ786406:AT786406 AQ851942:AT851942 AQ917478:AT917478 AQ983014:AT983014 AY65510:BB65510 AY131046:BB131046 AY196582:BB196582 AY262118:BB262118 AY327654:BB327654 AY393190:BB393190 AY458726:BB458726 AY524262:BB524262 AY589798:BB589798 AY655334:BB655334 AY720870:BB720870 AY786406:BB786406 AY851942:BB851942 AY917478:BB917478 AY983014:BB983014 BD65510:BF65510 BD131046:BF131046 BD196582:BF196582 BD262118:BF262118 BD327654:BF327654 BD393190:BF393190 BD458726:BF458726 BD524262:BF524262 BD589798:BF589798 BD655334:BF655334 BD720870:BF720870 BD786406:BF786406 BD851942:BF851942 BD917478:BF917478 BD983014:BF983014 X983018:AC983052 X65514:AC65548 X131050:AC131084 X196586:AC196620 X262122:AC262156 X327658:AC327692 X393194:AC393228 X458730:AC458764 X524266:AC524300 X589802:AC589836 X655338:AC655372 X720874:AC720908 X786410:AC786444 UV6:VA41 AER6:AEW41 AON6:AOS41 AYJ6:AYO41 BIF6:BIK41 BSB6:BSG41 CBX6:CCC41 CLT6:CLY41 CVP6:CVU41 DFL6:DFQ41 DPH6:DPM41 DZD6:DZI41 EIZ6:EJE41 ESV6:ETA41 FCR6:FCW41 FMN6:FMS41 FWJ6:FWO41 GGF6:GGK41 GQB6:GQG41 GZX6:HAC41 HJT6:HJY41 HTP6:HTU41 IDL6:IDQ41 INH6:INM41 IXD6:IXI41 JGZ6:JHE41 JQV6:JRA41 KAR6:KAW41 KKN6:KKS41 KUJ6:KUO41 LEF6:LEK41 LOB6:LOG41 LXX6:LYC41 MHT6:MHY41 MRP6:MRU41 NBL6:NBQ41 NLH6:NLM41 NVD6:NVI41 OEZ6:OFE41 OOV6:OPA41 OYR6:OYW41 PIN6:PIS41 PSJ6:PSO41 QCF6:QCK41 QMB6:QMG41 QVX6:QWC41 RFT6:RFY41 RPP6:RPU41 RZL6:RZQ41 SJH6:SJM41 STD6:STI41 TCZ6:TDE41 TMV6:TNA41 TWR6:TWW41 UGN6:UGS41 UQJ6:UQO41 VAF6:VAK41 VKB6:VKG41 VTX6:VUC41 WDT6:WDY41 WNP6:WNU41 WXL6:WXQ41 JS6:JX41 TO6:TT41 ADK6:ADP41 ANG6:ANL41 AXC6:AXH41 BGY6:BHD41 BQU6:BQZ41 CAQ6:CAV41 CKM6:CKR41 CUI6:CUN41 DEE6:DEJ41 DOA6:DOF41 DXW6:DYB41 EHS6:EHX41 ERO6:ERT41 FBK6:FBP41 FLG6:FLL41 FVC6:FVH41 GEY6:GFD41 GOU6:GOZ41 GYQ6:GYV41 HIM6:HIR41 HSI6:HSN41 ICE6:ICJ41 IMA6:IMF41 IVW6:IWB41 JFS6:JFX41 JPO6:JPT41 JZK6:JZP41 KJG6:KJL41 KTC6:KTH41 LCY6:LDD41 LMU6:LMZ41 LWQ6:LWV41 MGM6:MGR41 MQI6:MQN41 NAE6:NAJ41 NKA6:NKF41 NTW6:NUB41 ODS6:ODX41 ONO6:ONT41 OXK6:OXP41 PHG6:PHL41 PRC6:PRH41 QAY6:QBD41 QKU6:QKZ41 QUQ6:QUV41 REM6:RER41 ROI6:RON41 RYE6:RYJ41 SIA6:SIF41 SRW6:SSB41 TBS6:TBX41 TLO6:TLT41 TVK6:TVP41 UFG6:UFL41 UPC6:UPH41 UYY6:UZD41 VIU6:VIZ41 VSQ6:VSV41 WCM6:WCR41 WMI6:WMN41 WWE6:WWJ41 KZ6:LE41 UV47:VA82 AER47:AEW82 AON47:AOS82 AYJ47:AYO82 BIF47:BIK82 BSB47:BSG82 CBX47:CCC82 CLT47:CLY82 CVP47:CVU82 DFL47:DFQ82 DPH47:DPM82 DZD47:DZI82 EIZ47:EJE82 ESV47:ETA82 FCR47:FCW82 FMN47:FMS82 FWJ47:FWO82 GGF47:GGK82 GQB47:GQG82 GZX47:HAC82 HJT47:HJY82 HTP47:HTU82 IDL47:IDQ82 INH47:INM82 IXD47:IXI82 JGZ47:JHE82 JQV47:JRA82 KAR47:KAW82 KKN47:KKS82 KUJ47:KUO82 LEF47:LEK82 LOB47:LOG82 LXX47:LYC82 MHT47:MHY82 MRP47:MRU82 NBL47:NBQ82 NLH47:NLM82 NVD47:NVI82 OEZ47:OFE82 OOV47:OPA82 OYR47:OYW82 PIN47:PIS82 PSJ47:PSO82 QCF47:QCK82 QMB47:QMG82 QVX47:QWC82 RFT47:RFY82 RPP47:RPU82 RZL47:RZQ82 SJH47:SJM82 STD47:STI82 TCZ47:TDE82 TMV47:TNA82 TWR47:TWW82 UGN47:UGS82 UQJ47:UQO82 VAF47:VAK82 VKB47:VKG82 VTX47:VUC82 WDT47:WDY82 WNP47:WNU82 WXL47:WXQ82 JS47:JX82 TO47:TT82 ADK47:ADP82 ANG47:ANL82 AXC47:AXH82 BGY47:BHD82 BQU47:BQZ82 CAQ47:CAV82 CKM47:CKR82 CUI47:CUN82 DEE47:DEJ82 DOA47:DOF82 DXW47:DYB82 EHS47:EHX82 ERO47:ERT82 FBK47:FBP82 FLG47:FLL82 FVC47:FVH82 GEY47:GFD82 GOU47:GOZ82 GYQ47:GYV82 HIM47:HIR82 HSI47:HSN82 ICE47:ICJ82 IMA47:IMF82 IVW47:IWB82 JFS47:JFX82 JPO47:JPT82 JZK47:JZP82 KJG47:KJL82 KTC47:KTH82 LCY47:LDD82 LMU47:LMZ82 LWQ47:LWV82 MGM47:MGR82 MQI47:MQN82 NAE47:NAJ82 NKA47:NKF82 NTW47:NUB82 ODS47:ODX82 ONO47:ONT82 OXK47:OXP82 PHG47:PHL82 PRC47:PRH82 QAY47:QBD82 QKU47:QKZ82 QUQ47:QUV82 REM47:RER82 ROI47:RON82 RYE47:RYJ82 SIA47:SIF82 SRW47:SSB82 TBS47:TBX82 TLO47:TLT82 TVK47:TVP82 UFG47:UFL82 UPC47:UPH82 UYY47:UZD82 VIU47:VIZ82 VSQ47:VSV82 WCM47:WCR82 WMI47:WMN82 WWE47:WWJ82 KZ47:LE82 UV88:VA123 AER88:AEW123 AON88:AOS123 AYJ88:AYO123 BIF88:BIK123 BSB88:BSG123 CBX88:CCC123 CLT88:CLY123 CVP88:CVU123 DFL88:DFQ123 DPH88:DPM123 DZD88:DZI123 EIZ88:EJE123 ESV88:ETA123 FCR88:FCW123 FMN88:FMS123 FWJ88:FWO123 GGF88:GGK123 GQB88:GQG123 GZX88:HAC123 HJT88:HJY123 HTP88:HTU123 IDL88:IDQ123 INH88:INM123 IXD88:IXI123 JGZ88:JHE123 JQV88:JRA123 KAR88:KAW123 KKN88:KKS123 KUJ88:KUO123 LEF88:LEK123 LOB88:LOG123 LXX88:LYC123 MHT88:MHY123 MRP88:MRU123 NBL88:NBQ123 NLH88:NLM123 NVD88:NVI123 OEZ88:OFE123 OOV88:OPA123 OYR88:OYW123 PIN88:PIS123 PSJ88:PSO123 QCF88:QCK123 QMB88:QMG123 QVX88:QWC123 RFT88:RFY123 RPP88:RPU123 RZL88:RZQ123 SJH88:SJM123 STD88:STI123 TCZ88:TDE123 TMV88:TNA123 TWR88:TWW123 UGN88:UGS123 UQJ88:UQO123 VAF88:VAK123 VKB88:VKG123 VTX88:VUC123 WDT88:WDY123 WNP88:WNU123 WXL88:WXQ123 JS88:JX123 TO88:TT123 ADK88:ADP123 ANG88:ANL123 AXC88:AXH123 BGY88:BHD123 BQU88:BQZ123 CAQ88:CAV123 CKM88:CKR123 CUI88:CUN123 DEE88:DEJ123 DOA88:DOF123 DXW88:DYB123 EHS88:EHX123 ERO88:ERT123 FBK88:FBP123 FLG88:FLL123 FVC88:FVH123 GEY88:GFD123 GOU88:GOZ123 GYQ88:GYV123 HIM88:HIR123 HSI88:HSN123 ICE88:ICJ123 IMA88:IMF123 IVW88:IWB123 JFS88:JFX123 JPO88:JPT123 JZK88:JZP123 KJG88:KJL123 KTC88:KTH123 LCY88:LDD123 LMU88:LMZ123 LWQ88:LWV123 MGM88:MGR123 MQI88:MQN123 NAE88:NAJ123 NKA88:NKF123 NTW88:NUB123 ODS88:ODX123 ONO88:ONT123 OXK88:OXP123 PHG88:PHL123 PRC88:PRH123 QAY88:QBD123 QKU88:QKZ123 QUQ88:QUV123 REM88:RER123 ROI88:RON123 RYE88:RYJ123 SIA88:SIF123 SRW88:SSB123 TBS88:TBX123 TLO88:TLT123 TVK88:TVP123 UFG88:UFL123 UPC88:UPH123 UYY88:UZD123 VIU88:VIZ123 VSQ88:VSV123 WCM88:WCR123 WMI88:WMN123 WWE88:WWJ123 KZ88:LE123 UV129:VA164 AER129:AEW164 AON129:AOS164 AYJ129:AYO164 BIF129:BIK164 BSB129:BSG164 CBX129:CCC164 CLT129:CLY164 CVP129:CVU164 DFL129:DFQ164 DPH129:DPM164 DZD129:DZI164 EIZ129:EJE164 ESV129:ETA164 FCR129:FCW164 FMN129:FMS164 FWJ129:FWO164 GGF129:GGK164 GQB129:GQG164 GZX129:HAC164 HJT129:HJY164 HTP129:HTU164 IDL129:IDQ164 INH129:INM164 IXD129:IXI164 JGZ129:JHE164 JQV129:JRA164 KAR129:KAW164 KKN129:KKS164 KUJ129:KUO164 LEF129:LEK164 LOB129:LOG164 LXX129:LYC164 MHT129:MHY164 MRP129:MRU164 NBL129:NBQ164 NLH129:NLM164 NVD129:NVI164 OEZ129:OFE164 OOV129:OPA164 OYR129:OYW164 PIN129:PIS164 PSJ129:PSO164 QCF129:QCK164 QMB129:QMG164 QVX129:QWC164 RFT129:RFY164 RPP129:RPU164 RZL129:RZQ164 SJH129:SJM164 STD129:STI164 TCZ129:TDE164 TMV129:TNA164 TWR129:TWW164 UGN129:UGS164 UQJ129:UQO164 VAF129:VAK164 VKB129:VKG164 VTX129:VUC164 WDT129:WDY164 WNP129:WNU164 WXL129:WXQ164 JS129:JX164 TO129:TT164 ADK129:ADP164 ANG129:ANL164 AXC129:AXH164 BGY129:BHD164 BQU129:BQZ164 CAQ129:CAV164 CKM129:CKR164 CUI129:CUN164 DEE129:DEJ164 DOA129:DOF164 DXW129:DYB164 EHS129:EHX164 ERO129:ERT164 FBK129:FBP164 FLG129:FLL164 FVC129:FVH164 GEY129:GFD164 GOU129:GOZ164 GYQ129:GYV164 HIM129:HIR164 HSI129:HSN164 ICE129:ICJ164 IMA129:IMF164 IVW129:IWB164 JFS129:JFX164 JPO129:JPT164 JZK129:JZP164 KJG129:KJL164 KTC129:KTH164 LCY129:LDD164 LMU129:LMZ164 LWQ129:LWV164 MGM129:MGR164 MQI129:MQN164 NAE129:NAJ164 NKA129:NKF164 NTW129:NUB164 ODS129:ODX164 ONO129:ONT164 OXK129:OXP164 PHG129:PHL164 PRC129:PRH164 QAY129:QBD164 QKU129:QKZ164 QUQ129:QUV164 REM129:RER164 ROI129:RON164 RYE129:RYJ164 SIA129:SIF164 SRW129:SSB164 TBS129:TBX164 TLO129:TLT164 TVK129:TVP164 UFG129:UFL164 UPC129:UPH164 UYY129:UZD164 VIU129:VIZ164 VSQ129:VSV164 WCM129:WCR164 WMI129:WMN164 WWE129:WWJ164 KZ129:LE164" xr:uid="{00000000-0002-0000-0900-000001000000}"/>
    <dataValidation type="list" allowBlank="1" showInputMessage="1" showErrorMessage="1" sqref="REI983011:REL983013 ROE983011:ROH983013 JO65507:JR65509 TK65507:TN65509 ADG65507:ADJ65509 ANC65507:ANF65509 AWY65507:AXB65509 BGU65507:BGX65509 BQQ65507:BQT65509 CAM65507:CAP65509 CKI65507:CKL65509 CUE65507:CUH65509 DEA65507:DED65509 DNW65507:DNZ65509 DXS65507:DXV65509 EHO65507:EHR65509 ERK65507:ERN65509 FBG65507:FBJ65509 FLC65507:FLF65509 FUY65507:FVB65509 GEU65507:GEX65509 GOQ65507:GOT65509 GYM65507:GYP65509 HII65507:HIL65509 HSE65507:HSH65509 ICA65507:ICD65509 ILW65507:ILZ65509 IVS65507:IVV65509 JFO65507:JFR65509 JPK65507:JPN65509 JZG65507:JZJ65509 KJC65507:KJF65509 KSY65507:KTB65509 LCU65507:LCX65509 LMQ65507:LMT65509 LWM65507:LWP65509 MGI65507:MGL65509 MQE65507:MQH65509 NAA65507:NAD65509 NJW65507:NJZ65509 NTS65507:NTV65509 ODO65507:ODR65509 ONK65507:ONN65509 OXG65507:OXJ65509 PHC65507:PHF65509 PQY65507:PRB65509 QAU65507:QAX65509 QKQ65507:QKT65509 QUM65507:QUP65509 REI65507:REL65509 ROE65507:ROH65509 RYA65507:RYD65509 SHW65507:SHZ65509 SRS65507:SRV65509 TBO65507:TBR65509 TLK65507:TLN65509 TVG65507:TVJ65509 UFC65507:UFF65509 UOY65507:UPB65509 UYU65507:UYX65509 VIQ65507:VIT65509 VSM65507:VSP65509 WCI65507:WCL65509 WME65507:WMH65509 WWA65507:WWD65509 RYA983011:RYD983013 JO131043:JR131045 TK131043:TN131045 ADG131043:ADJ131045 ANC131043:ANF131045 AWY131043:AXB131045 BGU131043:BGX131045 BQQ131043:BQT131045 CAM131043:CAP131045 CKI131043:CKL131045 CUE131043:CUH131045 DEA131043:DED131045 DNW131043:DNZ131045 DXS131043:DXV131045 EHO131043:EHR131045 ERK131043:ERN131045 FBG131043:FBJ131045 FLC131043:FLF131045 FUY131043:FVB131045 GEU131043:GEX131045 GOQ131043:GOT131045 GYM131043:GYP131045 HII131043:HIL131045 HSE131043:HSH131045 ICA131043:ICD131045 ILW131043:ILZ131045 IVS131043:IVV131045 JFO131043:JFR131045 JPK131043:JPN131045 JZG131043:JZJ131045 KJC131043:KJF131045 KSY131043:KTB131045 LCU131043:LCX131045 LMQ131043:LMT131045 LWM131043:LWP131045 MGI131043:MGL131045 MQE131043:MQH131045 NAA131043:NAD131045 NJW131043:NJZ131045 NTS131043:NTV131045 ODO131043:ODR131045 ONK131043:ONN131045 OXG131043:OXJ131045 PHC131043:PHF131045 PQY131043:PRB131045 QAU131043:QAX131045 QKQ131043:QKT131045 QUM131043:QUP131045 REI131043:REL131045 ROE131043:ROH131045 RYA131043:RYD131045 SHW131043:SHZ131045 SRS131043:SRV131045 TBO131043:TBR131045 TLK131043:TLN131045 TVG131043:TVJ131045 UFC131043:UFF131045 UOY131043:UPB131045 UYU131043:UYX131045 VIQ131043:VIT131045 VSM131043:VSP131045 WCI131043:WCL131045 WME131043:WMH131045 WWA131043:WWD131045 SHW983011:SHZ983013 JO196579:JR196581 TK196579:TN196581 ADG196579:ADJ196581 ANC196579:ANF196581 AWY196579:AXB196581 BGU196579:BGX196581 BQQ196579:BQT196581 CAM196579:CAP196581 CKI196579:CKL196581 CUE196579:CUH196581 DEA196579:DED196581 DNW196579:DNZ196581 DXS196579:DXV196581 EHO196579:EHR196581 ERK196579:ERN196581 FBG196579:FBJ196581 FLC196579:FLF196581 FUY196579:FVB196581 GEU196579:GEX196581 GOQ196579:GOT196581 GYM196579:GYP196581 HII196579:HIL196581 HSE196579:HSH196581 ICA196579:ICD196581 ILW196579:ILZ196581 IVS196579:IVV196581 JFO196579:JFR196581 JPK196579:JPN196581 JZG196579:JZJ196581 KJC196579:KJF196581 KSY196579:KTB196581 LCU196579:LCX196581 LMQ196579:LMT196581 LWM196579:LWP196581 MGI196579:MGL196581 MQE196579:MQH196581 NAA196579:NAD196581 NJW196579:NJZ196581 NTS196579:NTV196581 ODO196579:ODR196581 ONK196579:ONN196581 OXG196579:OXJ196581 PHC196579:PHF196581 PQY196579:PRB196581 QAU196579:QAX196581 QKQ196579:QKT196581 QUM196579:QUP196581 REI196579:REL196581 ROE196579:ROH196581 RYA196579:RYD196581 SHW196579:SHZ196581 SRS196579:SRV196581 TBO196579:TBR196581 TLK196579:TLN196581 TVG196579:TVJ196581 UFC196579:UFF196581 UOY196579:UPB196581 UYU196579:UYX196581 VIQ196579:VIT196581 VSM196579:VSP196581 WCI196579:WCL196581 WME196579:WMH196581 WWA196579:WWD196581 SRS983011:SRV983013 JO262115:JR262117 TK262115:TN262117 ADG262115:ADJ262117 ANC262115:ANF262117 AWY262115:AXB262117 BGU262115:BGX262117 BQQ262115:BQT262117 CAM262115:CAP262117 CKI262115:CKL262117 CUE262115:CUH262117 DEA262115:DED262117 DNW262115:DNZ262117 DXS262115:DXV262117 EHO262115:EHR262117 ERK262115:ERN262117 FBG262115:FBJ262117 FLC262115:FLF262117 FUY262115:FVB262117 GEU262115:GEX262117 GOQ262115:GOT262117 GYM262115:GYP262117 HII262115:HIL262117 HSE262115:HSH262117 ICA262115:ICD262117 ILW262115:ILZ262117 IVS262115:IVV262117 JFO262115:JFR262117 JPK262115:JPN262117 JZG262115:JZJ262117 KJC262115:KJF262117 KSY262115:KTB262117 LCU262115:LCX262117 LMQ262115:LMT262117 LWM262115:LWP262117 MGI262115:MGL262117 MQE262115:MQH262117 NAA262115:NAD262117 NJW262115:NJZ262117 NTS262115:NTV262117 ODO262115:ODR262117 ONK262115:ONN262117 OXG262115:OXJ262117 PHC262115:PHF262117 PQY262115:PRB262117 QAU262115:QAX262117 QKQ262115:QKT262117 QUM262115:QUP262117 REI262115:REL262117 ROE262115:ROH262117 RYA262115:RYD262117 SHW262115:SHZ262117 SRS262115:SRV262117 TBO262115:TBR262117 TLK262115:TLN262117 TVG262115:TVJ262117 UFC262115:UFF262117 UOY262115:UPB262117 UYU262115:UYX262117 VIQ262115:VIT262117 VSM262115:VSP262117 WCI262115:WCL262117 WME262115:WMH262117 WWA262115:WWD262117 TBO983011:TBR983013 JO327651:JR327653 TK327651:TN327653 ADG327651:ADJ327653 ANC327651:ANF327653 AWY327651:AXB327653 BGU327651:BGX327653 BQQ327651:BQT327653 CAM327651:CAP327653 CKI327651:CKL327653 CUE327651:CUH327653 DEA327651:DED327653 DNW327651:DNZ327653 DXS327651:DXV327653 EHO327651:EHR327653 ERK327651:ERN327653 FBG327651:FBJ327653 FLC327651:FLF327653 FUY327651:FVB327653 GEU327651:GEX327653 GOQ327651:GOT327653 GYM327651:GYP327653 HII327651:HIL327653 HSE327651:HSH327653 ICA327651:ICD327653 ILW327651:ILZ327653 IVS327651:IVV327653 JFO327651:JFR327653 JPK327651:JPN327653 JZG327651:JZJ327653 KJC327651:KJF327653 KSY327651:KTB327653 LCU327651:LCX327653 LMQ327651:LMT327653 LWM327651:LWP327653 MGI327651:MGL327653 MQE327651:MQH327653 NAA327651:NAD327653 NJW327651:NJZ327653 NTS327651:NTV327653 ODO327651:ODR327653 ONK327651:ONN327653 OXG327651:OXJ327653 PHC327651:PHF327653 PQY327651:PRB327653 QAU327651:QAX327653 QKQ327651:QKT327653 QUM327651:QUP327653 REI327651:REL327653 ROE327651:ROH327653 RYA327651:RYD327653 SHW327651:SHZ327653 SRS327651:SRV327653 TBO327651:TBR327653 TLK327651:TLN327653 TVG327651:TVJ327653 UFC327651:UFF327653 UOY327651:UPB327653 UYU327651:UYX327653 VIQ327651:VIT327653 VSM327651:VSP327653 WCI327651:WCL327653 WME327651:WMH327653 WWA327651:WWD327653 TLK983011:TLN983013 JO393187:JR393189 TK393187:TN393189 ADG393187:ADJ393189 ANC393187:ANF393189 AWY393187:AXB393189 BGU393187:BGX393189 BQQ393187:BQT393189 CAM393187:CAP393189 CKI393187:CKL393189 CUE393187:CUH393189 DEA393187:DED393189 DNW393187:DNZ393189 DXS393187:DXV393189 EHO393187:EHR393189 ERK393187:ERN393189 FBG393187:FBJ393189 FLC393187:FLF393189 FUY393187:FVB393189 GEU393187:GEX393189 GOQ393187:GOT393189 GYM393187:GYP393189 HII393187:HIL393189 HSE393187:HSH393189 ICA393187:ICD393189 ILW393187:ILZ393189 IVS393187:IVV393189 JFO393187:JFR393189 JPK393187:JPN393189 JZG393187:JZJ393189 KJC393187:KJF393189 KSY393187:KTB393189 LCU393187:LCX393189 LMQ393187:LMT393189 LWM393187:LWP393189 MGI393187:MGL393189 MQE393187:MQH393189 NAA393187:NAD393189 NJW393187:NJZ393189 NTS393187:NTV393189 ODO393187:ODR393189 ONK393187:ONN393189 OXG393187:OXJ393189 PHC393187:PHF393189 PQY393187:PRB393189 QAU393187:QAX393189 QKQ393187:QKT393189 QUM393187:QUP393189 REI393187:REL393189 ROE393187:ROH393189 RYA393187:RYD393189 SHW393187:SHZ393189 SRS393187:SRV393189 TBO393187:TBR393189 TLK393187:TLN393189 TVG393187:TVJ393189 UFC393187:UFF393189 UOY393187:UPB393189 UYU393187:UYX393189 VIQ393187:VIT393189 VSM393187:VSP393189 WCI393187:WCL393189 WME393187:WMH393189 WWA393187:WWD393189 TVG983011:TVJ983013 JO458723:JR458725 TK458723:TN458725 ADG458723:ADJ458725 ANC458723:ANF458725 AWY458723:AXB458725 BGU458723:BGX458725 BQQ458723:BQT458725 CAM458723:CAP458725 CKI458723:CKL458725 CUE458723:CUH458725 DEA458723:DED458725 DNW458723:DNZ458725 DXS458723:DXV458725 EHO458723:EHR458725 ERK458723:ERN458725 FBG458723:FBJ458725 FLC458723:FLF458725 FUY458723:FVB458725 GEU458723:GEX458725 GOQ458723:GOT458725 GYM458723:GYP458725 HII458723:HIL458725 HSE458723:HSH458725 ICA458723:ICD458725 ILW458723:ILZ458725 IVS458723:IVV458725 JFO458723:JFR458725 JPK458723:JPN458725 JZG458723:JZJ458725 KJC458723:KJF458725 KSY458723:KTB458725 LCU458723:LCX458725 LMQ458723:LMT458725 LWM458723:LWP458725 MGI458723:MGL458725 MQE458723:MQH458725 NAA458723:NAD458725 NJW458723:NJZ458725 NTS458723:NTV458725 ODO458723:ODR458725 ONK458723:ONN458725 OXG458723:OXJ458725 PHC458723:PHF458725 PQY458723:PRB458725 QAU458723:QAX458725 QKQ458723:QKT458725 QUM458723:QUP458725 REI458723:REL458725 ROE458723:ROH458725 RYA458723:RYD458725 SHW458723:SHZ458725 SRS458723:SRV458725 TBO458723:TBR458725 TLK458723:TLN458725 TVG458723:TVJ458725 UFC458723:UFF458725 UOY458723:UPB458725 UYU458723:UYX458725 VIQ458723:VIT458725 VSM458723:VSP458725 WCI458723:WCL458725 WME458723:WMH458725 WWA458723:WWD458725 UFC983011:UFF983013 JO524259:JR524261 TK524259:TN524261 ADG524259:ADJ524261 ANC524259:ANF524261 AWY524259:AXB524261 BGU524259:BGX524261 BQQ524259:BQT524261 CAM524259:CAP524261 CKI524259:CKL524261 CUE524259:CUH524261 DEA524259:DED524261 DNW524259:DNZ524261 DXS524259:DXV524261 EHO524259:EHR524261 ERK524259:ERN524261 FBG524259:FBJ524261 FLC524259:FLF524261 FUY524259:FVB524261 GEU524259:GEX524261 GOQ524259:GOT524261 GYM524259:GYP524261 HII524259:HIL524261 HSE524259:HSH524261 ICA524259:ICD524261 ILW524259:ILZ524261 IVS524259:IVV524261 JFO524259:JFR524261 JPK524259:JPN524261 JZG524259:JZJ524261 KJC524259:KJF524261 KSY524259:KTB524261 LCU524259:LCX524261 LMQ524259:LMT524261 LWM524259:LWP524261 MGI524259:MGL524261 MQE524259:MQH524261 NAA524259:NAD524261 NJW524259:NJZ524261 NTS524259:NTV524261 ODO524259:ODR524261 ONK524259:ONN524261 OXG524259:OXJ524261 PHC524259:PHF524261 PQY524259:PRB524261 QAU524259:QAX524261 QKQ524259:QKT524261 QUM524259:QUP524261 REI524259:REL524261 ROE524259:ROH524261 RYA524259:RYD524261 SHW524259:SHZ524261 SRS524259:SRV524261 TBO524259:TBR524261 TLK524259:TLN524261 TVG524259:TVJ524261 UFC524259:UFF524261 UOY524259:UPB524261 UYU524259:UYX524261 VIQ524259:VIT524261 VSM524259:VSP524261 WCI524259:WCL524261 WME524259:WMH524261 WWA524259:WWD524261 UOY983011:UPB983013 JO589795:JR589797 TK589795:TN589797 ADG589795:ADJ589797 ANC589795:ANF589797 AWY589795:AXB589797 BGU589795:BGX589797 BQQ589795:BQT589797 CAM589795:CAP589797 CKI589795:CKL589797 CUE589795:CUH589797 DEA589795:DED589797 DNW589795:DNZ589797 DXS589795:DXV589797 EHO589795:EHR589797 ERK589795:ERN589797 FBG589795:FBJ589797 FLC589795:FLF589797 FUY589795:FVB589797 GEU589795:GEX589797 GOQ589795:GOT589797 GYM589795:GYP589797 HII589795:HIL589797 HSE589795:HSH589797 ICA589795:ICD589797 ILW589795:ILZ589797 IVS589795:IVV589797 JFO589795:JFR589797 JPK589795:JPN589797 JZG589795:JZJ589797 KJC589795:KJF589797 KSY589795:KTB589797 LCU589795:LCX589797 LMQ589795:LMT589797 LWM589795:LWP589797 MGI589795:MGL589797 MQE589795:MQH589797 NAA589795:NAD589797 NJW589795:NJZ589797 NTS589795:NTV589797 ODO589795:ODR589797 ONK589795:ONN589797 OXG589795:OXJ589797 PHC589795:PHF589797 PQY589795:PRB589797 QAU589795:QAX589797 QKQ589795:QKT589797 QUM589795:QUP589797 REI589795:REL589797 ROE589795:ROH589797 RYA589795:RYD589797 SHW589795:SHZ589797 SRS589795:SRV589797 TBO589795:TBR589797 TLK589795:TLN589797 TVG589795:TVJ589797 UFC589795:UFF589797 UOY589795:UPB589797 UYU589795:UYX589797 VIQ589795:VIT589797 VSM589795:VSP589797 WCI589795:WCL589797 WME589795:WMH589797 WWA589795:WWD589797 UYU983011:UYX983013 JO655331:JR655333 TK655331:TN655333 ADG655331:ADJ655333 ANC655331:ANF655333 AWY655331:AXB655333 BGU655331:BGX655333 BQQ655331:BQT655333 CAM655331:CAP655333 CKI655331:CKL655333 CUE655331:CUH655333 DEA655331:DED655333 DNW655331:DNZ655333 DXS655331:DXV655333 EHO655331:EHR655333 ERK655331:ERN655333 FBG655331:FBJ655333 FLC655331:FLF655333 FUY655331:FVB655333 GEU655331:GEX655333 GOQ655331:GOT655333 GYM655331:GYP655333 HII655331:HIL655333 HSE655331:HSH655333 ICA655331:ICD655333 ILW655331:ILZ655333 IVS655331:IVV655333 JFO655331:JFR655333 JPK655331:JPN655333 JZG655331:JZJ655333 KJC655331:KJF655333 KSY655331:KTB655333 LCU655331:LCX655333 LMQ655331:LMT655333 LWM655331:LWP655333 MGI655331:MGL655333 MQE655331:MQH655333 NAA655331:NAD655333 NJW655331:NJZ655333 NTS655331:NTV655333 ODO655331:ODR655333 ONK655331:ONN655333 OXG655331:OXJ655333 PHC655331:PHF655333 PQY655331:PRB655333 QAU655331:QAX655333 QKQ655331:QKT655333 QUM655331:QUP655333 REI655331:REL655333 ROE655331:ROH655333 RYA655331:RYD655333 SHW655331:SHZ655333 SRS655331:SRV655333 TBO655331:TBR655333 TLK655331:TLN655333 TVG655331:TVJ655333 UFC655331:UFF655333 UOY655331:UPB655333 UYU655331:UYX655333 VIQ655331:VIT655333 VSM655331:VSP655333 WCI655331:WCL655333 WME655331:WMH655333 WWA655331:WWD655333 VIQ983011:VIT983013 JO720867:JR720869 TK720867:TN720869 ADG720867:ADJ720869 ANC720867:ANF720869 AWY720867:AXB720869 BGU720867:BGX720869 BQQ720867:BQT720869 CAM720867:CAP720869 CKI720867:CKL720869 CUE720867:CUH720869 DEA720867:DED720869 DNW720867:DNZ720869 DXS720867:DXV720869 EHO720867:EHR720869 ERK720867:ERN720869 FBG720867:FBJ720869 FLC720867:FLF720869 FUY720867:FVB720869 GEU720867:GEX720869 GOQ720867:GOT720869 GYM720867:GYP720869 HII720867:HIL720869 HSE720867:HSH720869 ICA720867:ICD720869 ILW720867:ILZ720869 IVS720867:IVV720869 JFO720867:JFR720869 JPK720867:JPN720869 JZG720867:JZJ720869 KJC720867:KJF720869 KSY720867:KTB720869 LCU720867:LCX720869 LMQ720867:LMT720869 LWM720867:LWP720869 MGI720867:MGL720869 MQE720867:MQH720869 NAA720867:NAD720869 NJW720867:NJZ720869 NTS720867:NTV720869 ODO720867:ODR720869 ONK720867:ONN720869 OXG720867:OXJ720869 PHC720867:PHF720869 PQY720867:PRB720869 QAU720867:QAX720869 QKQ720867:QKT720869 QUM720867:QUP720869 REI720867:REL720869 ROE720867:ROH720869 RYA720867:RYD720869 SHW720867:SHZ720869 SRS720867:SRV720869 TBO720867:TBR720869 TLK720867:TLN720869 TVG720867:TVJ720869 UFC720867:UFF720869 UOY720867:UPB720869 UYU720867:UYX720869 VIQ720867:VIT720869 VSM720867:VSP720869 WCI720867:WCL720869 WME720867:WMH720869 WWA720867:WWD720869 VSM983011:VSP983013 JO786403:JR786405 TK786403:TN786405 ADG786403:ADJ786405 ANC786403:ANF786405 AWY786403:AXB786405 BGU786403:BGX786405 BQQ786403:BQT786405 CAM786403:CAP786405 CKI786403:CKL786405 CUE786403:CUH786405 DEA786403:DED786405 DNW786403:DNZ786405 DXS786403:DXV786405 EHO786403:EHR786405 ERK786403:ERN786405 FBG786403:FBJ786405 FLC786403:FLF786405 FUY786403:FVB786405 GEU786403:GEX786405 GOQ786403:GOT786405 GYM786403:GYP786405 HII786403:HIL786405 HSE786403:HSH786405 ICA786403:ICD786405 ILW786403:ILZ786405 IVS786403:IVV786405 JFO786403:JFR786405 JPK786403:JPN786405 JZG786403:JZJ786405 KJC786403:KJF786405 KSY786403:KTB786405 LCU786403:LCX786405 LMQ786403:LMT786405 LWM786403:LWP786405 MGI786403:MGL786405 MQE786403:MQH786405 NAA786403:NAD786405 NJW786403:NJZ786405 NTS786403:NTV786405 ODO786403:ODR786405 ONK786403:ONN786405 OXG786403:OXJ786405 PHC786403:PHF786405 PQY786403:PRB786405 QAU786403:QAX786405 QKQ786403:QKT786405 QUM786403:QUP786405 REI786403:REL786405 ROE786403:ROH786405 RYA786403:RYD786405 SHW786403:SHZ786405 SRS786403:SRV786405 TBO786403:TBR786405 TLK786403:TLN786405 TVG786403:TVJ786405 UFC786403:UFF786405 UOY786403:UPB786405 UYU786403:UYX786405 VIQ786403:VIT786405 VSM786403:VSP786405 WCI786403:WCL786405 WME786403:WMH786405 WWA786403:WWD786405 WCI983011:WCL983013 JO851939:JR851941 TK851939:TN851941 ADG851939:ADJ851941 ANC851939:ANF851941 AWY851939:AXB851941 BGU851939:BGX851941 BQQ851939:BQT851941 CAM851939:CAP851941 CKI851939:CKL851941 CUE851939:CUH851941 DEA851939:DED851941 DNW851939:DNZ851941 DXS851939:DXV851941 EHO851939:EHR851941 ERK851939:ERN851941 FBG851939:FBJ851941 FLC851939:FLF851941 FUY851939:FVB851941 GEU851939:GEX851941 GOQ851939:GOT851941 GYM851939:GYP851941 HII851939:HIL851941 HSE851939:HSH851941 ICA851939:ICD851941 ILW851939:ILZ851941 IVS851939:IVV851941 JFO851939:JFR851941 JPK851939:JPN851941 JZG851939:JZJ851941 KJC851939:KJF851941 KSY851939:KTB851941 LCU851939:LCX851941 LMQ851939:LMT851941 LWM851939:LWP851941 MGI851939:MGL851941 MQE851939:MQH851941 NAA851939:NAD851941 NJW851939:NJZ851941 NTS851939:NTV851941 ODO851939:ODR851941 ONK851939:ONN851941 OXG851939:OXJ851941 PHC851939:PHF851941 PQY851939:PRB851941 QAU851939:QAX851941 QKQ851939:QKT851941 QUM851939:QUP851941 REI851939:REL851941 ROE851939:ROH851941 RYA851939:RYD851941 SHW851939:SHZ851941 SRS851939:SRV851941 TBO851939:TBR851941 TLK851939:TLN851941 TVG851939:TVJ851941 UFC851939:UFF851941 UOY851939:UPB851941 UYU851939:UYX851941 VIQ851939:VIT851941 VSM851939:VSP851941 WCI851939:WCL851941 WME851939:WMH851941 WWA851939:WWD851941 WME983011:WMH983013 JO917475:JR917477 TK917475:TN917477 ADG917475:ADJ917477 ANC917475:ANF917477 AWY917475:AXB917477 BGU917475:BGX917477 BQQ917475:BQT917477 CAM917475:CAP917477 CKI917475:CKL917477 CUE917475:CUH917477 DEA917475:DED917477 DNW917475:DNZ917477 DXS917475:DXV917477 EHO917475:EHR917477 ERK917475:ERN917477 FBG917475:FBJ917477 FLC917475:FLF917477 FUY917475:FVB917477 GEU917475:GEX917477 GOQ917475:GOT917477 GYM917475:GYP917477 HII917475:HIL917477 HSE917475:HSH917477 ICA917475:ICD917477 ILW917475:ILZ917477 IVS917475:IVV917477 JFO917475:JFR917477 JPK917475:JPN917477 JZG917475:JZJ917477 KJC917475:KJF917477 KSY917475:KTB917477 LCU917475:LCX917477 LMQ917475:LMT917477 LWM917475:LWP917477 MGI917475:MGL917477 MQE917475:MQH917477 NAA917475:NAD917477 NJW917475:NJZ917477 NTS917475:NTV917477 ODO917475:ODR917477 ONK917475:ONN917477 OXG917475:OXJ917477 PHC917475:PHF917477 PQY917475:PRB917477 QAU917475:QAX917477 QKQ917475:QKT917477 QUM917475:QUP917477 REI917475:REL917477 ROE917475:ROH917477 RYA917475:RYD917477 SHW917475:SHZ917477 SRS917475:SRV917477 TBO917475:TBR917477 TLK917475:TLN917477 TVG917475:TVJ917477 UFC917475:UFF917477 UOY917475:UPB917477 UYU917475:UYX917477 VIQ917475:VIT917477 VSM917475:VSP917477 WCI917475:WCL917477 WME917475:WMH917477 WWA917475:WWD917477 WWA983011:WWD983013 JO983011:JR983013 TK983011:TN983013 ADG983011:ADJ983013 ANC983011:ANF983013 AWY983011:AXB983013 BGU983011:BGX983013 BQQ983011:BQT983013 CAM983011:CAP983013 CKI983011:CKL983013 CUE983011:CUH983013 DEA983011:DED983013 DNW983011:DNZ983013 DXS983011:DXV983013 EHO983011:EHR983013 ERK983011:ERN983013 FBG983011:FBJ983013 FLC983011:FLF983013 FUY983011:FVB983013 GEU983011:GEX983013 GOQ983011:GOT983013 GYM983011:GYP983013 HII983011:HIL983013 HSE983011:HSH983013 ICA983011:ICD983013 ILW983011:ILZ983013 IVS983011:IVV983013 JFO983011:JFR983013 JPK983011:JPN983013 JZG983011:JZJ983013 KJC983011:KJF983013 KSY983011:KTB983013 LCU983011:LCX983013 LMQ983011:LMT983013 LWM983011:LWP983013 MGI983011:MGL983013 MQE983011:MQH983013 NAA983011:NAD983013 NJW983011:NJZ983013 NTS983011:NTV983013 ODO983011:ODR983013 ONK983011:ONN983013 OXG983011:OXJ983013 PHC983011:PHF983013 PQY983011:PRB983013 QAU983011:QAX983013 QKQ983011:QKT983013 QUM983011:QUP983013 U983011:W983013 U65507:W65509 U131043:W131045 U196579:W196581 U262115:W262117 U327651:W327653 U393187:W393189 U458723:W458725 U524259:W524261 U589795:W589797 U655331:W655333 U720867:W720869 U786403:W786405 U851939:W851941 U917475:W917477" xr:uid="{00000000-0002-0000-0900-000002000000}">
      <formula1>"Ａ-G,Ａ-U15,Ｂ,Ｃ,Ｄ"</formula1>
    </dataValidation>
    <dataValidation type="list" allowBlank="1" showInputMessage="1" showErrorMessage="1" sqref="REI983014:REL983016 ROE983014:ROH983016 JO65510:JR65512 TK65510:TN65512 ADG65510:ADJ65512 ANC65510:ANF65512 AWY65510:AXB65512 BGU65510:BGX65512 BQQ65510:BQT65512 CAM65510:CAP65512 CKI65510:CKL65512 CUE65510:CUH65512 DEA65510:DED65512 DNW65510:DNZ65512 DXS65510:DXV65512 EHO65510:EHR65512 ERK65510:ERN65512 FBG65510:FBJ65512 FLC65510:FLF65512 FUY65510:FVB65512 GEU65510:GEX65512 GOQ65510:GOT65512 GYM65510:GYP65512 HII65510:HIL65512 HSE65510:HSH65512 ICA65510:ICD65512 ILW65510:ILZ65512 IVS65510:IVV65512 JFO65510:JFR65512 JPK65510:JPN65512 JZG65510:JZJ65512 KJC65510:KJF65512 KSY65510:KTB65512 LCU65510:LCX65512 LMQ65510:LMT65512 LWM65510:LWP65512 MGI65510:MGL65512 MQE65510:MQH65512 NAA65510:NAD65512 NJW65510:NJZ65512 NTS65510:NTV65512 ODO65510:ODR65512 ONK65510:ONN65512 OXG65510:OXJ65512 PHC65510:PHF65512 PQY65510:PRB65512 QAU65510:QAX65512 QKQ65510:QKT65512 QUM65510:QUP65512 REI65510:REL65512 ROE65510:ROH65512 RYA65510:RYD65512 SHW65510:SHZ65512 SRS65510:SRV65512 TBO65510:TBR65512 TLK65510:TLN65512 TVG65510:TVJ65512 UFC65510:UFF65512 UOY65510:UPB65512 UYU65510:UYX65512 VIQ65510:VIT65512 VSM65510:VSP65512 WCI65510:WCL65512 WME65510:WMH65512 WWA65510:WWD65512 RYA983014:RYD983016 JO131046:JR131048 TK131046:TN131048 ADG131046:ADJ131048 ANC131046:ANF131048 AWY131046:AXB131048 BGU131046:BGX131048 BQQ131046:BQT131048 CAM131046:CAP131048 CKI131046:CKL131048 CUE131046:CUH131048 DEA131046:DED131048 DNW131046:DNZ131048 DXS131046:DXV131048 EHO131046:EHR131048 ERK131046:ERN131048 FBG131046:FBJ131048 FLC131046:FLF131048 FUY131046:FVB131048 GEU131046:GEX131048 GOQ131046:GOT131048 GYM131046:GYP131048 HII131046:HIL131048 HSE131046:HSH131048 ICA131046:ICD131048 ILW131046:ILZ131048 IVS131046:IVV131048 JFO131046:JFR131048 JPK131046:JPN131048 JZG131046:JZJ131048 KJC131046:KJF131048 KSY131046:KTB131048 LCU131046:LCX131048 LMQ131046:LMT131048 LWM131046:LWP131048 MGI131046:MGL131048 MQE131046:MQH131048 NAA131046:NAD131048 NJW131046:NJZ131048 NTS131046:NTV131048 ODO131046:ODR131048 ONK131046:ONN131048 OXG131046:OXJ131048 PHC131046:PHF131048 PQY131046:PRB131048 QAU131046:QAX131048 QKQ131046:QKT131048 QUM131046:QUP131048 REI131046:REL131048 ROE131046:ROH131048 RYA131046:RYD131048 SHW131046:SHZ131048 SRS131046:SRV131048 TBO131046:TBR131048 TLK131046:TLN131048 TVG131046:TVJ131048 UFC131046:UFF131048 UOY131046:UPB131048 UYU131046:UYX131048 VIQ131046:VIT131048 VSM131046:VSP131048 WCI131046:WCL131048 WME131046:WMH131048 WWA131046:WWD131048 SHW983014:SHZ983016 JO196582:JR196584 TK196582:TN196584 ADG196582:ADJ196584 ANC196582:ANF196584 AWY196582:AXB196584 BGU196582:BGX196584 BQQ196582:BQT196584 CAM196582:CAP196584 CKI196582:CKL196584 CUE196582:CUH196584 DEA196582:DED196584 DNW196582:DNZ196584 DXS196582:DXV196584 EHO196582:EHR196584 ERK196582:ERN196584 FBG196582:FBJ196584 FLC196582:FLF196584 FUY196582:FVB196584 GEU196582:GEX196584 GOQ196582:GOT196584 GYM196582:GYP196584 HII196582:HIL196584 HSE196582:HSH196584 ICA196582:ICD196584 ILW196582:ILZ196584 IVS196582:IVV196584 JFO196582:JFR196584 JPK196582:JPN196584 JZG196582:JZJ196584 KJC196582:KJF196584 KSY196582:KTB196584 LCU196582:LCX196584 LMQ196582:LMT196584 LWM196582:LWP196584 MGI196582:MGL196584 MQE196582:MQH196584 NAA196582:NAD196584 NJW196582:NJZ196584 NTS196582:NTV196584 ODO196582:ODR196584 ONK196582:ONN196584 OXG196582:OXJ196584 PHC196582:PHF196584 PQY196582:PRB196584 QAU196582:QAX196584 QKQ196582:QKT196584 QUM196582:QUP196584 REI196582:REL196584 ROE196582:ROH196584 RYA196582:RYD196584 SHW196582:SHZ196584 SRS196582:SRV196584 TBO196582:TBR196584 TLK196582:TLN196584 TVG196582:TVJ196584 UFC196582:UFF196584 UOY196582:UPB196584 UYU196582:UYX196584 VIQ196582:VIT196584 VSM196582:VSP196584 WCI196582:WCL196584 WME196582:WMH196584 WWA196582:WWD196584 SRS983014:SRV983016 JO262118:JR262120 TK262118:TN262120 ADG262118:ADJ262120 ANC262118:ANF262120 AWY262118:AXB262120 BGU262118:BGX262120 BQQ262118:BQT262120 CAM262118:CAP262120 CKI262118:CKL262120 CUE262118:CUH262120 DEA262118:DED262120 DNW262118:DNZ262120 DXS262118:DXV262120 EHO262118:EHR262120 ERK262118:ERN262120 FBG262118:FBJ262120 FLC262118:FLF262120 FUY262118:FVB262120 GEU262118:GEX262120 GOQ262118:GOT262120 GYM262118:GYP262120 HII262118:HIL262120 HSE262118:HSH262120 ICA262118:ICD262120 ILW262118:ILZ262120 IVS262118:IVV262120 JFO262118:JFR262120 JPK262118:JPN262120 JZG262118:JZJ262120 KJC262118:KJF262120 KSY262118:KTB262120 LCU262118:LCX262120 LMQ262118:LMT262120 LWM262118:LWP262120 MGI262118:MGL262120 MQE262118:MQH262120 NAA262118:NAD262120 NJW262118:NJZ262120 NTS262118:NTV262120 ODO262118:ODR262120 ONK262118:ONN262120 OXG262118:OXJ262120 PHC262118:PHF262120 PQY262118:PRB262120 QAU262118:QAX262120 QKQ262118:QKT262120 QUM262118:QUP262120 REI262118:REL262120 ROE262118:ROH262120 RYA262118:RYD262120 SHW262118:SHZ262120 SRS262118:SRV262120 TBO262118:TBR262120 TLK262118:TLN262120 TVG262118:TVJ262120 UFC262118:UFF262120 UOY262118:UPB262120 UYU262118:UYX262120 VIQ262118:VIT262120 VSM262118:VSP262120 WCI262118:WCL262120 WME262118:WMH262120 WWA262118:WWD262120 TBO983014:TBR983016 JO327654:JR327656 TK327654:TN327656 ADG327654:ADJ327656 ANC327654:ANF327656 AWY327654:AXB327656 BGU327654:BGX327656 BQQ327654:BQT327656 CAM327654:CAP327656 CKI327654:CKL327656 CUE327654:CUH327656 DEA327654:DED327656 DNW327654:DNZ327656 DXS327654:DXV327656 EHO327654:EHR327656 ERK327654:ERN327656 FBG327654:FBJ327656 FLC327654:FLF327656 FUY327654:FVB327656 GEU327654:GEX327656 GOQ327654:GOT327656 GYM327654:GYP327656 HII327654:HIL327656 HSE327654:HSH327656 ICA327654:ICD327656 ILW327654:ILZ327656 IVS327654:IVV327656 JFO327654:JFR327656 JPK327654:JPN327656 JZG327654:JZJ327656 KJC327654:KJF327656 KSY327654:KTB327656 LCU327654:LCX327656 LMQ327654:LMT327656 LWM327654:LWP327656 MGI327654:MGL327656 MQE327654:MQH327656 NAA327654:NAD327656 NJW327654:NJZ327656 NTS327654:NTV327656 ODO327654:ODR327656 ONK327654:ONN327656 OXG327654:OXJ327656 PHC327654:PHF327656 PQY327654:PRB327656 QAU327654:QAX327656 QKQ327654:QKT327656 QUM327654:QUP327656 REI327654:REL327656 ROE327654:ROH327656 RYA327654:RYD327656 SHW327654:SHZ327656 SRS327654:SRV327656 TBO327654:TBR327656 TLK327654:TLN327656 TVG327654:TVJ327656 UFC327654:UFF327656 UOY327654:UPB327656 UYU327654:UYX327656 VIQ327654:VIT327656 VSM327654:VSP327656 WCI327654:WCL327656 WME327654:WMH327656 WWA327654:WWD327656 TLK983014:TLN983016 JO393190:JR393192 TK393190:TN393192 ADG393190:ADJ393192 ANC393190:ANF393192 AWY393190:AXB393192 BGU393190:BGX393192 BQQ393190:BQT393192 CAM393190:CAP393192 CKI393190:CKL393192 CUE393190:CUH393192 DEA393190:DED393192 DNW393190:DNZ393192 DXS393190:DXV393192 EHO393190:EHR393192 ERK393190:ERN393192 FBG393190:FBJ393192 FLC393190:FLF393192 FUY393190:FVB393192 GEU393190:GEX393192 GOQ393190:GOT393192 GYM393190:GYP393192 HII393190:HIL393192 HSE393190:HSH393192 ICA393190:ICD393192 ILW393190:ILZ393192 IVS393190:IVV393192 JFO393190:JFR393192 JPK393190:JPN393192 JZG393190:JZJ393192 KJC393190:KJF393192 KSY393190:KTB393192 LCU393190:LCX393192 LMQ393190:LMT393192 LWM393190:LWP393192 MGI393190:MGL393192 MQE393190:MQH393192 NAA393190:NAD393192 NJW393190:NJZ393192 NTS393190:NTV393192 ODO393190:ODR393192 ONK393190:ONN393192 OXG393190:OXJ393192 PHC393190:PHF393192 PQY393190:PRB393192 QAU393190:QAX393192 QKQ393190:QKT393192 QUM393190:QUP393192 REI393190:REL393192 ROE393190:ROH393192 RYA393190:RYD393192 SHW393190:SHZ393192 SRS393190:SRV393192 TBO393190:TBR393192 TLK393190:TLN393192 TVG393190:TVJ393192 UFC393190:UFF393192 UOY393190:UPB393192 UYU393190:UYX393192 VIQ393190:VIT393192 VSM393190:VSP393192 WCI393190:WCL393192 WME393190:WMH393192 WWA393190:WWD393192 TVG983014:TVJ983016 JO458726:JR458728 TK458726:TN458728 ADG458726:ADJ458728 ANC458726:ANF458728 AWY458726:AXB458728 BGU458726:BGX458728 BQQ458726:BQT458728 CAM458726:CAP458728 CKI458726:CKL458728 CUE458726:CUH458728 DEA458726:DED458728 DNW458726:DNZ458728 DXS458726:DXV458728 EHO458726:EHR458728 ERK458726:ERN458728 FBG458726:FBJ458728 FLC458726:FLF458728 FUY458726:FVB458728 GEU458726:GEX458728 GOQ458726:GOT458728 GYM458726:GYP458728 HII458726:HIL458728 HSE458726:HSH458728 ICA458726:ICD458728 ILW458726:ILZ458728 IVS458726:IVV458728 JFO458726:JFR458728 JPK458726:JPN458728 JZG458726:JZJ458728 KJC458726:KJF458728 KSY458726:KTB458728 LCU458726:LCX458728 LMQ458726:LMT458728 LWM458726:LWP458728 MGI458726:MGL458728 MQE458726:MQH458728 NAA458726:NAD458728 NJW458726:NJZ458728 NTS458726:NTV458728 ODO458726:ODR458728 ONK458726:ONN458728 OXG458726:OXJ458728 PHC458726:PHF458728 PQY458726:PRB458728 QAU458726:QAX458728 QKQ458726:QKT458728 QUM458726:QUP458728 REI458726:REL458728 ROE458726:ROH458728 RYA458726:RYD458728 SHW458726:SHZ458728 SRS458726:SRV458728 TBO458726:TBR458728 TLK458726:TLN458728 TVG458726:TVJ458728 UFC458726:UFF458728 UOY458726:UPB458728 UYU458726:UYX458728 VIQ458726:VIT458728 VSM458726:VSP458728 WCI458726:WCL458728 WME458726:WMH458728 WWA458726:WWD458728 UFC983014:UFF983016 JO524262:JR524264 TK524262:TN524264 ADG524262:ADJ524264 ANC524262:ANF524264 AWY524262:AXB524264 BGU524262:BGX524264 BQQ524262:BQT524264 CAM524262:CAP524264 CKI524262:CKL524264 CUE524262:CUH524264 DEA524262:DED524264 DNW524262:DNZ524264 DXS524262:DXV524264 EHO524262:EHR524264 ERK524262:ERN524264 FBG524262:FBJ524264 FLC524262:FLF524264 FUY524262:FVB524264 GEU524262:GEX524264 GOQ524262:GOT524264 GYM524262:GYP524264 HII524262:HIL524264 HSE524262:HSH524264 ICA524262:ICD524264 ILW524262:ILZ524264 IVS524262:IVV524264 JFO524262:JFR524264 JPK524262:JPN524264 JZG524262:JZJ524264 KJC524262:KJF524264 KSY524262:KTB524264 LCU524262:LCX524264 LMQ524262:LMT524264 LWM524262:LWP524264 MGI524262:MGL524264 MQE524262:MQH524264 NAA524262:NAD524264 NJW524262:NJZ524264 NTS524262:NTV524264 ODO524262:ODR524264 ONK524262:ONN524264 OXG524262:OXJ524264 PHC524262:PHF524264 PQY524262:PRB524264 QAU524262:QAX524264 QKQ524262:QKT524264 QUM524262:QUP524264 REI524262:REL524264 ROE524262:ROH524264 RYA524262:RYD524264 SHW524262:SHZ524264 SRS524262:SRV524264 TBO524262:TBR524264 TLK524262:TLN524264 TVG524262:TVJ524264 UFC524262:UFF524264 UOY524262:UPB524264 UYU524262:UYX524264 VIQ524262:VIT524264 VSM524262:VSP524264 WCI524262:WCL524264 WME524262:WMH524264 WWA524262:WWD524264 UOY983014:UPB983016 JO589798:JR589800 TK589798:TN589800 ADG589798:ADJ589800 ANC589798:ANF589800 AWY589798:AXB589800 BGU589798:BGX589800 BQQ589798:BQT589800 CAM589798:CAP589800 CKI589798:CKL589800 CUE589798:CUH589800 DEA589798:DED589800 DNW589798:DNZ589800 DXS589798:DXV589800 EHO589798:EHR589800 ERK589798:ERN589800 FBG589798:FBJ589800 FLC589798:FLF589800 FUY589798:FVB589800 GEU589798:GEX589800 GOQ589798:GOT589800 GYM589798:GYP589800 HII589798:HIL589800 HSE589798:HSH589800 ICA589798:ICD589800 ILW589798:ILZ589800 IVS589798:IVV589800 JFO589798:JFR589800 JPK589798:JPN589800 JZG589798:JZJ589800 KJC589798:KJF589800 KSY589798:KTB589800 LCU589798:LCX589800 LMQ589798:LMT589800 LWM589798:LWP589800 MGI589798:MGL589800 MQE589798:MQH589800 NAA589798:NAD589800 NJW589798:NJZ589800 NTS589798:NTV589800 ODO589798:ODR589800 ONK589798:ONN589800 OXG589798:OXJ589800 PHC589798:PHF589800 PQY589798:PRB589800 QAU589798:QAX589800 QKQ589798:QKT589800 QUM589798:QUP589800 REI589798:REL589800 ROE589798:ROH589800 RYA589798:RYD589800 SHW589798:SHZ589800 SRS589798:SRV589800 TBO589798:TBR589800 TLK589798:TLN589800 TVG589798:TVJ589800 UFC589798:UFF589800 UOY589798:UPB589800 UYU589798:UYX589800 VIQ589798:VIT589800 VSM589798:VSP589800 WCI589798:WCL589800 WME589798:WMH589800 WWA589798:WWD589800 UYU983014:UYX983016 JO655334:JR655336 TK655334:TN655336 ADG655334:ADJ655336 ANC655334:ANF655336 AWY655334:AXB655336 BGU655334:BGX655336 BQQ655334:BQT655336 CAM655334:CAP655336 CKI655334:CKL655336 CUE655334:CUH655336 DEA655334:DED655336 DNW655334:DNZ655336 DXS655334:DXV655336 EHO655334:EHR655336 ERK655334:ERN655336 FBG655334:FBJ655336 FLC655334:FLF655336 FUY655334:FVB655336 GEU655334:GEX655336 GOQ655334:GOT655336 GYM655334:GYP655336 HII655334:HIL655336 HSE655334:HSH655336 ICA655334:ICD655336 ILW655334:ILZ655336 IVS655334:IVV655336 JFO655334:JFR655336 JPK655334:JPN655336 JZG655334:JZJ655336 KJC655334:KJF655336 KSY655334:KTB655336 LCU655334:LCX655336 LMQ655334:LMT655336 LWM655334:LWP655336 MGI655334:MGL655336 MQE655334:MQH655336 NAA655334:NAD655336 NJW655334:NJZ655336 NTS655334:NTV655336 ODO655334:ODR655336 ONK655334:ONN655336 OXG655334:OXJ655336 PHC655334:PHF655336 PQY655334:PRB655336 QAU655334:QAX655336 QKQ655334:QKT655336 QUM655334:QUP655336 REI655334:REL655336 ROE655334:ROH655336 RYA655334:RYD655336 SHW655334:SHZ655336 SRS655334:SRV655336 TBO655334:TBR655336 TLK655334:TLN655336 TVG655334:TVJ655336 UFC655334:UFF655336 UOY655334:UPB655336 UYU655334:UYX655336 VIQ655334:VIT655336 VSM655334:VSP655336 WCI655334:WCL655336 WME655334:WMH655336 WWA655334:WWD655336 VIQ983014:VIT983016 JO720870:JR720872 TK720870:TN720872 ADG720870:ADJ720872 ANC720870:ANF720872 AWY720870:AXB720872 BGU720870:BGX720872 BQQ720870:BQT720872 CAM720870:CAP720872 CKI720870:CKL720872 CUE720870:CUH720872 DEA720870:DED720872 DNW720870:DNZ720872 DXS720870:DXV720872 EHO720870:EHR720872 ERK720870:ERN720872 FBG720870:FBJ720872 FLC720870:FLF720872 FUY720870:FVB720872 GEU720870:GEX720872 GOQ720870:GOT720872 GYM720870:GYP720872 HII720870:HIL720872 HSE720870:HSH720872 ICA720870:ICD720872 ILW720870:ILZ720872 IVS720870:IVV720872 JFO720870:JFR720872 JPK720870:JPN720872 JZG720870:JZJ720872 KJC720870:KJF720872 KSY720870:KTB720872 LCU720870:LCX720872 LMQ720870:LMT720872 LWM720870:LWP720872 MGI720870:MGL720872 MQE720870:MQH720872 NAA720870:NAD720872 NJW720870:NJZ720872 NTS720870:NTV720872 ODO720870:ODR720872 ONK720870:ONN720872 OXG720870:OXJ720872 PHC720870:PHF720872 PQY720870:PRB720872 QAU720870:QAX720872 QKQ720870:QKT720872 QUM720870:QUP720872 REI720870:REL720872 ROE720870:ROH720872 RYA720870:RYD720872 SHW720870:SHZ720872 SRS720870:SRV720872 TBO720870:TBR720872 TLK720870:TLN720872 TVG720870:TVJ720872 UFC720870:UFF720872 UOY720870:UPB720872 UYU720870:UYX720872 VIQ720870:VIT720872 VSM720870:VSP720872 WCI720870:WCL720872 WME720870:WMH720872 WWA720870:WWD720872 VSM983014:VSP983016 JO786406:JR786408 TK786406:TN786408 ADG786406:ADJ786408 ANC786406:ANF786408 AWY786406:AXB786408 BGU786406:BGX786408 BQQ786406:BQT786408 CAM786406:CAP786408 CKI786406:CKL786408 CUE786406:CUH786408 DEA786406:DED786408 DNW786406:DNZ786408 DXS786406:DXV786408 EHO786406:EHR786408 ERK786406:ERN786408 FBG786406:FBJ786408 FLC786406:FLF786408 FUY786406:FVB786408 GEU786406:GEX786408 GOQ786406:GOT786408 GYM786406:GYP786408 HII786406:HIL786408 HSE786406:HSH786408 ICA786406:ICD786408 ILW786406:ILZ786408 IVS786406:IVV786408 JFO786406:JFR786408 JPK786406:JPN786408 JZG786406:JZJ786408 KJC786406:KJF786408 KSY786406:KTB786408 LCU786406:LCX786408 LMQ786406:LMT786408 LWM786406:LWP786408 MGI786406:MGL786408 MQE786406:MQH786408 NAA786406:NAD786408 NJW786406:NJZ786408 NTS786406:NTV786408 ODO786406:ODR786408 ONK786406:ONN786408 OXG786406:OXJ786408 PHC786406:PHF786408 PQY786406:PRB786408 QAU786406:QAX786408 QKQ786406:QKT786408 QUM786406:QUP786408 REI786406:REL786408 ROE786406:ROH786408 RYA786406:RYD786408 SHW786406:SHZ786408 SRS786406:SRV786408 TBO786406:TBR786408 TLK786406:TLN786408 TVG786406:TVJ786408 UFC786406:UFF786408 UOY786406:UPB786408 UYU786406:UYX786408 VIQ786406:VIT786408 VSM786406:VSP786408 WCI786406:WCL786408 WME786406:WMH786408 WWA786406:WWD786408 WCI983014:WCL983016 JO851942:JR851944 TK851942:TN851944 ADG851942:ADJ851944 ANC851942:ANF851944 AWY851942:AXB851944 BGU851942:BGX851944 BQQ851942:BQT851944 CAM851942:CAP851944 CKI851942:CKL851944 CUE851942:CUH851944 DEA851942:DED851944 DNW851942:DNZ851944 DXS851942:DXV851944 EHO851942:EHR851944 ERK851942:ERN851944 FBG851942:FBJ851944 FLC851942:FLF851944 FUY851942:FVB851944 GEU851942:GEX851944 GOQ851942:GOT851944 GYM851942:GYP851944 HII851942:HIL851944 HSE851942:HSH851944 ICA851942:ICD851944 ILW851942:ILZ851944 IVS851942:IVV851944 JFO851942:JFR851944 JPK851942:JPN851944 JZG851942:JZJ851944 KJC851942:KJF851944 KSY851942:KTB851944 LCU851942:LCX851944 LMQ851942:LMT851944 LWM851942:LWP851944 MGI851942:MGL851944 MQE851942:MQH851944 NAA851942:NAD851944 NJW851942:NJZ851944 NTS851942:NTV851944 ODO851942:ODR851944 ONK851942:ONN851944 OXG851942:OXJ851944 PHC851942:PHF851944 PQY851942:PRB851944 QAU851942:QAX851944 QKQ851942:QKT851944 QUM851942:QUP851944 REI851942:REL851944 ROE851942:ROH851944 RYA851942:RYD851944 SHW851942:SHZ851944 SRS851942:SRV851944 TBO851942:TBR851944 TLK851942:TLN851944 TVG851942:TVJ851944 UFC851942:UFF851944 UOY851942:UPB851944 UYU851942:UYX851944 VIQ851942:VIT851944 VSM851942:VSP851944 WCI851942:WCL851944 WME851942:WMH851944 WWA851942:WWD851944 WME983014:WMH983016 JO917478:JR917480 TK917478:TN917480 ADG917478:ADJ917480 ANC917478:ANF917480 AWY917478:AXB917480 BGU917478:BGX917480 BQQ917478:BQT917480 CAM917478:CAP917480 CKI917478:CKL917480 CUE917478:CUH917480 DEA917478:DED917480 DNW917478:DNZ917480 DXS917478:DXV917480 EHO917478:EHR917480 ERK917478:ERN917480 FBG917478:FBJ917480 FLC917478:FLF917480 FUY917478:FVB917480 GEU917478:GEX917480 GOQ917478:GOT917480 GYM917478:GYP917480 HII917478:HIL917480 HSE917478:HSH917480 ICA917478:ICD917480 ILW917478:ILZ917480 IVS917478:IVV917480 JFO917478:JFR917480 JPK917478:JPN917480 JZG917478:JZJ917480 KJC917478:KJF917480 KSY917478:KTB917480 LCU917478:LCX917480 LMQ917478:LMT917480 LWM917478:LWP917480 MGI917478:MGL917480 MQE917478:MQH917480 NAA917478:NAD917480 NJW917478:NJZ917480 NTS917478:NTV917480 ODO917478:ODR917480 ONK917478:ONN917480 OXG917478:OXJ917480 PHC917478:PHF917480 PQY917478:PRB917480 QAU917478:QAX917480 QKQ917478:QKT917480 QUM917478:QUP917480 REI917478:REL917480 ROE917478:ROH917480 RYA917478:RYD917480 SHW917478:SHZ917480 SRS917478:SRV917480 TBO917478:TBR917480 TLK917478:TLN917480 TVG917478:TVJ917480 UFC917478:UFF917480 UOY917478:UPB917480 UYU917478:UYX917480 VIQ917478:VIT917480 VSM917478:VSP917480 WCI917478:WCL917480 WME917478:WMH917480 WWA917478:WWD917480 WWA983014:WWD983016 JO983014:JR983016 TK983014:TN983016 ADG983014:ADJ983016 ANC983014:ANF983016 AWY983014:AXB983016 BGU983014:BGX983016 BQQ983014:BQT983016 CAM983014:CAP983016 CKI983014:CKL983016 CUE983014:CUH983016 DEA983014:DED983016 DNW983014:DNZ983016 DXS983014:DXV983016 EHO983014:EHR983016 ERK983014:ERN983016 FBG983014:FBJ983016 FLC983014:FLF983016 FUY983014:FVB983016 GEU983014:GEX983016 GOQ983014:GOT983016 GYM983014:GYP983016 HII983014:HIL983016 HSE983014:HSH983016 ICA983014:ICD983016 ILW983014:ILZ983016 IVS983014:IVV983016 JFO983014:JFR983016 JPK983014:JPN983016 JZG983014:JZJ983016 KJC983014:KJF983016 KSY983014:KTB983016 LCU983014:LCX983016 LMQ983014:LMT983016 LWM983014:LWP983016 MGI983014:MGL983016 MQE983014:MQH983016 NAA983014:NAD983016 NJW983014:NJZ983016 NTS983014:NTV983016 ODO983014:ODR983016 ONK983014:ONN983016 OXG983014:OXJ983016 PHC983014:PHF983016 PQY983014:PRB983016 QAU983014:QAX983016 QKQ983014:QKT983016 QUM983014:QUP983016 U983014:W983016 U65510:W65512 U131046:W131048 U196582:W196584 U262118:W262120 U327654:W327656 U393190:W393192 U458726:W458728 U524262:W524264 U589798:W589800 U655334:W655336 U720870:W720872 U786406:W786408 U851942:W851944 U917478:W917480" xr:uid="{00000000-0002-0000-0900-000003000000}">
      <formula1>"１,２,３,４"</formula1>
    </dataValidation>
    <dataValidation type="list" allowBlank="1" showInputMessage="1" showErrorMessage="1" sqref="LEB983018:LEE983052 LNX983018:LOA983052 JO65514:JR65548 TK65514:TN65548 ADG65514:ADJ65548 ANC65514:ANF65548 AWY65514:AXB65548 BGU65514:BGX65548 BQQ65514:BQT65548 CAM65514:CAP65548 CKI65514:CKL65548 CUE65514:CUH65548 DEA65514:DED65548 DNW65514:DNZ65548 DXS65514:DXV65548 EHO65514:EHR65548 ERK65514:ERN65548 FBG65514:FBJ65548 FLC65514:FLF65548 FUY65514:FVB65548 GEU65514:GEX65548 GOQ65514:GOT65548 GYM65514:GYP65548 HII65514:HIL65548 HSE65514:HSH65548 ICA65514:ICD65548 ILW65514:ILZ65548 IVS65514:IVV65548 JFO65514:JFR65548 JPK65514:JPN65548 JZG65514:JZJ65548 KJC65514:KJF65548 KSY65514:KTB65548 LCU65514:LCX65548 LMQ65514:LMT65548 LWM65514:LWP65548 MGI65514:MGL65548 MQE65514:MQH65548 NAA65514:NAD65548 NJW65514:NJZ65548 NTS65514:NTV65548 ODO65514:ODR65548 ONK65514:ONN65548 OXG65514:OXJ65548 PHC65514:PHF65548 PQY65514:PRB65548 QAU65514:QAX65548 QKQ65514:QKT65548 QUM65514:QUP65548 REI65514:REL65548 ROE65514:ROH65548 RYA65514:RYD65548 SHW65514:SHZ65548 SRS65514:SRV65548 TBO65514:TBR65548 TLK65514:TLN65548 TVG65514:TVJ65548 UFC65514:UFF65548 UOY65514:UPB65548 UYU65514:UYX65548 VIQ65514:VIT65548 VSM65514:VSP65548 WCI65514:WCL65548 WME65514:WMH65548 WWA65514:WWD65548 LXT983018:LXW983052 JO131050:JR131084 TK131050:TN131084 ADG131050:ADJ131084 ANC131050:ANF131084 AWY131050:AXB131084 BGU131050:BGX131084 BQQ131050:BQT131084 CAM131050:CAP131084 CKI131050:CKL131084 CUE131050:CUH131084 DEA131050:DED131084 DNW131050:DNZ131084 DXS131050:DXV131084 EHO131050:EHR131084 ERK131050:ERN131084 FBG131050:FBJ131084 FLC131050:FLF131084 FUY131050:FVB131084 GEU131050:GEX131084 GOQ131050:GOT131084 GYM131050:GYP131084 HII131050:HIL131084 HSE131050:HSH131084 ICA131050:ICD131084 ILW131050:ILZ131084 IVS131050:IVV131084 JFO131050:JFR131084 JPK131050:JPN131084 JZG131050:JZJ131084 KJC131050:KJF131084 KSY131050:KTB131084 LCU131050:LCX131084 LMQ131050:LMT131084 LWM131050:LWP131084 MGI131050:MGL131084 MQE131050:MQH131084 NAA131050:NAD131084 NJW131050:NJZ131084 NTS131050:NTV131084 ODO131050:ODR131084 ONK131050:ONN131084 OXG131050:OXJ131084 PHC131050:PHF131084 PQY131050:PRB131084 QAU131050:QAX131084 QKQ131050:QKT131084 QUM131050:QUP131084 REI131050:REL131084 ROE131050:ROH131084 RYA131050:RYD131084 SHW131050:SHZ131084 SRS131050:SRV131084 TBO131050:TBR131084 TLK131050:TLN131084 TVG131050:TVJ131084 UFC131050:UFF131084 UOY131050:UPB131084 UYU131050:UYX131084 VIQ131050:VIT131084 VSM131050:VSP131084 WCI131050:WCL131084 WME131050:WMH131084 WWA131050:WWD131084 MHP983018:MHS983052 JO196586:JR196620 TK196586:TN196620 ADG196586:ADJ196620 ANC196586:ANF196620 AWY196586:AXB196620 BGU196586:BGX196620 BQQ196586:BQT196620 CAM196586:CAP196620 CKI196586:CKL196620 CUE196586:CUH196620 DEA196586:DED196620 DNW196586:DNZ196620 DXS196586:DXV196620 EHO196586:EHR196620 ERK196586:ERN196620 FBG196586:FBJ196620 FLC196586:FLF196620 FUY196586:FVB196620 GEU196586:GEX196620 GOQ196586:GOT196620 GYM196586:GYP196620 HII196586:HIL196620 HSE196586:HSH196620 ICA196586:ICD196620 ILW196586:ILZ196620 IVS196586:IVV196620 JFO196586:JFR196620 JPK196586:JPN196620 JZG196586:JZJ196620 KJC196586:KJF196620 KSY196586:KTB196620 LCU196586:LCX196620 LMQ196586:LMT196620 LWM196586:LWP196620 MGI196586:MGL196620 MQE196586:MQH196620 NAA196586:NAD196620 NJW196586:NJZ196620 NTS196586:NTV196620 ODO196586:ODR196620 ONK196586:ONN196620 OXG196586:OXJ196620 PHC196586:PHF196620 PQY196586:PRB196620 QAU196586:QAX196620 QKQ196586:QKT196620 QUM196586:QUP196620 REI196586:REL196620 ROE196586:ROH196620 RYA196586:RYD196620 SHW196586:SHZ196620 SRS196586:SRV196620 TBO196586:TBR196620 TLK196586:TLN196620 TVG196586:TVJ196620 UFC196586:UFF196620 UOY196586:UPB196620 UYU196586:UYX196620 VIQ196586:VIT196620 VSM196586:VSP196620 WCI196586:WCL196620 WME196586:WMH196620 WWA196586:WWD196620 MRL983018:MRO983052 JO262122:JR262156 TK262122:TN262156 ADG262122:ADJ262156 ANC262122:ANF262156 AWY262122:AXB262156 BGU262122:BGX262156 BQQ262122:BQT262156 CAM262122:CAP262156 CKI262122:CKL262156 CUE262122:CUH262156 DEA262122:DED262156 DNW262122:DNZ262156 DXS262122:DXV262156 EHO262122:EHR262156 ERK262122:ERN262156 FBG262122:FBJ262156 FLC262122:FLF262156 FUY262122:FVB262156 GEU262122:GEX262156 GOQ262122:GOT262156 GYM262122:GYP262156 HII262122:HIL262156 HSE262122:HSH262156 ICA262122:ICD262156 ILW262122:ILZ262156 IVS262122:IVV262156 JFO262122:JFR262156 JPK262122:JPN262156 JZG262122:JZJ262156 KJC262122:KJF262156 KSY262122:KTB262156 LCU262122:LCX262156 LMQ262122:LMT262156 LWM262122:LWP262156 MGI262122:MGL262156 MQE262122:MQH262156 NAA262122:NAD262156 NJW262122:NJZ262156 NTS262122:NTV262156 ODO262122:ODR262156 ONK262122:ONN262156 OXG262122:OXJ262156 PHC262122:PHF262156 PQY262122:PRB262156 QAU262122:QAX262156 QKQ262122:QKT262156 QUM262122:QUP262156 REI262122:REL262156 ROE262122:ROH262156 RYA262122:RYD262156 SHW262122:SHZ262156 SRS262122:SRV262156 TBO262122:TBR262156 TLK262122:TLN262156 TVG262122:TVJ262156 UFC262122:UFF262156 UOY262122:UPB262156 UYU262122:UYX262156 VIQ262122:VIT262156 VSM262122:VSP262156 WCI262122:WCL262156 WME262122:WMH262156 WWA262122:WWD262156 NBH983018:NBK983052 JO327658:JR327692 TK327658:TN327692 ADG327658:ADJ327692 ANC327658:ANF327692 AWY327658:AXB327692 BGU327658:BGX327692 BQQ327658:BQT327692 CAM327658:CAP327692 CKI327658:CKL327692 CUE327658:CUH327692 DEA327658:DED327692 DNW327658:DNZ327692 DXS327658:DXV327692 EHO327658:EHR327692 ERK327658:ERN327692 FBG327658:FBJ327692 FLC327658:FLF327692 FUY327658:FVB327692 GEU327658:GEX327692 GOQ327658:GOT327692 GYM327658:GYP327692 HII327658:HIL327692 HSE327658:HSH327692 ICA327658:ICD327692 ILW327658:ILZ327692 IVS327658:IVV327692 JFO327658:JFR327692 JPK327658:JPN327692 JZG327658:JZJ327692 KJC327658:KJF327692 KSY327658:KTB327692 LCU327658:LCX327692 LMQ327658:LMT327692 LWM327658:LWP327692 MGI327658:MGL327692 MQE327658:MQH327692 NAA327658:NAD327692 NJW327658:NJZ327692 NTS327658:NTV327692 ODO327658:ODR327692 ONK327658:ONN327692 OXG327658:OXJ327692 PHC327658:PHF327692 PQY327658:PRB327692 QAU327658:QAX327692 QKQ327658:QKT327692 QUM327658:QUP327692 REI327658:REL327692 ROE327658:ROH327692 RYA327658:RYD327692 SHW327658:SHZ327692 SRS327658:SRV327692 TBO327658:TBR327692 TLK327658:TLN327692 TVG327658:TVJ327692 UFC327658:UFF327692 UOY327658:UPB327692 UYU327658:UYX327692 VIQ327658:VIT327692 VSM327658:VSP327692 WCI327658:WCL327692 WME327658:WMH327692 WWA327658:WWD327692 NLD983018:NLG983052 JO393194:JR393228 TK393194:TN393228 ADG393194:ADJ393228 ANC393194:ANF393228 AWY393194:AXB393228 BGU393194:BGX393228 BQQ393194:BQT393228 CAM393194:CAP393228 CKI393194:CKL393228 CUE393194:CUH393228 DEA393194:DED393228 DNW393194:DNZ393228 DXS393194:DXV393228 EHO393194:EHR393228 ERK393194:ERN393228 FBG393194:FBJ393228 FLC393194:FLF393228 FUY393194:FVB393228 GEU393194:GEX393228 GOQ393194:GOT393228 GYM393194:GYP393228 HII393194:HIL393228 HSE393194:HSH393228 ICA393194:ICD393228 ILW393194:ILZ393228 IVS393194:IVV393228 JFO393194:JFR393228 JPK393194:JPN393228 JZG393194:JZJ393228 KJC393194:KJF393228 KSY393194:KTB393228 LCU393194:LCX393228 LMQ393194:LMT393228 LWM393194:LWP393228 MGI393194:MGL393228 MQE393194:MQH393228 NAA393194:NAD393228 NJW393194:NJZ393228 NTS393194:NTV393228 ODO393194:ODR393228 ONK393194:ONN393228 OXG393194:OXJ393228 PHC393194:PHF393228 PQY393194:PRB393228 QAU393194:QAX393228 QKQ393194:QKT393228 QUM393194:QUP393228 REI393194:REL393228 ROE393194:ROH393228 RYA393194:RYD393228 SHW393194:SHZ393228 SRS393194:SRV393228 TBO393194:TBR393228 TLK393194:TLN393228 TVG393194:TVJ393228 UFC393194:UFF393228 UOY393194:UPB393228 UYU393194:UYX393228 VIQ393194:VIT393228 VSM393194:VSP393228 WCI393194:WCL393228 WME393194:WMH393228 WWA393194:WWD393228 NUZ983018:NVC983052 JO458730:JR458764 TK458730:TN458764 ADG458730:ADJ458764 ANC458730:ANF458764 AWY458730:AXB458764 BGU458730:BGX458764 BQQ458730:BQT458764 CAM458730:CAP458764 CKI458730:CKL458764 CUE458730:CUH458764 DEA458730:DED458764 DNW458730:DNZ458764 DXS458730:DXV458764 EHO458730:EHR458764 ERK458730:ERN458764 FBG458730:FBJ458764 FLC458730:FLF458764 FUY458730:FVB458764 GEU458730:GEX458764 GOQ458730:GOT458764 GYM458730:GYP458764 HII458730:HIL458764 HSE458730:HSH458764 ICA458730:ICD458764 ILW458730:ILZ458764 IVS458730:IVV458764 JFO458730:JFR458764 JPK458730:JPN458764 JZG458730:JZJ458764 KJC458730:KJF458764 KSY458730:KTB458764 LCU458730:LCX458764 LMQ458730:LMT458764 LWM458730:LWP458764 MGI458730:MGL458764 MQE458730:MQH458764 NAA458730:NAD458764 NJW458730:NJZ458764 NTS458730:NTV458764 ODO458730:ODR458764 ONK458730:ONN458764 OXG458730:OXJ458764 PHC458730:PHF458764 PQY458730:PRB458764 QAU458730:QAX458764 QKQ458730:QKT458764 QUM458730:QUP458764 REI458730:REL458764 ROE458730:ROH458764 RYA458730:RYD458764 SHW458730:SHZ458764 SRS458730:SRV458764 TBO458730:TBR458764 TLK458730:TLN458764 TVG458730:TVJ458764 UFC458730:UFF458764 UOY458730:UPB458764 UYU458730:UYX458764 VIQ458730:VIT458764 VSM458730:VSP458764 WCI458730:WCL458764 WME458730:WMH458764 WWA458730:WWD458764 OEV983018:OEY983052 JO524266:JR524300 TK524266:TN524300 ADG524266:ADJ524300 ANC524266:ANF524300 AWY524266:AXB524300 BGU524266:BGX524300 BQQ524266:BQT524300 CAM524266:CAP524300 CKI524266:CKL524300 CUE524266:CUH524300 DEA524266:DED524300 DNW524266:DNZ524300 DXS524266:DXV524300 EHO524266:EHR524300 ERK524266:ERN524300 FBG524266:FBJ524300 FLC524266:FLF524300 FUY524266:FVB524300 GEU524266:GEX524300 GOQ524266:GOT524300 GYM524266:GYP524300 HII524266:HIL524300 HSE524266:HSH524300 ICA524266:ICD524300 ILW524266:ILZ524300 IVS524266:IVV524300 JFO524266:JFR524300 JPK524266:JPN524300 JZG524266:JZJ524300 KJC524266:KJF524300 KSY524266:KTB524300 LCU524266:LCX524300 LMQ524266:LMT524300 LWM524266:LWP524300 MGI524266:MGL524300 MQE524266:MQH524300 NAA524266:NAD524300 NJW524266:NJZ524300 NTS524266:NTV524300 ODO524266:ODR524300 ONK524266:ONN524300 OXG524266:OXJ524300 PHC524266:PHF524300 PQY524266:PRB524300 QAU524266:QAX524300 QKQ524266:QKT524300 QUM524266:QUP524300 REI524266:REL524300 ROE524266:ROH524300 RYA524266:RYD524300 SHW524266:SHZ524300 SRS524266:SRV524300 TBO524266:TBR524300 TLK524266:TLN524300 TVG524266:TVJ524300 UFC524266:UFF524300 UOY524266:UPB524300 UYU524266:UYX524300 VIQ524266:VIT524300 VSM524266:VSP524300 WCI524266:WCL524300 WME524266:WMH524300 WWA524266:WWD524300 OOR983018:OOU983052 JO589802:JR589836 TK589802:TN589836 ADG589802:ADJ589836 ANC589802:ANF589836 AWY589802:AXB589836 BGU589802:BGX589836 BQQ589802:BQT589836 CAM589802:CAP589836 CKI589802:CKL589836 CUE589802:CUH589836 DEA589802:DED589836 DNW589802:DNZ589836 DXS589802:DXV589836 EHO589802:EHR589836 ERK589802:ERN589836 FBG589802:FBJ589836 FLC589802:FLF589836 FUY589802:FVB589836 GEU589802:GEX589836 GOQ589802:GOT589836 GYM589802:GYP589836 HII589802:HIL589836 HSE589802:HSH589836 ICA589802:ICD589836 ILW589802:ILZ589836 IVS589802:IVV589836 JFO589802:JFR589836 JPK589802:JPN589836 JZG589802:JZJ589836 KJC589802:KJF589836 KSY589802:KTB589836 LCU589802:LCX589836 LMQ589802:LMT589836 LWM589802:LWP589836 MGI589802:MGL589836 MQE589802:MQH589836 NAA589802:NAD589836 NJW589802:NJZ589836 NTS589802:NTV589836 ODO589802:ODR589836 ONK589802:ONN589836 OXG589802:OXJ589836 PHC589802:PHF589836 PQY589802:PRB589836 QAU589802:QAX589836 QKQ589802:QKT589836 QUM589802:QUP589836 REI589802:REL589836 ROE589802:ROH589836 RYA589802:RYD589836 SHW589802:SHZ589836 SRS589802:SRV589836 TBO589802:TBR589836 TLK589802:TLN589836 TVG589802:TVJ589836 UFC589802:UFF589836 UOY589802:UPB589836 UYU589802:UYX589836 VIQ589802:VIT589836 VSM589802:VSP589836 WCI589802:WCL589836 WME589802:WMH589836 WWA589802:WWD589836 OYN983018:OYQ983052 JO655338:JR655372 TK655338:TN655372 ADG655338:ADJ655372 ANC655338:ANF655372 AWY655338:AXB655372 BGU655338:BGX655372 BQQ655338:BQT655372 CAM655338:CAP655372 CKI655338:CKL655372 CUE655338:CUH655372 DEA655338:DED655372 DNW655338:DNZ655372 DXS655338:DXV655372 EHO655338:EHR655372 ERK655338:ERN655372 FBG655338:FBJ655372 FLC655338:FLF655372 FUY655338:FVB655372 GEU655338:GEX655372 GOQ655338:GOT655372 GYM655338:GYP655372 HII655338:HIL655372 HSE655338:HSH655372 ICA655338:ICD655372 ILW655338:ILZ655372 IVS655338:IVV655372 JFO655338:JFR655372 JPK655338:JPN655372 JZG655338:JZJ655372 KJC655338:KJF655372 KSY655338:KTB655372 LCU655338:LCX655372 LMQ655338:LMT655372 LWM655338:LWP655372 MGI655338:MGL655372 MQE655338:MQH655372 NAA655338:NAD655372 NJW655338:NJZ655372 NTS655338:NTV655372 ODO655338:ODR655372 ONK655338:ONN655372 OXG655338:OXJ655372 PHC655338:PHF655372 PQY655338:PRB655372 QAU655338:QAX655372 QKQ655338:QKT655372 QUM655338:QUP655372 REI655338:REL655372 ROE655338:ROH655372 RYA655338:RYD655372 SHW655338:SHZ655372 SRS655338:SRV655372 TBO655338:TBR655372 TLK655338:TLN655372 TVG655338:TVJ655372 UFC655338:UFF655372 UOY655338:UPB655372 UYU655338:UYX655372 VIQ655338:VIT655372 VSM655338:VSP655372 WCI655338:WCL655372 WME655338:WMH655372 WWA655338:WWD655372 PIJ983018:PIM983052 JO720874:JR720908 TK720874:TN720908 ADG720874:ADJ720908 ANC720874:ANF720908 AWY720874:AXB720908 BGU720874:BGX720908 BQQ720874:BQT720908 CAM720874:CAP720908 CKI720874:CKL720908 CUE720874:CUH720908 DEA720874:DED720908 DNW720874:DNZ720908 DXS720874:DXV720908 EHO720874:EHR720908 ERK720874:ERN720908 FBG720874:FBJ720908 FLC720874:FLF720908 FUY720874:FVB720908 GEU720874:GEX720908 GOQ720874:GOT720908 GYM720874:GYP720908 HII720874:HIL720908 HSE720874:HSH720908 ICA720874:ICD720908 ILW720874:ILZ720908 IVS720874:IVV720908 JFO720874:JFR720908 JPK720874:JPN720908 JZG720874:JZJ720908 KJC720874:KJF720908 KSY720874:KTB720908 LCU720874:LCX720908 LMQ720874:LMT720908 LWM720874:LWP720908 MGI720874:MGL720908 MQE720874:MQH720908 NAA720874:NAD720908 NJW720874:NJZ720908 NTS720874:NTV720908 ODO720874:ODR720908 ONK720874:ONN720908 OXG720874:OXJ720908 PHC720874:PHF720908 PQY720874:PRB720908 QAU720874:QAX720908 QKQ720874:QKT720908 QUM720874:QUP720908 REI720874:REL720908 ROE720874:ROH720908 RYA720874:RYD720908 SHW720874:SHZ720908 SRS720874:SRV720908 TBO720874:TBR720908 TLK720874:TLN720908 TVG720874:TVJ720908 UFC720874:UFF720908 UOY720874:UPB720908 UYU720874:UYX720908 VIQ720874:VIT720908 VSM720874:VSP720908 WCI720874:WCL720908 WME720874:WMH720908 WWA720874:WWD720908 PSF983018:PSI983052 JO786410:JR786444 TK786410:TN786444 ADG786410:ADJ786444 ANC786410:ANF786444 AWY786410:AXB786444 BGU786410:BGX786444 BQQ786410:BQT786444 CAM786410:CAP786444 CKI786410:CKL786444 CUE786410:CUH786444 DEA786410:DED786444 DNW786410:DNZ786444 DXS786410:DXV786444 EHO786410:EHR786444 ERK786410:ERN786444 FBG786410:FBJ786444 FLC786410:FLF786444 FUY786410:FVB786444 GEU786410:GEX786444 GOQ786410:GOT786444 GYM786410:GYP786444 HII786410:HIL786444 HSE786410:HSH786444 ICA786410:ICD786444 ILW786410:ILZ786444 IVS786410:IVV786444 JFO786410:JFR786444 JPK786410:JPN786444 JZG786410:JZJ786444 KJC786410:KJF786444 KSY786410:KTB786444 LCU786410:LCX786444 LMQ786410:LMT786444 LWM786410:LWP786444 MGI786410:MGL786444 MQE786410:MQH786444 NAA786410:NAD786444 NJW786410:NJZ786444 NTS786410:NTV786444 ODO786410:ODR786444 ONK786410:ONN786444 OXG786410:OXJ786444 PHC786410:PHF786444 PQY786410:PRB786444 QAU786410:QAX786444 QKQ786410:QKT786444 QUM786410:QUP786444 REI786410:REL786444 ROE786410:ROH786444 RYA786410:RYD786444 SHW786410:SHZ786444 SRS786410:SRV786444 TBO786410:TBR786444 TLK786410:TLN786444 TVG786410:TVJ786444 UFC786410:UFF786444 UOY786410:UPB786444 UYU786410:UYX786444 VIQ786410:VIT786444 VSM786410:VSP786444 WCI786410:WCL786444 WME786410:WMH786444 WWA786410:WWD786444 QCB983018:QCE983052 JO851946:JR851980 TK851946:TN851980 ADG851946:ADJ851980 ANC851946:ANF851980 AWY851946:AXB851980 BGU851946:BGX851980 BQQ851946:BQT851980 CAM851946:CAP851980 CKI851946:CKL851980 CUE851946:CUH851980 DEA851946:DED851980 DNW851946:DNZ851980 DXS851946:DXV851980 EHO851946:EHR851980 ERK851946:ERN851980 FBG851946:FBJ851980 FLC851946:FLF851980 FUY851946:FVB851980 GEU851946:GEX851980 GOQ851946:GOT851980 GYM851946:GYP851980 HII851946:HIL851980 HSE851946:HSH851980 ICA851946:ICD851980 ILW851946:ILZ851980 IVS851946:IVV851980 JFO851946:JFR851980 JPK851946:JPN851980 JZG851946:JZJ851980 KJC851946:KJF851980 KSY851946:KTB851980 LCU851946:LCX851980 LMQ851946:LMT851980 LWM851946:LWP851980 MGI851946:MGL851980 MQE851946:MQH851980 NAA851946:NAD851980 NJW851946:NJZ851980 NTS851946:NTV851980 ODO851946:ODR851980 ONK851946:ONN851980 OXG851946:OXJ851980 PHC851946:PHF851980 PQY851946:PRB851980 QAU851946:QAX851980 QKQ851946:QKT851980 QUM851946:QUP851980 REI851946:REL851980 ROE851946:ROH851980 RYA851946:RYD851980 SHW851946:SHZ851980 SRS851946:SRV851980 TBO851946:TBR851980 TLK851946:TLN851980 TVG851946:TVJ851980 UFC851946:UFF851980 UOY851946:UPB851980 UYU851946:UYX851980 VIQ851946:VIT851980 VSM851946:VSP851980 WCI851946:WCL851980 WME851946:WMH851980 WWA851946:WWD851980 QLX983018:QMA983052 JO917482:JR917516 TK917482:TN917516 ADG917482:ADJ917516 ANC917482:ANF917516 AWY917482:AXB917516 BGU917482:BGX917516 BQQ917482:BQT917516 CAM917482:CAP917516 CKI917482:CKL917516 CUE917482:CUH917516 DEA917482:DED917516 DNW917482:DNZ917516 DXS917482:DXV917516 EHO917482:EHR917516 ERK917482:ERN917516 FBG917482:FBJ917516 FLC917482:FLF917516 FUY917482:FVB917516 GEU917482:GEX917516 GOQ917482:GOT917516 GYM917482:GYP917516 HII917482:HIL917516 HSE917482:HSH917516 ICA917482:ICD917516 ILW917482:ILZ917516 IVS917482:IVV917516 JFO917482:JFR917516 JPK917482:JPN917516 JZG917482:JZJ917516 KJC917482:KJF917516 KSY917482:KTB917516 LCU917482:LCX917516 LMQ917482:LMT917516 LWM917482:LWP917516 MGI917482:MGL917516 MQE917482:MQH917516 NAA917482:NAD917516 NJW917482:NJZ917516 NTS917482:NTV917516 ODO917482:ODR917516 ONK917482:ONN917516 OXG917482:OXJ917516 PHC917482:PHF917516 PQY917482:PRB917516 QAU917482:QAX917516 QKQ917482:QKT917516 QUM917482:QUP917516 REI917482:REL917516 ROE917482:ROH917516 RYA917482:RYD917516 SHW917482:SHZ917516 SRS917482:SRV917516 TBO917482:TBR917516 TLK917482:TLN917516 TVG917482:TVJ917516 UFC917482:UFF917516 UOY917482:UPB917516 UYU917482:UYX917516 VIQ917482:VIT917516 VSM917482:VSP917516 WCI917482:WCL917516 WME917482:WMH917516 WWA917482:WWD917516 QVT983018:QVW983052 JO983018:JR983052 TK983018:TN983052 ADG983018:ADJ983052 ANC983018:ANF983052 AWY983018:AXB983052 BGU983018:BGX983052 BQQ983018:BQT983052 CAM983018:CAP983052 CKI983018:CKL983052 CUE983018:CUH983052 DEA983018:DED983052 DNW983018:DNZ983052 DXS983018:DXV983052 EHO983018:EHR983052 ERK983018:ERN983052 FBG983018:FBJ983052 FLC983018:FLF983052 FUY983018:FVB983052 GEU983018:GEX983052 GOQ983018:GOT983052 GYM983018:GYP983052 HII983018:HIL983052 HSE983018:HSH983052 ICA983018:ICD983052 ILW983018:ILZ983052 IVS983018:IVV983052 JFO983018:JFR983052 JPK983018:JPN983052 JZG983018:JZJ983052 KJC983018:KJF983052 KSY983018:KTB983052 LCU983018:LCX983052 LMQ983018:LMT983052 LWM983018:LWP983052 MGI983018:MGL983052 MQE983018:MQH983052 NAA983018:NAD983052 NJW983018:NJZ983052 NTS983018:NTV983052 ODO983018:ODR983052 ONK983018:ONN983052 OXG983018:OXJ983052 PHC983018:PHF983052 PQY983018:PRB983052 QAU983018:QAX983052 QKQ983018:QKT983052 QUM983018:QUP983052 REI983018:REL983052 ROE983018:ROH983052 RYA983018:RYD983052 SHW983018:SHZ983052 SRS983018:SRV983052 TBO983018:TBR983052 TLK983018:TLN983052 TVG983018:TVJ983052 UFC983018:UFF983052 UOY983018:UPB983052 UYU983018:UYX983052 VIQ983018:VIT983052 VSM983018:VSP983052 WCI983018:WCL983052 WME983018:WMH983052 WWA983018:WWD983052 RFP983018:RFS983052 U983018:W983052 RPL983018:RPO983052 KV65514:KY65548 UR65514:UU65548 AEN65514:AEQ65548 AOJ65514:AOM65548 AYF65514:AYI65548 BIB65514:BIE65548 BRX65514:BSA65548 CBT65514:CBW65548 CLP65514:CLS65548 CVL65514:CVO65548 DFH65514:DFK65548 DPD65514:DPG65548 DYZ65514:DZC65548 EIV65514:EIY65548 ESR65514:ESU65548 FCN65514:FCQ65548 FMJ65514:FMM65548 FWF65514:FWI65548 GGB65514:GGE65548 GPX65514:GQA65548 GZT65514:GZW65548 HJP65514:HJS65548 HTL65514:HTO65548 IDH65514:IDK65548 IND65514:ING65548 IWZ65514:IXC65548 JGV65514:JGY65548 JQR65514:JQU65548 KAN65514:KAQ65548 KKJ65514:KKM65548 KUF65514:KUI65548 LEB65514:LEE65548 LNX65514:LOA65548 LXT65514:LXW65548 MHP65514:MHS65548 MRL65514:MRO65548 NBH65514:NBK65548 NLD65514:NLG65548 NUZ65514:NVC65548 OEV65514:OEY65548 OOR65514:OOU65548 OYN65514:OYQ65548 PIJ65514:PIM65548 PSF65514:PSI65548 QCB65514:QCE65548 QLX65514:QMA65548 QVT65514:QVW65548 RFP65514:RFS65548 RPL65514:RPO65548 RZH65514:RZK65548 SJD65514:SJG65548 SSZ65514:STC65548 TCV65514:TCY65548 TMR65514:TMU65548 TWN65514:TWQ65548 UGJ65514:UGM65548 UQF65514:UQI65548 VAB65514:VAE65548 VJX65514:VKA65548 VTT65514:VTW65548 WDP65514:WDS65548 WNL65514:WNO65548 WXH65514:WXK65548 RZH983018:RZK983052 KV131050:KY131084 UR131050:UU131084 AEN131050:AEQ131084 AOJ131050:AOM131084 AYF131050:AYI131084 BIB131050:BIE131084 BRX131050:BSA131084 CBT131050:CBW131084 CLP131050:CLS131084 CVL131050:CVO131084 DFH131050:DFK131084 DPD131050:DPG131084 DYZ131050:DZC131084 EIV131050:EIY131084 ESR131050:ESU131084 FCN131050:FCQ131084 FMJ131050:FMM131084 FWF131050:FWI131084 GGB131050:GGE131084 GPX131050:GQA131084 GZT131050:GZW131084 HJP131050:HJS131084 HTL131050:HTO131084 IDH131050:IDK131084 IND131050:ING131084 IWZ131050:IXC131084 JGV131050:JGY131084 JQR131050:JQU131084 KAN131050:KAQ131084 KKJ131050:KKM131084 KUF131050:KUI131084 LEB131050:LEE131084 LNX131050:LOA131084 LXT131050:LXW131084 MHP131050:MHS131084 MRL131050:MRO131084 NBH131050:NBK131084 NLD131050:NLG131084 NUZ131050:NVC131084 OEV131050:OEY131084 OOR131050:OOU131084 OYN131050:OYQ131084 PIJ131050:PIM131084 PSF131050:PSI131084 QCB131050:QCE131084 QLX131050:QMA131084 QVT131050:QVW131084 RFP131050:RFS131084 RPL131050:RPO131084 RZH131050:RZK131084 SJD131050:SJG131084 SSZ131050:STC131084 TCV131050:TCY131084 TMR131050:TMU131084 TWN131050:TWQ131084 UGJ131050:UGM131084 UQF131050:UQI131084 VAB131050:VAE131084 VJX131050:VKA131084 VTT131050:VTW131084 WDP131050:WDS131084 WNL131050:WNO131084 WXH131050:WXK131084 SJD983018:SJG983052 KV196586:KY196620 UR196586:UU196620 AEN196586:AEQ196620 AOJ196586:AOM196620 AYF196586:AYI196620 BIB196586:BIE196620 BRX196586:BSA196620 CBT196586:CBW196620 CLP196586:CLS196620 CVL196586:CVO196620 DFH196586:DFK196620 DPD196586:DPG196620 DYZ196586:DZC196620 EIV196586:EIY196620 ESR196586:ESU196620 FCN196586:FCQ196620 FMJ196586:FMM196620 FWF196586:FWI196620 GGB196586:GGE196620 GPX196586:GQA196620 GZT196586:GZW196620 HJP196586:HJS196620 HTL196586:HTO196620 IDH196586:IDK196620 IND196586:ING196620 IWZ196586:IXC196620 JGV196586:JGY196620 JQR196586:JQU196620 KAN196586:KAQ196620 KKJ196586:KKM196620 KUF196586:KUI196620 LEB196586:LEE196620 LNX196586:LOA196620 LXT196586:LXW196620 MHP196586:MHS196620 MRL196586:MRO196620 NBH196586:NBK196620 NLD196586:NLG196620 NUZ196586:NVC196620 OEV196586:OEY196620 OOR196586:OOU196620 OYN196586:OYQ196620 PIJ196586:PIM196620 PSF196586:PSI196620 QCB196586:QCE196620 QLX196586:QMA196620 QVT196586:QVW196620 RFP196586:RFS196620 RPL196586:RPO196620 RZH196586:RZK196620 SJD196586:SJG196620 SSZ196586:STC196620 TCV196586:TCY196620 TMR196586:TMU196620 TWN196586:TWQ196620 UGJ196586:UGM196620 UQF196586:UQI196620 VAB196586:VAE196620 VJX196586:VKA196620 VTT196586:VTW196620 WDP196586:WDS196620 WNL196586:WNO196620 WXH196586:WXK196620 SSZ983018:STC983052 KV262122:KY262156 UR262122:UU262156 AEN262122:AEQ262156 AOJ262122:AOM262156 AYF262122:AYI262156 BIB262122:BIE262156 BRX262122:BSA262156 CBT262122:CBW262156 CLP262122:CLS262156 CVL262122:CVO262156 DFH262122:DFK262156 DPD262122:DPG262156 DYZ262122:DZC262156 EIV262122:EIY262156 ESR262122:ESU262156 FCN262122:FCQ262156 FMJ262122:FMM262156 FWF262122:FWI262156 GGB262122:GGE262156 GPX262122:GQA262156 GZT262122:GZW262156 HJP262122:HJS262156 HTL262122:HTO262156 IDH262122:IDK262156 IND262122:ING262156 IWZ262122:IXC262156 JGV262122:JGY262156 JQR262122:JQU262156 KAN262122:KAQ262156 KKJ262122:KKM262156 KUF262122:KUI262156 LEB262122:LEE262156 LNX262122:LOA262156 LXT262122:LXW262156 MHP262122:MHS262156 MRL262122:MRO262156 NBH262122:NBK262156 NLD262122:NLG262156 NUZ262122:NVC262156 OEV262122:OEY262156 OOR262122:OOU262156 OYN262122:OYQ262156 PIJ262122:PIM262156 PSF262122:PSI262156 QCB262122:QCE262156 QLX262122:QMA262156 QVT262122:QVW262156 RFP262122:RFS262156 RPL262122:RPO262156 RZH262122:RZK262156 SJD262122:SJG262156 SSZ262122:STC262156 TCV262122:TCY262156 TMR262122:TMU262156 TWN262122:TWQ262156 UGJ262122:UGM262156 UQF262122:UQI262156 VAB262122:VAE262156 VJX262122:VKA262156 VTT262122:VTW262156 WDP262122:WDS262156 WNL262122:WNO262156 WXH262122:WXK262156 TCV983018:TCY983052 KV327658:KY327692 UR327658:UU327692 AEN327658:AEQ327692 AOJ327658:AOM327692 AYF327658:AYI327692 BIB327658:BIE327692 BRX327658:BSA327692 CBT327658:CBW327692 CLP327658:CLS327692 CVL327658:CVO327692 DFH327658:DFK327692 DPD327658:DPG327692 DYZ327658:DZC327692 EIV327658:EIY327692 ESR327658:ESU327692 FCN327658:FCQ327692 FMJ327658:FMM327692 FWF327658:FWI327692 GGB327658:GGE327692 GPX327658:GQA327692 GZT327658:GZW327692 HJP327658:HJS327692 HTL327658:HTO327692 IDH327658:IDK327692 IND327658:ING327692 IWZ327658:IXC327692 JGV327658:JGY327692 JQR327658:JQU327692 KAN327658:KAQ327692 KKJ327658:KKM327692 KUF327658:KUI327692 LEB327658:LEE327692 LNX327658:LOA327692 LXT327658:LXW327692 MHP327658:MHS327692 MRL327658:MRO327692 NBH327658:NBK327692 NLD327658:NLG327692 NUZ327658:NVC327692 OEV327658:OEY327692 OOR327658:OOU327692 OYN327658:OYQ327692 PIJ327658:PIM327692 PSF327658:PSI327692 QCB327658:QCE327692 QLX327658:QMA327692 QVT327658:QVW327692 RFP327658:RFS327692 RPL327658:RPO327692 RZH327658:RZK327692 SJD327658:SJG327692 SSZ327658:STC327692 TCV327658:TCY327692 TMR327658:TMU327692 TWN327658:TWQ327692 UGJ327658:UGM327692 UQF327658:UQI327692 VAB327658:VAE327692 VJX327658:VKA327692 VTT327658:VTW327692 WDP327658:WDS327692 WNL327658:WNO327692 WXH327658:WXK327692 TMR983018:TMU983052 KV393194:KY393228 UR393194:UU393228 AEN393194:AEQ393228 AOJ393194:AOM393228 AYF393194:AYI393228 BIB393194:BIE393228 BRX393194:BSA393228 CBT393194:CBW393228 CLP393194:CLS393228 CVL393194:CVO393228 DFH393194:DFK393228 DPD393194:DPG393228 DYZ393194:DZC393228 EIV393194:EIY393228 ESR393194:ESU393228 FCN393194:FCQ393228 FMJ393194:FMM393228 FWF393194:FWI393228 GGB393194:GGE393228 GPX393194:GQA393228 GZT393194:GZW393228 HJP393194:HJS393228 HTL393194:HTO393228 IDH393194:IDK393228 IND393194:ING393228 IWZ393194:IXC393228 JGV393194:JGY393228 JQR393194:JQU393228 KAN393194:KAQ393228 KKJ393194:KKM393228 KUF393194:KUI393228 LEB393194:LEE393228 LNX393194:LOA393228 LXT393194:LXW393228 MHP393194:MHS393228 MRL393194:MRO393228 NBH393194:NBK393228 NLD393194:NLG393228 NUZ393194:NVC393228 OEV393194:OEY393228 OOR393194:OOU393228 OYN393194:OYQ393228 PIJ393194:PIM393228 PSF393194:PSI393228 QCB393194:QCE393228 QLX393194:QMA393228 QVT393194:QVW393228 RFP393194:RFS393228 RPL393194:RPO393228 RZH393194:RZK393228 SJD393194:SJG393228 SSZ393194:STC393228 TCV393194:TCY393228 TMR393194:TMU393228 TWN393194:TWQ393228 UGJ393194:UGM393228 UQF393194:UQI393228 VAB393194:VAE393228 VJX393194:VKA393228 VTT393194:VTW393228 WDP393194:WDS393228 WNL393194:WNO393228 WXH393194:WXK393228 TWN983018:TWQ983052 KV458730:KY458764 UR458730:UU458764 AEN458730:AEQ458764 AOJ458730:AOM458764 AYF458730:AYI458764 BIB458730:BIE458764 BRX458730:BSA458764 CBT458730:CBW458764 CLP458730:CLS458764 CVL458730:CVO458764 DFH458730:DFK458764 DPD458730:DPG458764 DYZ458730:DZC458764 EIV458730:EIY458764 ESR458730:ESU458764 FCN458730:FCQ458764 FMJ458730:FMM458764 FWF458730:FWI458764 GGB458730:GGE458764 GPX458730:GQA458764 GZT458730:GZW458764 HJP458730:HJS458764 HTL458730:HTO458764 IDH458730:IDK458764 IND458730:ING458764 IWZ458730:IXC458764 JGV458730:JGY458764 JQR458730:JQU458764 KAN458730:KAQ458764 KKJ458730:KKM458764 KUF458730:KUI458764 LEB458730:LEE458764 LNX458730:LOA458764 LXT458730:LXW458764 MHP458730:MHS458764 MRL458730:MRO458764 NBH458730:NBK458764 NLD458730:NLG458764 NUZ458730:NVC458764 OEV458730:OEY458764 OOR458730:OOU458764 OYN458730:OYQ458764 PIJ458730:PIM458764 PSF458730:PSI458764 QCB458730:QCE458764 QLX458730:QMA458764 QVT458730:QVW458764 RFP458730:RFS458764 RPL458730:RPO458764 RZH458730:RZK458764 SJD458730:SJG458764 SSZ458730:STC458764 TCV458730:TCY458764 TMR458730:TMU458764 TWN458730:TWQ458764 UGJ458730:UGM458764 UQF458730:UQI458764 VAB458730:VAE458764 VJX458730:VKA458764 VTT458730:VTW458764 WDP458730:WDS458764 WNL458730:WNO458764 WXH458730:WXK458764 UGJ983018:UGM983052 KV524266:KY524300 UR524266:UU524300 AEN524266:AEQ524300 AOJ524266:AOM524300 AYF524266:AYI524300 BIB524266:BIE524300 BRX524266:BSA524300 CBT524266:CBW524300 CLP524266:CLS524300 CVL524266:CVO524300 DFH524266:DFK524300 DPD524266:DPG524300 DYZ524266:DZC524300 EIV524266:EIY524300 ESR524266:ESU524300 FCN524266:FCQ524300 FMJ524266:FMM524300 FWF524266:FWI524300 GGB524266:GGE524300 GPX524266:GQA524300 GZT524266:GZW524300 HJP524266:HJS524300 HTL524266:HTO524300 IDH524266:IDK524300 IND524266:ING524300 IWZ524266:IXC524300 JGV524266:JGY524300 JQR524266:JQU524300 KAN524266:KAQ524300 KKJ524266:KKM524300 KUF524266:KUI524300 LEB524266:LEE524300 LNX524266:LOA524300 LXT524266:LXW524300 MHP524266:MHS524300 MRL524266:MRO524300 NBH524266:NBK524300 NLD524266:NLG524300 NUZ524266:NVC524300 OEV524266:OEY524300 OOR524266:OOU524300 OYN524266:OYQ524300 PIJ524266:PIM524300 PSF524266:PSI524300 QCB524266:QCE524300 QLX524266:QMA524300 QVT524266:QVW524300 RFP524266:RFS524300 RPL524266:RPO524300 RZH524266:RZK524300 SJD524266:SJG524300 SSZ524266:STC524300 TCV524266:TCY524300 TMR524266:TMU524300 TWN524266:TWQ524300 UGJ524266:UGM524300 UQF524266:UQI524300 VAB524266:VAE524300 VJX524266:VKA524300 VTT524266:VTW524300 WDP524266:WDS524300 WNL524266:WNO524300 WXH524266:WXK524300 UQF983018:UQI983052 KV589802:KY589836 UR589802:UU589836 AEN589802:AEQ589836 AOJ589802:AOM589836 AYF589802:AYI589836 BIB589802:BIE589836 BRX589802:BSA589836 CBT589802:CBW589836 CLP589802:CLS589836 CVL589802:CVO589836 DFH589802:DFK589836 DPD589802:DPG589836 DYZ589802:DZC589836 EIV589802:EIY589836 ESR589802:ESU589836 FCN589802:FCQ589836 FMJ589802:FMM589836 FWF589802:FWI589836 GGB589802:GGE589836 GPX589802:GQA589836 GZT589802:GZW589836 HJP589802:HJS589836 HTL589802:HTO589836 IDH589802:IDK589836 IND589802:ING589836 IWZ589802:IXC589836 JGV589802:JGY589836 JQR589802:JQU589836 KAN589802:KAQ589836 KKJ589802:KKM589836 KUF589802:KUI589836 LEB589802:LEE589836 LNX589802:LOA589836 LXT589802:LXW589836 MHP589802:MHS589836 MRL589802:MRO589836 NBH589802:NBK589836 NLD589802:NLG589836 NUZ589802:NVC589836 OEV589802:OEY589836 OOR589802:OOU589836 OYN589802:OYQ589836 PIJ589802:PIM589836 PSF589802:PSI589836 QCB589802:QCE589836 QLX589802:QMA589836 QVT589802:QVW589836 RFP589802:RFS589836 RPL589802:RPO589836 RZH589802:RZK589836 SJD589802:SJG589836 SSZ589802:STC589836 TCV589802:TCY589836 TMR589802:TMU589836 TWN589802:TWQ589836 UGJ589802:UGM589836 UQF589802:UQI589836 VAB589802:VAE589836 VJX589802:VKA589836 VTT589802:VTW589836 WDP589802:WDS589836 WNL589802:WNO589836 WXH589802:WXK589836 VAB983018:VAE983052 KV655338:KY655372 UR655338:UU655372 AEN655338:AEQ655372 AOJ655338:AOM655372 AYF655338:AYI655372 BIB655338:BIE655372 BRX655338:BSA655372 CBT655338:CBW655372 CLP655338:CLS655372 CVL655338:CVO655372 DFH655338:DFK655372 DPD655338:DPG655372 DYZ655338:DZC655372 EIV655338:EIY655372 ESR655338:ESU655372 FCN655338:FCQ655372 FMJ655338:FMM655372 FWF655338:FWI655372 GGB655338:GGE655372 GPX655338:GQA655372 GZT655338:GZW655372 HJP655338:HJS655372 HTL655338:HTO655372 IDH655338:IDK655372 IND655338:ING655372 IWZ655338:IXC655372 JGV655338:JGY655372 JQR655338:JQU655372 KAN655338:KAQ655372 KKJ655338:KKM655372 KUF655338:KUI655372 LEB655338:LEE655372 LNX655338:LOA655372 LXT655338:LXW655372 MHP655338:MHS655372 MRL655338:MRO655372 NBH655338:NBK655372 NLD655338:NLG655372 NUZ655338:NVC655372 OEV655338:OEY655372 OOR655338:OOU655372 OYN655338:OYQ655372 PIJ655338:PIM655372 PSF655338:PSI655372 QCB655338:QCE655372 QLX655338:QMA655372 QVT655338:QVW655372 RFP655338:RFS655372 RPL655338:RPO655372 RZH655338:RZK655372 SJD655338:SJG655372 SSZ655338:STC655372 TCV655338:TCY655372 TMR655338:TMU655372 TWN655338:TWQ655372 UGJ655338:UGM655372 UQF655338:UQI655372 VAB655338:VAE655372 VJX655338:VKA655372 VTT655338:VTW655372 WDP655338:WDS655372 WNL655338:WNO655372 WXH655338:WXK655372 VJX983018:VKA983052 KV720874:KY720908 UR720874:UU720908 AEN720874:AEQ720908 AOJ720874:AOM720908 AYF720874:AYI720908 BIB720874:BIE720908 BRX720874:BSA720908 CBT720874:CBW720908 CLP720874:CLS720908 CVL720874:CVO720908 DFH720874:DFK720908 DPD720874:DPG720908 DYZ720874:DZC720908 EIV720874:EIY720908 ESR720874:ESU720908 FCN720874:FCQ720908 FMJ720874:FMM720908 FWF720874:FWI720908 GGB720874:GGE720908 GPX720874:GQA720908 GZT720874:GZW720908 HJP720874:HJS720908 HTL720874:HTO720908 IDH720874:IDK720908 IND720874:ING720908 IWZ720874:IXC720908 JGV720874:JGY720908 JQR720874:JQU720908 KAN720874:KAQ720908 KKJ720874:KKM720908 KUF720874:KUI720908 LEB720874:LEE720908 LNX720874:LOA720908 LXT720874:LXW720908 MHP720874:MHS720908 MRL720874:MRO720908 NBH720874:NBK720908 NLD720874:NLG720908 NUZ720874:NVC720908 OEV720874:OEY720908 OOR720874:OOU720908 OYN720874:OYQ720908 PIJ720874:PIM720908 PSF720874:PSI720908 QCB720874:QCE720908 QLX720874:QMA720908 QVT720874:QVW720908 RFP720874:RFS720908 RPL720874:RPO720908 RZH720874:RZK720908 SJD720874:SJG720908 SSZ720874:STC720908 TCV720874:TCY720908 TMR720874:TMU720908 TWN720874:TWQ720908 UGJ720874:UGM720908 UQF720874:UQI720908 VAB720874:VAE720908 VJX720874:VKA720908 VTT720874:VTW720908 WDP720874:WDS720908 WNL720874:WNO720908 WXH720874:WXK720908 VTT983018:VTW983052 KV786410:KY786444 UR786410:UU786444 AEN786410:AEQ786444 AOJ786410:AOM786444 AYF786410:AYI786444 BIB786410:BIE786444 BRX786410:BSA786444 CBT786410:CBW786444 CLP786410:CLS786444 CVL786410:CVO786444 DFH786410:DFK786444 DPD786410:DPG786444 DYZ786410:DZC786444 EIV786410:EIY786444 ESR786410:ESU786444 FCN786410:FCQ786444 FMJ786410:FMM786444 FWF786410:FWI786444 GGB786410:GGE786444 GPX786410:GQA786444 GZT786410:GZW786444 HJP786410:HJS786444 HTL786410:HTO786444 IDH786410:IDK786444 IND786410:ING786444 IWZ786410:IXC786444 JGV786410:JGY786444 JQR786410:JQU786444 KAN786410:KAQ786444 KKJ786410:KKM786444 KUF786410:KUI786444 LEB786410:LEE786444 LNX786410:LOA786444 LXT786410:LXW786444 MHP786410:MHS786444 MRL786410:MRO786444 NBH786410:NBK786444 NLD786410:NLG786444 NUZ786410:NVC786444 OEV786410:OEY786444 OOR786410:OOU786444 OYN786410:OYQ786444 PIJ786410:PIM786444 PSF786410:PSI786444 QCB786410:QCE786444 QLX786410:QMA786444 QVT786410:QVW786444 RFP786410:RFS786444 RPL786410:RPO786444 RZH786410:RZK786444 SJD786410:SJG786444 SSZ786410:STC786444 TCV786410:TCY786444 TMR786410:TMU786444 TWN786410:TWQ786444 UGJ786410:UGM786444 UQF786410:UQI786444 VAB786410:VAE786444 VJX786410:VKA786444 VTT786410:VTW786444 WDP786410:WDS786444 WNL786410:WNO786444 WXH786410:WXK786444 WDP983018:WDS983052 KV851946:KY851980 UR851946:UU851980 AEN851946:AEQ851980 AOJ851946:AOM851980 AYF851946:AYI851980 BIB851946:BIE851980 BRX851946:BSA851980 CBT851946:CBW851980 CLP851946:CLS851980 CVL851946:CVO851980 DFH851946:DFK851980 DPD851946:DPG851980 DYZ851946:DZC851980 EIV851946:EIY851980 ESR851946:ESU851980 FCN851946:FCQ851980 FMJ851946:FMM851980 FWF851946:FWI851980 GGB851946:GGE851980 GPX851946:GQA851980 GZT851946:GZW851980 HJP851946:HJS851980 HTL851946:HTO851980 IDH851946:IDK851980 IND851946:ING851980 IWZ851946:IXC851980 JGV851946:JGY851980 JQR851946:JQU851980 KAN851946:KAQ851980 KKJ851946:KKM851980 KUF851946:KUI851980 LEB851946:LEE851980 LNX851946:LOA851980 LXT851946:LXW851980 MHP851946:MHS851980 MRL851946:MRO851980 NBH851946:NBK851980 NLD851946:NLG851980 NUZ851946:NVC851980 OEV851946:OEY851980 OOR851946:OOU851980 OYN851946:OYQ851980 PIJ851946:PIM851980 PSF851946:PSI851980 QCB851946:QCE851980 QLX851946:QMA851980 QVT851946:QVW851980 RFP851946:RFS851980 RPL851946:RPO851980 RZH851946:RZK851980 SJD851946:SJG851980 SSZ851946:STC851980 TCV851946:TCY851980 TMR851946:TMU851980 TWN851946:TWQ851980 UGJ851946:UGM851980 UQF851946:UQI851980 VAB851946:VAE851980 VJX851946:VKA851980 VTT851946:VTW851980 WDP851946:WDS851980 WNL851946:WNO851980 WXH851946:WXK851980 WNL983018:WNO983052 KV917482:KY917516 UR917482:UU917516 AEN917482:AEQ917516 AOJ917482:AOM917516 AYF917482:AYI917516 BIB917482:BIE917516 BRX917482:BSA917516 CBT917482:CBW917516 CLP917482:CLS917516 CVL917482:CVO917516 DFH917482:DFK917516 DPD917482:DPG917516 DYZ917482:DZC917516 EIV917482:EIY917516 ESR917482:ESU917516 FCN917482:FCQ917516 FMJ917482:FMM917516 FWF917482:FWI917516 GGB917482:GGE917516 GPX917482:GQA917516 GZT917482:GZW917516 HJP917482:HJS917516 HTL917482:HTO917516 IDH917482:IDK917516 IND917482:ING917516 IWZ917482:IXC917516 JGV917482:JGY917516 JQR917482:JQU917516 KAN917482:KAQ917516 KKJ917482:KKM917516 KUF917482:KUI917516 LEB917482:LEE917516 LNX917482:LOA917516 LXT917482:LXW917516 MHP917482:MHS917516 MRL917482:MRO917516 NBH917482:NBK917516 NLD917482:NLG917516 NUZ917482:NVC917516 OEV917482:OEY917516 OOR917482:OOU917516 OYN917482:OYQ917516 PIJ917482:PIM917516 PSF917482:PSI917516 QCB917482:QCE917516 QLX917482:QMA917516 QVT917482:QVW917516 RFP917482:RFS917516 RPL917482:RPO917516 RZH917482:RZK917516 SJD917482:SJG917516 SSZ917482:STC917516 TCV917482:TCY917516 TMR917482:TMU917516 TWN917482:TWQ917516 UGJ917482:UGM917516 UQF917482:UQI917516 VAB917482:VAE917516 VJX917482:VKA917516 VTT917482:VTW917516 WDP917482:WDS917516 WNL917482:WNO917516 WXH917482:WXK917516 WXH983018:WXK983052 KV983018:KY983052 UR983018:UU983052 AEN983018:AEQ983052 AOJ983018:AOM983052 AYF983018:AYI983052 BIB983018:BIE983052 BRX983018:BSA983052 CBT983018:CBW983052 CLP983018:CLS983052 CVL983018:CVO983052 DFH983018:DFK983052 DPD983018:DPG983052 DYZ983018:DZC983052 EIV983018:EIY983052 ESR983018:ESU983052 FCN983018:FCQ983052 FMJ983018:FMM983052 FWF983018:FWI983052 GGB983018:GGE983052 GPX983018:GQA983052 GZT983018:GZW983052 HJP983018:HJS983052 HTL983018:HTO983052 IDH983018:IDK983052 IND983018:ING983052 IWZ983018:IXC983052 JGV983018:JGY983052 JQR983018:JQU983052 KAN983018:KAQ983052 KKJ983018:KKM983052 KUF983018:KUI983052 BA917482:BD917516 BA983018:BD983052 BA65514:BD65548 BA131050:BD131084 BA196586:BD196620 BA262122:BD262156 BA327658:BD327692 BA393194:BD393228 BA458730:BD458764 BA524266:BD524300 BA589802:BD589836 BA655338:BD655372 BA720874:BD720908 BA786410:BD786444 BA851946:BD851980 U65514:W65548 U131050:W131084 U196586:W196620 U262122:W262156 U327658:W327692 U393194:W393228 U458730:W458764 U524266:W524300 U589802:W589836 U655338:W655372 U720874:W720908 U786410:W786444 U851946:W851980 U917482:W917516 TK6:TN41 ADG6:ADJ41 ANC6:ANF41 AWY6:AXB41 BGU6:BGX41 BQQ6:BQT41 CAM6:CAP41 CKI6:CKL41 CUE6:CUH41 DEA6:DED41 DNW6:DNZ41 DXS6:DXV41 EHO6:EHR41 ERK6:ERN41 FBG6:FBJ41 FLC6:FLF41 FUY6:FVB41 GEU6:GEX41 GOQ6:GOT41 GYM6:GYP41 HII6:HIL41 HSE6:HSH41 ICA6:ICD41 ILW6:ILZ41 IVS6:IVV41 JFO6:JFR41 JPK6:JPN41 JZG6:JZJ41 KJC6:KJF41 KSY6:KTB41 LCU6:LCX41 LMQ6:LMT41 LWM6:LWP41 MGI6:MGL41 MQE6:MQH41 NAA6:NAD41 NJW6:NJZ41 NTS6:NTV41 ODO6:ODR41 ONK6:ONN41 OXG6:OXJ41 PHC6:PHF41 PQY6:PRB41 QAU6:QAX41 QKQ6:QKT41 QUM6:QUP41 REI6:REL41 ROE6:ROH41 RYA6:RYD41 SHW6:SHZ41 SRS6:SRV41 TBO6:TBR41 TLK6:TLN41 TVG6:TVJ41 UFC6:UFF41 UOY6:UPB41 UYU6:UYX41 VIQ6:VIT41 VSM6:VSP41 WCI6:WCL41 WME6:WMH41 WWA6:WWD41 KV6:KY41 UR6:UU41 AEN6:AEQ41 AOJ6:AOM41 AYF6:AYI41 BIB6:BIE41 BRX6:BSA41 CBT6:CBW41 CLP6:CLS41 CVL6:CVO41 DFH6:DFK41 DPD6:DPG41 DYZ6:DZC41 EIV6:EIY41 ESR6:ESU41 FCN6:FCQ41 FMJ6:FMM41 FWF6:FWI41 GGB6:GGE41 GPX6:GQA41 GZT6:GZW41 HJP6:HJS41 HTL6:HTO41 IDH6:IDK41 IND6:ING41 IWZ6:IXC41 JGV6:JGY41 JQR6:JQU41 KAN6:KAQ41 KKJ6:KKM41 KUF6:KUI41 LEB6:LEE41 LNX6:LOA41 LXT6:LXW41 MHP6:MHS41 MRL6:MRO41 NBH6:NBK41 NLD6:NLG41 NUZ6:NVC41 OEV6:OEY41 OOR6:OOU41 OYN6:OYQ41 PIJ6:PIM41 PSF6:PSI41 QCB6:QCE41 QLX6:QMA41 QVT6:QVW41 RFP6:RFS41 RPL6:RPO41 RZH6:RZK41 SJD6:SJG41 SSZ6:STC41 TCV6:TCY41 TMR6:TMU41 TWN6:TWQ41 UGJ6:UGM41 UQF6:UQI41 VAB6:VAE41 VJX6:VKA41 VTT6:VTW41 WDP6:WDS41 WNL6:WNO41 WXH6:WXK41 JO6:JR41 TK47:TN82 ADG47:ADJ82 ANC47:ANF82 AWY47:AXB82 BGU47:BGX82 BQQ47:BQT82 CAM47:CAP82 CKI47:CKL82 CUE47:CUH82 DEA47:DED82 DNW47:DNZ82 DXS47:DXV82 EHO47:EHR82 ERK47:ERN82 FBG47:FBJ82 FLC47:FLF82 FUY47:FVB82 GEU47:GEX82 GOQ47:GOT82 GYM47:GYP82 HII47:HIL82 HSE47:HSH82 ICA47:ICD82 ILW47:ILZ82 IVS47:IVV82 JFO47:JFR82 JPK47:JPN82 JZG47:JZJ82 KJC47:KJF82 KSY47:KTB82 LCU47:LCX82 LMQ47:LMT82 LWM47:LWP82 MGI47:MGL82 MQE47:MQH82 NAA47:NAD82 NJW47:NJZ82 NTS47:NTV82 ODO47:ODR82 ONK47:ONN82 OXG47:OXJ82 PHC47:PHF82 PQY47:PRB82 QAU47:QAX82 QKQ47:QKT82 QUM47:QUP82 REI47:REL82 ROE47:ROH82 RYA47:RYD82 SHW47:SHZ82 SRS47:SRV82 TBO47:TBR82 TLK47:TLN82 TVG47:TVJ82 UFC47:UFF82 UOY47:UPB82 UYU47:UYX82 VIQ47:VIT82 VSM47:VSP82 WCI47:WCL82 WME47:WMH82 WWA47:WWD82 KV47:KY82 UR47:UU82 AEN47:AEQ82 AOJ47:AOM82 AYF47:AYI82 BIB47:BIE82 BRX47:BSA82 CBT47:CBW82 CLP47:CLS82 CVL47:CVO82 DFH47:DFK82 DPD47:DPG82 DYZ47:DZC82 EIV47:EIY82 ESR47:ESU82 FCN47:FCQ82 FMJ47:FMM82 FWF47:FWI82 GGB47:GGE82 GPX47:GQA82 GZT47:GZW82 HJP47:HJS82 HTL47:HTO82 IDH47:IDK82 IND47:ING82 IWZ47:IXC82 JGV47:JGY82 JQR47:JQU82 KAN47:KAQ82 KKJ47:KKM82 KUF47:KUI82 LEB47:LEE82 LNX47:LOA82 LXT47:LXW82 MHP47:MHS82 MRL47:MRO82 NBH47:NBK82 NLD47:NLG82 NUZ47:NVC82 OEV47:OEY82 OOR47:OOU82 OYN47:OYQ82 PIJ47:PIM82 PSF47:PSI82 QCB47:QCE82 QLX47:QMA82 QVT47:QVW82 RFP47:RFS82 RPL47:RPO82 RZH47:RZK82 SJD47:SJG82 SSZ47:STC82 TCV47:TCY82 TMR47:TMU82 TWN47:TWQ82 UGJ47:UGM82 UQF47:UQI82 VAB47:VAE82 VJX47:VKA82 VTT47:VTW82 WDP47:WDS82 WNL47:WNO82 WXH47:WXK82 JO47:JR82 TK88:TN123 ADG88:ADJ123 ANC88:ANF123 AWY88:AXB123 BGU88:BGX123 BQQ88:BQT123 CAM88:CAP123 CKI88:CKL123 CUE88:CUH123 DEA88:DED123 DNW88:DNZ123 DXS88:DXV123 EHO88:EHR123 ERK88:ERN123 FBG88:FBJ123 FLC88:FLF123 FUY88:FVB123 GEU88:GEX123 GOQ88:GOT123 GYM88:GYP123 HII88:HIL123 HSE88:HSH123 ICA88:ICD123 ILW88:ILZ123 IVS88:IVV123 JFO88:JFR123 JPK88:JPN123 JZG88:JZJ123 KJC88:KJF123 KSY88:KTB123 LCU88:LCX123 LMQ88:LMT123 LWM88:LWP123 MGI88:MGL123 MQE88:MQH123 NAA88:NAD123 NJW88:NJZ123 NTS88:NTV123 ODO88:ODR123 ONK88:ONN123 OXG88:OXJ123 PHC88:PHF123 PQY88:PRB123 QAU88:QAX123 QKQ88:QKT123 QUM88:QUP123 REI88:REL123 ROE88:ROH123 RYA88:RYD123 SHW88:SHZ123 SRS88:SRV123 TBO88:TBR123 TLK88:TLN123 TVG88:TVJ123 UFC88:UFF123 UOY88:UPB123 UYU88:UYX123 VIQ88:VIT123 VSM88:VSP123 WCI88:WCL123 WME88:WMH123 WWA88:WWD123 KV88:KY123 UR88:UU123 AEN88:AEQ123 AOJ88:AOM123 AYF88:AYI123 BIB88:BIE123 BRX88:BSA123 CBT88:CBW123 CLP88:CLS123 CVL88:CVO123 DFH88:DFK123 DPD88:DPG123 DYZ88:DZC123 EIV88:EIY123 ESR88:ESU123 FCN88:FCQ123 FMJ88:FMM123 FWF88:FWI123 GGB88:GGE123 GPX88:GQA123 GZT88:GZW123 HJP88:HJS123 HTL88:HTO123 IDH88:IDK123 IND88:ING123 IWZ88:IXC123 JGV88:JGY123 JQR88:JQU123 KAN88:KAQ123 KKJ88:KKM123 KUF88:KUI123 LEB88:LEE123 LNX88:LOA123 LXT88:LXW123 MHP88:MHS123 MRL88:MRO123 NBH88:NBK123 NLD88:NLG123 NUZ88:NVC123 OEV88:OEY123 OOR88:OOU123 OYN88:OYQ123 PIJ88:PIM123 PSF88:PSI123 QCB88:QCE123 QLX88:QMA123 QVT88:QVW123 RFP88:RFS123 RPL88:RPO123 RZH88:RZK123 SJD88:SJG123 SSZ88:STC123 TCV88:TCY123 TMR88:TMU123 TWN88:TWQ123 UGJ88:UGM123 UQF88:UQI123 VAB88:VAE123 VJX88:VKA123 VTT88:VTW123 WDP88:WDS123 WNL88:WNO123 WXH88:WXK123 JO88:JR123 TK129:TN164 ADG129:ADJ164 ANC129:ANF164 AWY129:AXB164 BGU129:BGX164 BQQ129:BQT164 CAM129:CAP164 CKI129:CKL164 CUE129:CUH164 DEA129:DED164 DNW129:DNZ164 DXS129:DXV164 EHO129:EHR164 ERK129:ERN164 FBG129:FBJ164 FLC129:FLF164 FUY129:FVB164 GEU129:GEX164 GOQ129:GOT164 GYM129:GYP164 HII129:HIL164 HSE129:HSH164 ICA129:ICD164 ILW129:ILZ164 IVS129:IVV164 JFO129:JFR164 JPK129:JPN164 JZG129:JZJ164 KJC129:KJF164 KSY129:KTB164 LCU129:LCX164 LMQ129:LMT164 LWM129:LWP164 MGI129:MGL164 MQE129:MQH164 NAA129:NAD164 NJW129:NJZ164 NTS129:NTV164 ODO129:ODR164 ONK129:ONN164 OXG129:OXJ164 PHC129:PHF164 PQY129:PRB164 QAU129:QAX164 QKQ129:QKT164 QUM129:QUP164 REI129:REL164 ROE129:ROH164 RYA129:RYD164 SHW129:SHZ164 SRS129:SRV164 TBO129:TBR164 TLK129:TLN164 TVG129:TVJ164 UFC129:UFF164 UOY129:UPB164 UYU129:UYX164 VIQ129:VIT164 VSM129:VSP164 WCI129:WCL164 WME129:WMH164 WWA129:WWD164 KV129:KY164 UR129:UU164 AEN129:AEQ164 AOJ129:AOM164 AYF129:AYI164 BIB129:BIE164 BRX129:BSA164 CBT129:CBW164 CLP129:CLS164 CVL129:CVO164 DFH129:DFK164 DPD129:DPG164 DYZ129:DZC164 EIV129:EIY164 ESR129:ESU164 FCN129:FCQ164 FMJ129:FMM164 FWF129:FWI164 GGB129:GGE164 GPX129:GQA164 GZT129:GZW164 HJP129:HJS164 HTL129:HTO164 IDH129:IDK164 IND129:ING164 IWZ129:IXC164 JGV129:JGY164 JQR129:JQU164 KAN129:KAQ164 KKJ129:KKM164 KUF129:KUI164 LEB129:LEE164 LNX129:LOA164 LXT129:LXW164 MHP129:MHS164 MRL129:MRO164 NBH129:NBK164 NLD129:NLG164 NUZ129:NVC164 OEV129:OEY164 OOR129:OOU164 OYN129:OYQ164 PIJ129:PIM164 PSF129:PSI164 QCB129:QCE164 QLX129:QMA164 QVT129:QVW164 RFP129:RFS164 RPL129:RPO164 RZH129:RZK164 SJD129:SJG164 SSZ129:STC164 TCV129:TCY164 TMR129:TMU164 TWN129:TWQ164 UGJ129:UGM164 UQF129:UQI164 VAB129:VAE164 VJX129:VKA164 VTT129:VTW164 WDP129:WDS164 WNL129:WNO164 WXH129:WXK164 JO129:JR164" xr:uid="{00000000-0002-0000-0900-000004000000}">
      <formula1>"３,２,１"</formula1>
    </dataValidation>
    <dataValidation type="list" allowBlank="1" showInputMessage="1" showErrorMessage="1" sqref="D6:E40" xr:uid="{00000000-0002-0000-0900-000005000000}">
      <formula1>"○"</formula1>
    </dataValidation>
  </dataValidations>
  <pageMargins left="0.39370078740157483" right="0.39370078740157483" top="0.59055118110236227" bottom="0.39370078740157483" header="0.31496062992125984" footer="0.31496062992125984"/>
  <pageSetup paperSize="9" orientation="portrait" r:id="rId1"/>
  <rowBreaks count="3" manualBreakCount="3">
    <brk id="41" min="3" max="35" man="1"/>
    <brk id="82" min="3" max="35" man="1"/>
    <brk id="123" min="3" max="35" man="1"/>
  </rowBreaks>
  <ignoredErrors>
    <ignoredError sqref="D48:E48 E47"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X48"/>
  <sheetViews>
    <sheetView tabSelected="1" view="pageBreakPreview" zoomScaleNormal="100" zoomScaleSheetLayoutView="100" workbookViewId="0">
      <selection activeCell="C1" sqref="C1:AV1"/>
    </sheetView>
  </sheetViews>
  <sheetFormatPr defaultColWidth="3.125" defaultRowHeight="13.5"/>
  <cols>
    <col min="1" max="1" width="3.5" style="239" bestFit="1" customWidth="1"/>
    <col min="2" max="2" width="0.625" style="158" customWidth="1"/>
    <col min="3" max="5" width="2.375" style="158" customWidth="1"/>
    <col min="6" max="6" width="2.5" style="158" customWidth="1"/>
    <col min="7" max="9" width="1.25" style="158" customWidth="1"/>
    <col min="10" max="10" width="2.5" style="158" customWidth="1"/>
    <col min="11" max="14" width="1.25" style="158" customWidth="1"/>
    <col min="15" max="15" width="2.5" style="158" customWidth="1"/>
    <col min="16" max="16" width="1.25" style="158" customWidth="1"/>
    <col min="17" max="18" width="0.625" style="158" customWidth="1"/>
    <col min="19" max="19" width="1.25" style="158" customWidth="1"/>
    <col min="20" max="20" width="2.5" style="158" customWidth="1"/>
    <col min="21" max="24" width="1.25" style="158" customWidth="1"/>
    <col min="25" max="25" width="2.5" style="158" customWidth="1"/>
    <col min="26" max="28" width="1.25" style="158" customWidth="1"/>
    <col min="29" max="29" width="2.5" style="158" customWidth="1"/>
    <col min="30" max="30" width="0.625" style="158" customWidth="1"/>
    <col min="31" max="33" width="2.625" style="158" customWidth="1"/>
    <col min="34" max="34" width="1.875" style="158" customWidth="1"/>
    <col min="35" max="35" width="2.5" style="158" customWidth="1"/>
    <col min="36" max="36" width="2.625" style="158" customWidth="1"/>
    <col min="37" max="37" width="2.125" style="158" customWidth="1"/>
    <col min="38" max="38" width="2.625" style="158" customWidth="1"/>
    <col min="39" max="39" width="2.5" style="158" customWidth="1"/>
    <col min="40" max="40" width="2.125" style="210" customWidth="1"/>
    <col min="41" max="42" width="2.625" style="158" customWidth="1"/>
    <col min="43" max="43" width="2.125" style="158" customWidth="1"/>
    <col min="44" max="45" width="2.625" style="158" customWidth="1"/>
    <col min="46" max="46" width="2.125" style="158" customWidth="1"/>
    <col min="47" max="47" width="2.375" style="158" customWidth="1"/>
    <col min="48" max="48" width="2.25" style="158" customWidth="1"/>
    <col min="49" max="258" width="3.125" style="158"/>
    <col min="259" max="259" width="2.625" style="158" customWidth="1"/>
    <col min="260" max="261" width="2.75" style="158" customWidth="1"/>
    <col min="262" max="262" width="2.5" style="158" customWidth="1"/>
    <col min="263" max="265" width="1.25" style="158" customWidth="1"/>
    <col min="266" max="266" width="2.5" style="158" customWidth="1"/>
    <col min="267" max="270" width="1.25" style="158" customWidth="1"/>
    <col min="271" max="271" width="2.5" style="158" customWidth="1"/>
    <col min="272" max="272" width="1.25" style="158" customWidth="1"/>
    <col min="273" max="274" width="0.625" style="158" customWidth="1"/>
    <col min="275" max="275" width="1.25" style="158" customWidth="1"/>
    <col min="276" max="276" width="2.5" style="158" customWidth="1"/>
    <col min="277" max="280" width="1.25" style="158" customWidth="1"/>
    <col min="281" max="281" width="2.5" style="158" customWidth="1"/>
    <col min="282" max="284" width="1.25" style="158" customWidth="1"/>
    <col min="285" max="285" width="2.5" style="158" customWidth="1"/>
    <col min="286" max="286" width="1.875" style="158" customWidth="1"/>
    <col min="287" max="289" width="3.125" style="158" customWidth="1"/>
    <col min="290" max="290" width="2.125" style="158" customWidth="1"/>
    <col min="291" max="292" width="2.625" style="158" customWidth="1"/>
    <col min="293" max="293" width="2.125" style="158" customWidth="1"/>
    <col min="294" max="295" width="2.625" style="158" customWidth="1"/>
    <col min="296" max="296" width="2.125" style="158" customWidth="1"/>
    <col min="297" max="298" width="2.625" style="158" customWidth="1"/>
    <col min="299" max="299" width="2.125" style="158" customWidth="1"/>
    <col min="300" max="301" width="2.625" style="158" customWidth="1"/>
    <col min="302" max="302" width="2.125" style="158" customWidth="1"/>
    <col min="303" max="304" width="2.625" style="158" customWidth="1"/>
    <col min="305" max="514" width="3.125" style="158"/>
    <col min="515" max="515" width="2.625" style="158" customWidth="1"/>
    <col min="516" max="517" width="2.75" style="158" customWidth="1"/>
    <col min="518" max="518" width="2.5" style="158" customWidth="1"/>
    <col min="519" max="521" width="1.25" style="158" customWidth="1"/>
    <col min="522" max="522" width="2.5" style="158" customWidth="1"/>
    <col min="523" max="526" width="1.25" style="158" customWidth="1"/>
    <col min="527" max="527" width="2.5" style="158" customWidth="1"/>
    <col min="528" max="528" width="1.25" style="158" customWidth="1"/>
    <col min="529" max="530" width="0.625" style="158" customWidth="1"/>
    <col min="531" max="531" width="1.25" style="158" customWidth="1"/>
    <col min="532" max="532" width="2.5" style="158" customWidth="1"/>
    <col min="533" max="536" width="1.25" style="158" customWidth="1"/>
    <col min="537" max="537" width="2.5" style="158" customWidth="1"/>
    <col min="538" max="540" width="1.25" style="158" customWidth="1"/>
    <col min="541" max="541" width="2.5" style="158" customWidth="1"/>
    <col min="542" max="542" width="1.875" style="158" customWidth="1"/>
    <col min="543" max="545" width="3.125" style="158" customWidth="1"/>
    <col min="546" max="546" width="2.125" style="158" customWidth="1"/>
    <col min="547" max="548" width="2.625" style="158" customWidth="1"/>
    <col min="549" max="549" width="2.125" style="158" customWidth="1"/>
    <col min="550" max="551" width="2.625" style="158" customWidth="1"/>
    <col min="552" max="552" width="2.125" style="158" customWidth="1"/>
    <col min="553" max="554" width="2.625" style="158" customWidth="1"/>
    <col min="555" max="555" width="2.125" style="158" customWidth="1"/>
    <col min="556" max="557" width="2.625" style="158" customWidth="1"/>
    <col min="558" max="558" width="2.125" style="158" customWidth="1"/>
    <col min="559" max="560" width="2.625" style="158" customWidth="1"/>
    <col min="561" max="770" width="3.125" style="158"/>
    <col min="771" max="771" width="2.625" style="158" customWidth="1"/>
    <col min="772" max="773" width="2.75" style="158" customWidth="1"/>
    <col min="774" max="774" width="2.5" style="158" customWidth="1"/>
    <col min="775" max="777" width="1.25" style="158" customWidth="1"/>
    <col min="778" max="778" width="2.5" style="158" customWidth="1"/>
    <col min="779" max="782" width="1.25" style="158" customWidth="1"/>
    <col min="783" max="783" width="2.5" style="158" customWidth="1"/>
    <col min="784" max="784" width="1.25" style="158" customWidth="1"/>
    <col min="785" max="786" width="0.625" style="158" customWidth="1"/>
    <col min="787" max="787" width="1.25" style="158" customWidth="1"/>
    <col min="788" max="788" width="2.5" style="158" customWidth="1"/>
    <col min="789" max="792" width="1.25" style="158" customWidth="1"/>
    <col min="793" max="793" width="2.5" style="158" customWidth="1"/>
    <col min="794" max="796" width="1.25" style="158" customWidth="1"/>
    <col min="797" max="797" width="2.5" style="158" customWidth="1"/>
    <col min="798" max="798" width="1.875" style="158" customWidth="1"/>
    <col min="799" max="801" width="3.125" style="158" customWidth="1"/>
    <col min="802" max="802" width="2.125" style="158" customWidth="1"/>
    <col min="803" max="804" width="2.625" style="158" customWidth="1"/>
    <col min="805" max="805" width="2.125" style="158" customWidth="1"/>
    <col min="806" max="807" width="2.625" style="158" customWidth="1"/>
    <col min="808" max="808" width="2.125" style="158" customWidth="1"/>
    <col min="809" max="810" width="2.625" style="158" customWidth="1"/>
    <col min="811" max="811" width="2.125" style="158" customWidth="1"/>
    <col min="812" max="813" width="2.625" style="158" customWidth="1"/>
    <col min="814" max="814" width="2.125" style="158" customWidth="1"/>
    <col min="815" max="816" width="2.625" style="158" customWidth="1"/>
    <col min="817" max="1026" width="3.125" style="158"/>
    <col min="1027" max="1027" width="2.625" style="158" customWidth="1"/>
    <col min="1028" max="1029" width="2.75" style="158" customWidth="1"/>
    <col min="1030" max="1030" width="2.5" style="158" customWidth="1"/>
    <col min="1031" max="1033" width="1.25" style="158" customWidth="1"/>
    <col min="1034" max="1034" width="2.5" style="158" customWidth="1"/>
    <col min="1035" max="1038" width="1.25" style="158" customWidth="1"/>
    <col min="1039" max="1039" width="2.5" style="158" customWidth="1"/>
    <col min="1040" max="1040" width="1.25" style="158" customWidth="1"/>
    <col min="1041" max="1042" width="0.625" style="158" customWidth="1"/>
    <col min="1043" max="1043" width="1.25" style="158" customWidth="1"/>
    <col min="1044" max="1044" width="2.5" style="158" customWidth="1"/>
    <col min="1045" max="1048" width="1.25" style="158" customWidth="1"/>
    <col min="1049" max="1049" width="2.5" style="158" customWidth="1"/>
    <col min="1050" max="1052" width="1.25" style="158" customWidth="1"/>
    <col min="1053" max="1053" width="2.5" style="158" customWidth="1"/>
    <col min="1054" max="1054" width="1.875" style="158" customWidth="1"/>
    <col min="1055" max="1057" width="3.125" style="158" customWidth="1"/>
    <col min="1058" max="1058" width="2.125" style="158" customWidth="1"/>
    <col min="1059" max="1060" width="2.625" style="158" customWidth="1"/>
    <col min="1061" max="1061" width="2.125" style="158" customWidth="1"/>
    <col min="1062" max="1063" width="2.625" style="158" customWidth="1"/>
    <col min="1064" max="1064" width="2.125" style="158" customWidth="1"/>
    <col min="1065" max="1066" width="2.625" style="158" customWidth="1"/>
    <col min="1067" max="1067" width="2.125" style="158" customWidth="1"/>
    <col min="1068" max="1069" width="2.625" style="158" customWidth="1"/>
    <col min="1070" max="1070" width="2.125" style="158" customWidth="1"/>
    <col min="1071" max="1072" width="2.625" style="158" customWidth="1"/>
    <col min="1073" max="1282" width="3.125" style="158"/>
    <col min="1283" max="1283" width="2.625" style="158" customWidth="1"/>
    <col min="1284" max="1285" width="2.75" style="158" customWidth="1"/>
    <col min="1286" max="1286" width="2.5" style="158" customWidth="1"/>
    <col min="1287" max="1289" width="1.25" style="158" customWidth="1"/>
    <col min="1290" max="1290" width="2.5" style="158" customWidth="1"/>
    <col min="1291" max="1294" width="1.25" style="158" customWidth="1"/>
    <col min="1295" max="1295" width="2.5" style="158" customWidth="1"/>
    <col min="1296" max="1296" width="1.25" style="158" customWidth="1"/>
    <col min="1297" max="1298" width="0.625" style="158" customWidth="1"/>
    <col min="1299" max="1299" width="1.25" style="158" customWidth="1"/>
    <col min="1300" max="1300" width="2.5" style="158" customWidth="1"/>
    <col min="1301" max="1304" width="1.25" style="158" customWidth="1"/>
    <col min="1305" max="1305" width="2.5" style="158" customWidth="1"/>
    <col min="1306" max="1308" width="1.25" style="158" customWidth="1"/>
    <col min="1309" max="1309" width="2.5" style="158" customWidth="1"/>
    <col min="1310" max="1310" width="1.875" style="158" customWidth="1"/>
    <col min="1311" max="1313" width="3.125" style="158" customWidth="1"/>
    <col min="1314" max="1314" width="2.125" style="158" customWidth="1"/>
    <col min="1315" max="1316" width="2.625" style="158" customWidth="1"/>
    <col min="1317" max="1317" width="2.125" style="158" customWidth="1"/>
    <col min="1318" max="1319" width="2.625" style="158" customWidth="1"/>
    <col min="1320" max="1320" width="2.125" style="158" customWidth="1"/>
    <col min="1321" max="1322" width="2.625" style="158" customWidth="1"/>
    <col min="1323" max="1323" width="2.125" style="158" customWidth="1"/>
    <col min="1324" max="1325" width="2.625" style="158" customWidth="1"/>
    <col min="1326" max="1326" width="2.125" style="158" customWidth="1"/>
    <col min="1327" max="1328" width="2.625" style="158" customWidth="1"/>
    <col min="1329" max="1538" width="3.125" style="158"/>
    <col min="1539" max="1539" width="2.625" style="158" customWidth="1"/>
    <col min="1540" max="1541" width="2.75" style="158" customWidth="1"/>
    <col min="1542" max="1542" width="2.5" style="158" customWidth="1"/>
    <col min="1543" max="1545" width="1.25" style="158" customWidth="1"/>
    <col min="1546" max="1546" width="2.5" style="158" customWidth="1"/>
    <col min="1547" max="1550" width="1.25" style="158" customWidth="1"/>
    <col min="1551" max="1551" width="2.5" style="158" customWidth="1"/>
    <col min="1552" max="1552" width="1.25" style="158" customWidth="1"/>
    <col min="1553" max="1554" width="0.625" style="158" customWidth="1"/>
    <col min="1555" max="1555" width="1.25" style="158" customWidth="1"/>
    <col min="1556" max="1556" width="2.5" style="158" customWidth="1"/>
    <col min="1557" max="1560" width="1.25" style="158" customWidth="1"/>
    <col min="1561" max="1561" width="2.5" style="158" customWidth="1"/>
    <col min="1562" max="1564" width="1.25" style="158" customWidth="1"/>
    <col min="1565" max="1565" width="2.5" style="158" customWidth="1"/>
    <col min="1566" max="1566" width="1.875" style="158" customWidth="1"/>
    <col min="1567" max="1569" width="3.125" style="158" customWidth="1"/>
    <col min="1570" max="1570" width="2.125" style="158" customWidth="1"/>
    <col min="1571" max="1572" width="2.625" style="158" customWidth="1"/>
    <col min="1573" max="1573" width="2.125" style="158" customWidth="1"/>
    <col min="1574" max="1575" width="2.625" style="158" customWidth="1"/>
    <col min="1576" max="1576" width="2.125" style="158" customWidth="1"/>
    <col min="1577" max="1578" width="2.625" style="158" customWidth="1"/>
    <col min="1579" max="1579" width="2.125" style="158" customWidth="1"/>
    <col min="1580" max="1581" width="2.625" style="158" customWidth="1"/>
    <col min="1582" max="1582" width="2.125" style="158" customWidth="1"/>
    <col min="1583" max="1584" width="2.625" style="158" customWidth="1"/>
    <col min="1585" max="1794" width="3.125" style="158"/>
    <col min="1795" max="1795" width="2.625" style="158" customWidth="1"/>
    <col min="1796" max="1797" width="2.75" style="158" customWidth="1"/>
    <col min="1798" max="1798" width="2.5" style="158" customWidth="1"/>
    <col min="1799" max="1801" width="1.25" style="158" customWidth="1"/>
    <col min="1802" max="1802" width="2.5" style="158" customWidth="1"/>
    <col min="1803" max="1806" width="1.25" style="158" customWidth="1"/>
    <col min="1807" max="1807" width="2.5" style="158" customWidth="1"/>
    <col min="1808" max="1808" width="1.25" style="158" customWidth="1"/>
    <col min="1809" max="1810" width="0.625" style="158" customWidth="1"/>
    <col min="1811" max="1811" width="1.25" style="158" customWidth="1"/>
    <col min="1812" max="1812" width="2.5" style="158" customWidth="1"/>
    <col min="1813" max="1816" width="1.25" style="158" customWidth="1"/>
    <col min="1817" max="1817" width="2.5" style="158" customWidth="1"/>
    <col min="1818" max="1820" width="1.25" style="158" customWidth="1"/>
    <col min="1821" max="1821" width="2.5" style="158" customWidth="1"/>
    <col min="1822" max="1822" width="1.875" style="158" customWidth="1"/>
    <col min="1823" max="1825" width="3.125" style="158" customWidth="1"/>
    <col min="1826" max="1826" width="2.125" style="158" customWidth="1"/>
    <col min="1827" max="1828" width="2.625" style="158" customWidth="1"/>
    <col min="1829" max="1829" width="2.125" style="158" customWidth="1"/>
    <col min="1830" max="1831" width="2.625" style="158" customWidth="1"/>
    <col min="1832" max="1832" width="2.125" style="158" customWidth="1"/>
    <col min="1833" max="1834" width="2.625" style="158" customWidth="1"/>
    <col min="1835" max="1835" width="2.125" style="158" customWidth="1"/>
    <col min="1836" max="1837" width="2.625" style="158" customWidth="1"/>
    <col min="1838" max="1838" width="2.125" style="158" customWidth="1"/>
    <col min="1839" max="1840" width="2.625" style="158" customWidth="1"/>
    <col min="1841" max="2050" width="3.125" style="158"/>
    <col min="2051" max="2051" width="2.625" style="158" customWidth="1"/>
    <col min="2052" max="2053" width="2.75" style="158" customWidth="1"/>
    <col min="2054" max="2054" width="2.5" style="158" customWidth="1"/>
    <col min="2055" max="2057" width="1.25" style="158" customWidth="1"/>
    <col min="2058" max="2058" width="2.5" style="158" customWidth="1"/>
    <col min="2059" max="2062" width="1.25" style="158" customWidth="1"/>
    <col min="2063" max="2063" width="2.5" style="158" customWidth="1"/>
    <col min="2064" max="2064" width="1.25" style="158" customWidth="1"/>
    <col min="2065" max="2066" width="0.625" style="158" customWidth="1"/>
    <col min="2067" max="2067" width="1.25" style="158" customWidth="1"/>
    <col min="2068" max="2068" width="2.5" style="158" customWidth="1"/>
    <col min="2069" max="2072" width="1.25" style="158" customWidth="1"/>
    <col min="2073" max="2073" width="2.5" style="158" customWidth="1"/>
    <col min="2074" max="2076" width="1.25" style="158" customWidth="1"/>
    <col min="2077" max="2077" width="2.5" style="158" customWidth="1"/>
    <col min="2078" max="2078" width="1.875" style="158" customWidth="1"/>
    <col min="2079" max="2081" width="3.125" style="158" customWidth="1"/>
    <col min="2082" max="2082" width="2.125" style="158" customWidth="1"/>
    <col min="2083" max="2084" width="2.625" style="158" customWidth="1"/>
    <col min="2085" max="2085" width="2.125" style="158" customWidth="1"/>
    <col min="2086" max="2087" width="2.625" style="158" customWidth="1"/>
    <col min="2088" max="2088" width="2.125" style="158" customWidth="1"/>
    <col min="2089" max="2090" width="2.625" style="158" customWidth="1"/>
    <col min="2091" max="2091" width="2.125" style="158" customWidth="1"/>
    <col min="2092" max="2093" width="2.625" style="158" customWidth="1"/>
    <col min="2094" max="2094" width="2.125" style="158" customWidth="1"/>
    <col min="2095" max="2096" width="2.625" style="158" customWidth="1"/>
    <col min="2097" max="2306" width="3.125" style="158"/>
    <col min="2307" max="2307" width="2.625" style="158" customWidth="1"/>
    <col min="2308" max="2309" width="2.75" style="158" customWidth="1"/>
    <col min="2310" max="2310" width="2.5" style="158" customWidth="1"/>
    <col min="2311" max="2313" width="1.25" style="158" customWidth="1"/>
    <col min="2314" max="2314" width="2.5" style="158" customWidth="1"/>
    <col min="2315" max="2318" width="1.25" style="158" customWidth="1"/>
    <col min="2319" max="2319" width="2.5" style="158" customWidth="1"/>
    <col min="2320" max="2320" width="1.25" style="158" customWidth="1"/>
    <col min="2321" max="2322" width="0.625" style="158" customWidth="1"/>
    <col min="2323" max="2323" width="1.25" style="158" customWidth="1"/>
    <col min="2324" max="2324" width="2.5" style="158" customWidth="1"/>
    <col min="2325" max="2328" width="1.25" style="158" customWidth="1"/>
    <col min="2329" max="2329" width="2.5" style="158" customWidth="1"/>
    <col min="2330" max="2332" width="1.25" style="158" customWidth="1"/>
    <col min="2333" max="2333" width="2.5" style="158" customWidth="1"/>
    <col min="2334" max="2334" width="1.875" style="158" customWidth="1"/>
    <col min="2335" max="2337" width="3.125" style="158" customWidth="1"/>
    <col min="2338" max="2338" width="2.125" style="158" customWidth="1"/>
    <col min="2339" max="2340" width="2.625" style="158" customWidth="1"/>
    <col min="2341" max="2341" width="2.125" style="158" customWidth="1"/>
    <col min="2342" max="2343" width="2.625" style="158" customWidth="1"/>
    <col min="2344" max="2344" width="2.125" style="158" customWidth="1"/>
    <col min="2345" max="2346" width="2.625" style="158" customWidth="1"/>
    <col min="2347" max="2347" width="2.125" style="158" customWidth="1"/>
    <col min="2348" max="2349" width="2.625" style="158" customWidth="1"/>
    <col min="2350" max="2350" width="2.125" style="158" customWidth="1"/>
    <col min="2351" max="2352" width="2.625" style="158" customWidth="1"/>
    <col min="2353" max="2562" width="3.125" style="158"/>
    <col min="2563" max="2563" width="2.625" style="158" customWidth="1"/>
    <col min="2564" max="2565" width="2.75" style="158" customWidth="1"/>
    <col min="2566" max="2566" width="2.5" style="158" customWidth="1"/>
    <col min="2567" max="2569" width="1.25" style="158" customWidth="1"/>
    <col min="2570" max="2570" width="2.5" style="158" customWidth="1"/>
    <col min="2571" max="2574" width="1.25" style="158" customWidth="1"/>
    <col min="2575" max="2575" width="2.5" style="158" customWidth="1"/>
    <col min="2576" max="2576" width="1.25" style="158" customWidth="1"/>
    <col min="2577" max="2578" width="0.625" style="158" customWidth="1"/>
    <col min="2579" max="2579" width="1.25" style="158" customWidth="1"/>
    <col min="2580" max="2580" width="2.5" style="158" customWidth="1"/>
    <col min="2581" max="2584" width="1.25" style="158" customWidth="1"/>
    <col min="2585" max="2585" width="2.5" style="158" customWidth="1"/>
    <col min="2586" max="2588" width="1.25" style="158" customWidth="1"/>
    <col min="2589" max="2589" width="2.5" style="158" customWidth="1"/>
    <col min="2590" max="2590" width="1.875" style="158" customWidth="1"/>
    <col min="2591" max="2593" width="3.125" style="158" customWidth="1"/>
    <col min="2594" max="2594" width="2.125" style="158" customWidth="1"/>
    <col min="2595" max="2596" width="2.625" style="158" customWidth="1"/>
    <col min="2597" max="2597" width="2.125" style="158" customWidth="1"/>
    <col min="2598" max="2599" width="2.625" style="158" customWidth="1"/>
    <col min="2600" max="2600" width="2.125" style="158" customWidth="1"/>
    <col min="2601" max="2602" width="2.625" style="158" customWidth="1"/>
    <col min="2603" max="2603" width="2.125" style="158" customWidth="1"/>
    <col min="2604" max="2605" width="2.625" style="158" customWidth="1"/>
    <col min="2606" max="2606" width="2.125" style="158" customWidth="1"/>
    <col min="2607" max="2608" width="2.625" style="158" customWidth="1"/>
    <col min="2609" max="2818" width="3.125" style="158"/>
    <col min="2819" max="2819" width="2.625" style="158" customWidth="1"/>
    <col min="2820" max="2821" width="2.75" style="158" customWidth="1"/>
    <col min="2822" max="2822" width="2.5" style="158" customWidth="1"/>
    <col min="2823" max="2825" width="1.25" style="158" customWidth="1"/>
    <col min="2826" max="2826" width="2.5" style="158" customWidth="1"/>
    <col min="2827" max="2830" width="1.25" style="158" customWidth="1"/>
    <col min="2831" max="2831" width="2.5" style="158" customWidth="1"/>
    <col min="2832" max="2832" width="1.25" style="158" customWidth="1"/>
    <col min="2833" max="2834" width="0.625" style="158" customWidth="1"/>
    <col min="2835" max="2835" width="1.25" style="158" customWidth="1"/>
    <col min="2836" max="2836" width="2.5" style="158" customWidth="1"/>
    <col min="2837" max="2840" width="1.25" style="158" customWidth="1"/>
    <col min="2841" max="2841" width="2.5" style="158" customWidth="1"/>
    <col min="2842" max="2844" width="1.25" style="158" customWidth="1"/>
    <col min="2845" max="2845" width="2.5" style="158" customWidth="1"/>
    <col min="2846" max="2846" width="1.875" style="158" customWidth="1"/>
    <col min="2847" max="2849" width="3.125" style="158" customWidth="1"/>
    <col min="2850" max="2850" width="2.125" style="158" customWidth="1"/>
    <col min="2851" max="2852" width="2.625" style="158" customWidth="1"/>
    <col min="2853" max="2853" width="2.125" style="158" customWidth="1"/>
    <col min="2854" max="2855" width="2.625" style="158" customWidth="1"/>
    <col min="2856" max="2856" width="2.125" style="158" customWidth="1"/>
    <col min="2857" max="2858" width="2.625" style="158" customWidth="1"/>
    <col min="2859" max="2859" width="2.125" style="158" customWidth="1"/>
    <col min="2860" max="2861" width="2.625" style="158" customWidth="1"/>
    <col min="2862" max="2862" width="2.125" style="158" customWidth="1"/>
    <col min="2863" max="2864" width="2.625" style="158" customWidth="1"/>
    <col min="2865" max="3074" width="3.125" style="158"/>
    <col min="3075" max="3075" width="2.625" style="158" customWidth="1"/>
    <col min="3076" max="3077" width="2.75" style="158" customWidth="1"/>
    <col min="3078" max="3078" width="2.5" style="158" customWidth="1"/>
    <col min="3079" max="3081" width="1.25" style="158" customWidth="1"/>
    <col min="3082" max="3082" width="2.5" style="158" customWidth="1"/>
    <col min="3083" max="3086" width="1.25" style="158" customWidth="1"/>
    <col min="3087" max="3087" width="2.5" style="158" customWidth="1"/>
    <col min="3088" max="3088" width="1.25" style="158" customWidth="1"/>
    <col min="3089" max="3090" width="0.625" style="158" customWidth="1"/>
    <col min="3091" max="3091" width="1.25" style="158" customWidth="1"/>
    <col min="3092" max="3092" width="2.5" style="158" customWidth="1"/>
    <col min="3093" max="3096" width="1.25" style="158" customWidth="1"/>
    <col min="3097" max="3097" width="2.5" style="158" customWidth="1"/>
    <col min="3098" max="3100" width="1.25" style="158" customWidth="1"/>
    <col min="3101" max="3101" width="2.5" style="158" customWidth="1"/>
    <col min="3102" max="3102" width="1.875" style="158" customWidth="1"/>
    <col min="3103" max="3105" width="3.125" style="158" customWidth="1"/>
    <col min="3106" max="3106" width="2.125" style="158" customWidth="1"/>
    <col min="3107" max="3108" width="2.625" style="158" customWidth="1"/>
    <col min="3109" max="3109" width="2.125" style="158" customWidth="1"/>
    <col min="3110" max="3111" width="2.625" style="158" customWidth="1"/>
    <col min="3112" max="3112" width="2.125" style="158" customWidth="1"/>
    <col min="3113" max="3114" width="2.625" style="158" customWidth="1"/>
    <col min="3115" max="3115" width="2.125" style="158" customWidth="1"/>
    <col min="3116" max="3117" width="2.625" style="158" customWidth="1"/>
    <col min="3118" max="3118" width="2.125" style="158" customWidth="1"/>
    <col min="3119" max="3120" width="2.625" style="158" customWidth="1"/>
    <col min="3121" max="3330" width="3.125" style="158"/>
    <col min="3331" max="3331" width="2.625" style="158" customWidth="1"/>
    <col min="3332" max="3333" width="2.75" style="158" customWidth="1"/>
    <col min="3334" max="3334" width="2.5" style="158" customWidth="1"/>
    <col min="3335" max="3337" width="1.25" style="158" customWidth="1"/>
    <col min="3338" max="3338" width="2.5" style="158" customWidth="1"/>
    <col min="3339" max="3342" width="1.25" style="158" customWidth="1"/>
    <col min="3343" max="3343" width="2.5" style="158" customWidth="1"/>
    <col min="3344" max="3344" width="1.25" style="158" customWidth="1"/>
    <col min="3345" max="3346" width="0.625" style="158" customWidth="1"/>
    <col min="3347" max="3347" width="1.25" style="158" customWidth="1"/>
    <col min="3348" max="3348" width="2.5" style="158" customWidth="1"/>
    <col min="3349" max="3352" width="1.25" style="158" customWidth="1"/>
    <col min="3353" max="3353" width="2.5" style="158" customWidth="1"/>
    <col min="3354" max="3356" width="1.25" style="158" customWidth="1"/>
    <col min="3357" max="3357" width="2.5" style="158" customWidth="1"/>
    <col min="3358" max="3358" width="1.875" style="158" customWidth="1"/>
    <col min="3359" max="3361" width="3.125" style="158" customWidth="1"/>
    <col min="3362" max="3362" width="2.125" style="158" customWidth="1"/>
    <col min="3363" max="3364" width="2.625" style="158" customWidth="1"/>
    <col min="3365" max="3365" width="2.125" style="158" customWidth="1"/>
    <col min="3366" max="3367" width="2.625" style="158" customWidth="1"/>
    <col min="3368" max="3368" width="2.125" style="158" customWidth="1"/>
    <col min="3369" max="3370" width="2.625" style="158" customWidth="1"/>
    <col min="3371" max="3371" width="2.125" style="158" customWidth="1"/>
    <col min="3372" max="3373" width="2.625" style="158" customWidth="1"/>
    <col min="3374" max="3374" width="2.125" style="158" customWidth="1"/>
    <col min="3375" max="3376" width="2.625" style="158" customWidth="1"/>
    <col min="3377" max="3586" width="3.125" style="158"/>
    <col min="3587" max="3587" width="2.625" style="158" customWidth="1"/>
    <col min="3588" max="3589" width="2.75" style="158" customWidth="1"/>
    <col min="3590" max="3590" width="2.5" style="158" customWidth="1"/>
    <col min="3591" max="3593" width="1.25" style="158" customWidth="1"/>
    <col min="3594" max="3594" width="2.5" style="158" customWidth="1"/>
    <col min="3595" max="3598" width="1.25" style="158" customWidth="1"/>
    <col min="3599" max="3599" width="2.5" style="158" customWidth="1"/>
    <col min="3600" max="3600" width="1.25" style="158" customWidth="1"/>
    <col min="3601" max="3602" width="0.625" style="158" customWidth="1"/>
    <col min="3603" max="3603" width="1.25" style="158" customWidth="1"/>
    <col min="3604" max="3604" width="2.5" style="158" customWidth="1"/>
    <col min="3605" max="3608" width="1.25" style="158" customWidth="1"/>
    <col min="3609" max="3609" width="2.5" style="158" customWidth="1"/>
    <col min="3610" max="3612" width="1.25" style="158" customWidth="1"/>
    <col min="3613" max="3613" width="2.5" style="158" customWidth="1"/>
    <col min="3614" max="3614" width="1.875" style="158" customWidth="1"/>
    <col min="3615" max="3617" width="3.125" style="158" customWidth="1"/>
    <col min="3618" max="3618" width="2.125" style="158" customWidth="1"/>
    <col min="3619" max="3620" width="2.625" style="158" customWidth="1"/>
    <col min="3621" max="3621" width="2.125" style="158" customWidth="1"/>
    <col min="3622" max="3623" width="2.625" style="158" customWidth="1"/>
    <col min="3624" max="3624" width="2.125" style="158" customWidth="1"/>
    <col min="3625" max="3626" width="2.625" style="158" customWidth="1"/>
    <col min="3627" max="3627" width="2.125" style="158" customWidth="1"/>
    <col min="3628" max="3629" width="2.625" style="158" customWidth="1"/>
    <col min="3630" max="3630" width="2.125" style="158" customWidth="1"/>
    <col min="3631" max="3632" width="2.625" style="158" customWidth="1"/>
    <col min="3633" max="3842" width="3.125" style="158"/>
    <col min="3843" max="3843" width="2.625" style="158" customWidth="1"/>
    <col min="3844" max="3845" width="2.75" style="158" customWidth="1"/>
    <col min="3846" max="3846" width="2.5" style="158" customWidth="1"/>
    <col min="3847" max="3849" width="1.25" style="158" customWidth="1"/>
    <col min="3850" max="3850" width="2.5" style="158" customWidth="1"/>
    <col min="3851" max="3854" width="1.25" style="158" customWidth="1"/>
    <col min="3855" max="3855" width="2.5" style="158" customWidth="1"/>
    <col min="3856" max="3856" width="1.25" style="158" customWidth="1"/>
    <col min="3857" max="3858" width="0.625" style="158" customWidth="1"/>
    <col min="3859" max="3859" width="1.25" style="158" customWidth="1"/>
    <col min="3860" max="3860" width="2.5" style="158" customWidth="1"/>
    <col min="3861" max="3864" width="1.25" style="158" customWidth="1"/>
    <col min="3865" max="3865" width="2.5" style="158" customWidth="1"/>
    <col min="3866" max="3868" width="1.25" style="158" customWidth="1"/>
    <col min="3869" max="3869" width="2.5" style="158" customWidth="1"/>
    <col min="3870" max="3870" width="1.875" style="158" customWidth="1"/>
    <col min="3871" max="3873" width="3.125" style="158" customWidth="1"/>
    <col min="3874" max="3874" width="2.125" style="158" customWidth="1"/>
    <col min="3875" max="3876" width="2.625" style="158" customWidth="1"/>
    <col min="3877" max="3877" width="2.125" style="158" customWidth="1"/>
    <col min="3878" max="3879" width="2.625" style="158" customWidth="1"/>
    <col min="3880" max="3880" width="2.125" style="158" customWidth="1"/>
    <col min="3881" max="3882" width="2.625" style="158" customWidth="1"/>
    <col min="3883" max="3883" width="2.125" style="158" customWidth="1"/>
    <col min="3884" max="3885" width="2.625" style="158" customWidth="1"/>
    <col min="3886" max="3886" width="2.125" style="158" customWidth="1"/>
    <col min="3887" max="3888" width="2.625" style="158" customWidth="1"/>
    <col min="3889" max="4098" width="3.125" style="158"/>
    <col min="4099" max="4099" width="2.625" style="158" customWidth="1"/>
    <col min="4100" max="4101" width="2.75" style="158" customWidth="1"/>
    <col min="4102" max="4102" width="2.5" style="158" customWidth="1"/>
    <col min="4103" max="4105" width="1.25" style="158" customWidth="1"/>
    <col min="4106" max="4106" width="2.5" style="158" customWidth="1"/>
    <col min="4107" max="4110" width="1.25" style="158" customWidth="1"/>
    <col min="4111" max="4111" width="2.5" style="158" customWidth="1"/>
    <col min="4112" max="4112" width="1.25" style="158" customWidth="1"/>
    <col min="4113" max="4114" width="0.625" style="158" customWidth="1"/>
    <col min="4115" max="4115" width="1.25" style="158" customWidth="1"/>
    <col min="4116" max="4116" width="2.5" style="158" customWidth="1"/>
    <col min="4117" max="4120" width="1.25" style="158" customWidth="1"/>
    <col min="4121" max="4121" width="2.5" style="158" customWidth="1"/>
    <col min="4122" max="4124" width="1.25" style="158" customWidth="1"/>
    <col min="4125" max="4125" width="2.5" style="158" customWidth="1"/>
    <col min="4126" max="4126" width="1.875" style="158" customWidth="1"/>
    <col min="4127" max="4129" width="3.125" style="158" customWidth="1"/>
    <col min="4130" max="4130" width="2.125" style="158" customWidth="1"/>
    <col min="4131" max="4132" width="2.625" style="158" customWidth="1"/>
    <col min="4133" max="4133" width="2.125" style="158" customWidth="1"/>
    <col min="4134" max="4135" width="2.625" style="158" customWidth="1"/>
    <col min="4136" max="4136" width="2.125" style="158" customWidth="1"/>
    <col min="4137" max="4138" width="2.625" style="158" customWidth="1"/>
    <col min="4139" max="4139" width="2.125" style="158" customWidth="1"/>
    <col min="4140" max="4141" width="2.625" style="158" customWidth="1"/>
    <col min="4142" max="4142" width="2.125" style="158" customWidth="1"/>
    <col min="4143" max="4144" width="2.625" style="158" customWidth="1"/>
    <col min="4145" max="4354" width="3.125" style="158"/>
    <col min="4355" max="4355" width="2.625" style="158" customWidth="1"/>
    <col min="4356" max="4357" width="2.75" style="158" customWidth="1"/>
    <col min="4358" max="4358" width="2.5" style="158" customWidth="1"/>
    <col min="4359" max="4361" width="1.25" style="158" customWidth="1"/>
    <col min="4362" max="4362" width="2.5" style="158" customWidth="1"/>
    <col min="4363" max="4366" width="1.25" style="158" customWidth="1"/>
    <col min="4367" max="4367" width="2.5" style="158" customWidth="1"/>
    <col min="4368" max="4368" width="1.25" style="158" customWidth="1"/>
    <col min="4369" max="4370" width="0.625" style="158" customWidth="1"/>
    <col min="4371" max="4371" width="1.25" style="158" customWidth="1"/>
    <col min="4372" max="4372" width="2.5" style="158" customWidth="1"/>
    <col min="4373" max="4376" width="1.25" style="158" customWidth="1"/>
    <col min="4377" max="4377" width="2.5" style="158" customWidth="1"/>
    <col min="4378" max="4380" width="1.25" style="158" customWidth="1"/>
    <col min="4381" max="4381" width="2.5" style="158" customWidth="1"/>
    <col min="4382" max="4382" width="1.875" style="158" customWidth="1"/>
    <col min="4383" max="4385" width="3.125" style="158" customWidth="1"/>
    <col min="4386" max="4386" width="2.125" style="158" customWidth="1"/>
    <col min="4387" max="4388" width="2.625" style="158" customWidth="1"/>
    <col min="4389" max="4389" width="2.125" style="158" customWidth="1"/>
    <col min="4390" max="4391" width="2.625" style="158" customWidth="1"/>
    <col min="4392" max="4392" width="2.125" style="158" customWidth="1"/>
    <col min="4393" max="4394" width="2.625" style="158" customWidth="1"/>
    <col min="4395" max="4395" width="2.125" style="158" customWidth="1"/>
    <col min="4396" max="4397" width="2.625" style="158" customWidth="1"/>
    <col min="4398" max="4398" width="2.125" style="158" customWidth="1"/>
    <col min="4399" max="4400" width="2.625" style="158" customWidth="1"/>
    <col min="4401" max="4610" width="3.125" style="158"/>
    <col min="4611" max="4611" width="2.625" style="158" customWidth="1"/>
    <col min="4612" max="4613" width="2.75" style="158" customWidth="1"/>
    <col min="4614" max="4614" width="2.5" style="158" customWidth="1"/>
    <col min="4615" max="4617" width="1.25" style="158" customWidth="1"/>
    <col min="4618" max="4618" width="2.5" style="158" customWidth="1"/>
    <col min="4619" max="4622" width="1.25" style="158" customWidth="1"/>
    <col min="4623" max="4623" width="2.5" style="158" customWidth="1"/>
    <col min="4624" max="4624" width="1.25" style="158" customWidth="1"/>
    <col min="4625" max="4626" width="0.625" style="158" customWidth="1"/>
    <col min="4627" max="4627" width="1.25" style="158" customWidth="1"/>
    <col min="4628" max="4628" width="2.5" style="158" customWidth="1"/>
    <col min="4629" max="4632" width="1.25" style="158" customWidth="1"/>
    <col min="4633" max="4633" width="2.5" style="158" customWidth="1"/>
    <col min="4634" max="4636" width="1.25" style="158" customWidth="1"/>
    <col min="4637" max="4637" width="2.5" style="158" customWidth="1"/>
    <col min="4638" max="4638" width="1.875" style="158" customWidth="1"/>
    <col min="4639" max="4641" width="3.125" style="158" customWidth="1"/>
    <col min="4642" max="4642" width="2.125" style="158" customWidth="1"/>
    <col min="4643" max="4644" width="2.625" style="158" customWidth="1"/>
    <col min="4645" max="4645" width="2.125" style="158" customWidth="1"/>
    <col min="4646" max="4647" width="2.625" style="158" customWidth="1"/>
    <col min="4648" max="4648" width="2.125" style="158" customWidth="1"/>
    <col min="4649" max="4650" width="2.625" style="158" customWidth="1"/>
    <col min="4651" max="4651" width="2.125" style="158" customWidth="1"/>
    <col min="4652" max="4653" width="2.625" style="158" customWidth="1"/>
    <col min="4654" max="4654" width="2.125" style="158" customWidth="1"/>
    <col min="4655" max="4656" width="2.625" style="158" customWidth="1"/>
    <col min="4657" max="4866" width="3.125" style="158"/>
    <col min="4867" max="4867" width="2.625" style="158" customWidth="1"/>
    <col min="4868" max="4869" width="2.75" style="158" customWidth="1"/>
    <col min="4870" max="4870" width="2.5" style="158" customWidth="1"/>
    <col min="4871" max="4873" width="1.25" style="158" customWidth="1"/>
    <col min="4874" max="4874" width="2.5" style="158" customWidth="1"/>
    <col min="4875" max="4878" width="1.25" style="158" customWidth="1"/>
    <col min="4879" max="4879" width="2.5" style="158" customWidth="1"/>
    <col min="4880" max="4880" width="1.25" style="158" customWidth="1"/>
    <col min="4881" max="4882" width="0.625" style="158" customWidth="1"/>
    <col min="4883" max="4883" width="1.25" style="158" customWidth="1"/>
    <col min="4884" max="4884" width="2.5" style="158" customWidth="1"/>
    <col min="4885" max="4888" width="1.25" style="158" customWidth="1"/>
    <col min="4889" max="4889" width="2.5" style="158" customWidth="1"/>
    <col min="4890" max="4892" width="1.25" style="158" customWidth="1"/>
    <col min="4893" max="4893" width="2.5" style="158" customWidth="1"/>
    <col min="4894" max="4894" width="1.875" style="158" customWidth="1"/>
    <col min="4895" max="4897" width="3.125" style="158" customWidth="1"/>
    <col min="4898" max="4898" width="2.125" style="158" customWidth="1"/>
    <col min="4899" max="4900" width="2.625" style="158" customWidth="1"/>
    <col min="4901" max="4901" width="2.125" style="158" customWidth="1"/>
    <col min="4902" max="4903" width="2.625" style="158" customWidth="1"/>
    <col min="4904" max="4904" width="2.125" style="158" customWidth="1"/>
    <col min="4905" max="4906" width="2.625" style="158" customWidth="1"/>
    <col min="4907" max="4907" width="2.125" style="158" customWidth="1"/>
    <col min="4908" max="4909" width="2.625" style="158" customWidth="1"/>
    <col min="4910" max="4910" width="2.125" style="158" customWidth="1"/>
    <col min="4911" max="4912" width="2.625" style="158" customWidth="1"/>
    <col min="4913" max="5122" width="3.125" style="158"/>
    <col min="5123" max="5123" width="2.625" style="158" customWidth="1"/>
    <col min="5124" max="5125" width="2.75" style="158" customWidth="1"/>
    <col min="5126" max="5126" width="2.5" style="158" customWidth="1"/>
    <col min="5127" max="5129" width="1.25" style="158" customWidth="1"/>
    <col min="5130" max="5130" width="2.5" style="158" customWidth="1"/>
    <col min="5131" max="5134" width="1.25" style="158" customWidth="1"/>
    <col min="5135" max="5135" width="2.5" style="158" customWidth="1"/>
    <col min="5136" max="5136" width="1.25" style="158" customWidth="1"/>
    <col min="5137" max="5138" width="0.625" style="158" customWidth="1"/>
    <col min="5139" max="5139" width="1.25" style="158" customWidth="1"/>
    <col min="5140" max="5140" width="2.5" style="158" customWidth="1"/>
    <col min="5141" max="5144" width="1.25" style="158" customWidth="1"/>
    <col min="5145" max="5145" width="2.5" style="158" customWidth="1"/>
    <col min="5146" max="5148" width="1.25" style="158" customWidth="1"/>
    <col min="5149" max="5149" width="2.5" style="158" customWidth="1"/>
    <col min="5150" max="5150" width="1.875" style="158" customWidth="1"/>
    <col min="5151" max="5153" width="3.125" style="158" customWidth="1"/>
    <col min="5154" max="5154" width="2.125" style="158" customWidth="1"/>
    <col min="5155" max="5156" width="2.625" style="158" customWidth="1"/>
    <col min="5157" max="5157" width="2.125" style="158" customWidth="1"/>
    <col min="5158" max="5159" width="2.625" style="158" customWidth="1"/>
    <col min="5160" max="5160" width="2.125" style="158" customWidth="1"/>
    <col min="5161" max="5162" width="2.625" style="158" customWidth="1"/>
    <col min="5163" max="5163" width="2.125" style="158" customWidth="1"/>
    <col min="5164" max="5165" width="2.625" style="158" customWidth="1"/>
    <col min="5166" max="5166" width="2.125" style="158" customWidth="1"/>
    <col min="5167" max="5168" width="2.625" style="158" customWidth="1"/>
    <col min="5169" max="5378" width="3.125" style="158"/>
    <col min="5379" max="5379" width="2.625" style="158" customWidth="1"/>
    <col min="5380" max="5381" width="2.75" style="158" customWidth="1"/>
    <col min="5382" max="5382" width="2.5" style="158" customWidth="1"/>
    <col min="5383" max="5385" width="1.25" style="158" customWidth="1"/>
    <col min="5386" max="5386" width="2.5" style="158" customWidth="1"/>
    <col min="5387" max="5390" width="1.25" style="158" customWidth="1"/>
    <col min="5391" max="5391" width="2.5" style="158" customWidth="1"/>
    <col min="5392" max="5392" width="1.25" style="158" customWidth="1"/>
    <col min="5393" max="5394" width="0.625" style="158" customWidth="1"/>
    <col min="5395" max="5395" width="1.25" style="158" customWidth="1"/>
    <col min="5396" max="5396" width="2.5" style="158" customWidth="1"/>
    <col min="5397" max="5400" width="1.25" style="158" customWidth="1"/>
    <col min="5401" max="5401" width="2.5" style="158" customWidth="1"/>
    <col min="5402" max="5404" width="1.25" style="158" customWidth="1"/>
    <col min="5405" max="5405" width="2.5" style="158" customWidth="1"/>
    <col min="5406" max="5406" width="1.875" style="158" customWidth="1"/>
    <col min="5407" max="5409" width="3.125" style="158" customWidth="1"/>
    <col min="5410" max="5410" width="2.125" style="158" customWidth="1"/>
    <col min="5411" max="5412" width="2.625" style="158" customWidth="1"/>
    <col min="5413" max="5413" width="2.125" style="158" customWidth="1"/>
    <col min="5414" max="5415" width="2.625" style="158" customWidth="1"/>
    <col min="5416" max="5416" width="2.125" style="158" customWidth="1"/>
    <col min="5417" max="5418" width="2.625" style="158" customWidth="1"/>
    <col min="5419" max="5419" width="2.125" style="158" customWidth="1"/>
    <col min="5420" max="5421" width="2.625" style="158" customWidth="1"/>
    <col min="5422" max="5422" width="2.125" style="158" customWidth="1"/>
    <col min="5423" max="5424" width="2.625" style="158" customWidth="1"/>
    <col min="5425" max="5634" width="3.125" style="158"/>
    <col min="5635" max="5635" width="2.625" style="158" customWidth="1"/>
    <col min="5636" max="5637" width="2.75" style="158" customWidth="1"/>
    <col min="5638" max="5638" width="2.5" style="158" customWidth="1"/>
    <col min="5639" max="5641" width="1.25" style="158" customWidth="1"/>
    <col min="5642" max="5642" width="2.5" style="158" customWidth="1"/>
    <col min="5643" max="5646" width="1.25" style="158" customWidth="1"/>
    <col min="5647" max="5647" width="2.5" style="158" customWidth="1"/>
    <col min="5648" max="5648" width="1.25" style="158" customWidth="1"/>
    <col min="5649" max="5650" width="0.625" style="158" customWidth="1"/>
    <col min="5651" max="5651" width="1.25" style="158" customWidth="1"/>
    <col min="5652" max="5652" width="2.5" style="158" customWidth="1"/>
    <col min="5653" max="5656" width="1.25" style="158" customWidth="1"/>
    <col min="5657" max="5657" width="2.5" style="158" customWidth="1"/>
    <col min="5658" max="5660" width="1.25" style="158" customWidth="1"/>
    <col min="5661" max="5661" width="2.5" style="158" customWidth="1"/>
    <col min="5662" max="5662" width="1.875" style="158" customWidth="1"/>
    <col min="5663" max="5665" width="3.125" style="158" customWidth="1"/>
    <col min="5666" max="5666" width="2.125" style="158" customWidth="1"/>
    <col min="5667" max="5668" width="2.625" style="158" customWidth="1"/>
    <col min="5669" max="5669" width="2.125" style="158" customWidth="1"/>
    <col min="5670" max="5671" width="2.625" style="158" customWidth="1"/>
    <col min="5672" max="5672" width="2.125" style="158" customWidth="1"/>
    <col min="5673" max="5674" width="2.625" style="158" customWidth="1"/>
    <col min="5675" max="5675" width="2.125" style="158" customWidth="1"/>
    <col min="5676" max="5677" width="2.625" style="158" customWidth="1"/>
    <col min="5678" max="5678" width="2.125" style="158" customWidth="1"/>
    <col min="5679" max="5680" width="2.625" style="158" customWidth="1"/>
    <col min="5681" max="5890" width="3.125" style="158"/>
    <col min="5891" max="5891" width="2.625" style="158" customWidth="1"/>
    <col min="5892" max="5893" width="2.75" style="158" customWidth="1"/>
    <col min="5894" max="5894" width="2.5" style="158" customWidth="1"/>
    <col min="5895" max="5897" width="1.25" style="158" customWidth="1"/>
    <col min="5898" max="5898" width="2.5" style="158" customWidth="1"/>
    <col min="5899" max="5902" width="1.25" style="158" customWidth="1"/>
    <col min="5903" max="5903" width="2.5" style="158" customWidth="1"/>
    <col min="5904" max="5904" width="1.25" style="158" customWidth="1"/>
    <col min="5905" max="5906" width="0.625" style="158" customWidth="1"/>
    <col min="5907" max="5907" width="1.25" style="158" customWidth="1"/>
    <col min="5908" max="5908" width="2.5" style="158" customWidth="1"/>
    <col min="5909" max="5912" width="1.25" style="158" customWidth="1"/>
    <col min="5913" max="5913" width="2.5" style="158" customWidth="1"/>
    <col min="5914" max="5916" width="1.25" style="158" customWidth="1"/>
    <col min="5917" max="5917" width="2.5" style="158" customWidth="1"/>
    <col min="5918" max="5918" width="1.875" style="158" customWidth="1"/>
    <col min="5919" max="5921" width="3.125" style="158" customWidth="1"/>
    <col min="5922" max="5922" width="2.125" style="158" customWidth="1"/>
    <col min="5923" max="5924" width="2.625" style="158" customWidth="1"/>
    <col min="5925" max="5925" width="2.125" style="158" customWidth="1"/>
    <col min="5926" max="5927" width="2.625" style="158" customWidth="1"/>
    <col min="5928" max="5928" width="2.125" style="158" customWidth="1"/>
    <col min="5929" max="5930" width="2.625" style="158" customWidth="1"/>
    <col min="5931" max="5931" width="2.125" style="158" customWidth="1"/>
    <col min="5932" max="5933" width="2.625" style="158" customWidth="1"/>
    <col min="5934" max="5934" width="2.125" style="158" customWidth="1"/>
    <col min="5935" max="5936" width="2.625" style="158" customWidth="1"/>
    <col min="5937" max="6146" width="3.125" style="158"/>
    <col min="6147" max="6147" width="2.625" style="158" customWidth="1"/>
    <col min="6148" max="6149" width="2.75" style="158" customWidth="1"/>
    <col min="6150" max="6150" width="2.5" style="158" customWidth="1"/>
    <col min="6151" max="6153" width="1.25" style="158" customWidth="1"/>
    <col min="6154" max="6154" width="2.5" style="158" customWidth="1"/>
    <col min="6155" max="6158" width="1.25" style="158" customWidth="1"/>
    <col min="6159" max="6159" width="2.5" style="158" customWidth="1"/>
    <col min="6160" max="6160" width="1.25" style="158" customWidth="1"/>
    <col min="6161" max="6162" width="0.625" style="158" customWidth="1"/>
    <col min="6163" max="6163" width="1.25" style="158" customWidth="1"/>
    <col min="6164" max="6164" width="2.5" style="158" customWidth="1"/>
    <col min="6165" max="6168" width="1.25" style="158" customWidth="1"/>
    <col min="6169" max="6169" width="2.5" style="158" customWidth="1"/>
    <col min="6170" max="6172" width="1.25" style="158" customWidth="1"/>
    <col min="6173" max="6173" width="2.5" style="158" customWidth="1"/>
    <col min="6174" max="6174" width="1.875" style="158" customWidth="1"/>
    <col min="6175" max="6177" width="3.125" style="158" customWidth="1"/>
    <col min="6178" max="6178" width="2.125" style="158" customWidth="1"/>
    <col min="6179" max="6180" width="2.625" style="158" customWidth="1"/>
    <col min="6181" max="6181" width="2.125" style="158" customWidth="1"/>
    <col min="6182" max="6183" width="2.625" style="158" customWidth="1"/>
    <col min="6184" max="6184" width="2.125" style="158" customWidth="1"/>
    <col min="6185" max="6186" width="2.625" style="158" customWidth="1"/>
    <col min="6187" max="6187" width="2.125" style="158" customWidth="1"/>
    <col min="6188" max="6189" width="2.625" style="158" customWidth="1"/>
    <col min="6190" max="6190" width="2.125" style="158" customWidth="1"/>
    <col min="6191" max="6192" width="2.625" style="158" customWidth="1"/>
    <col min="6193" max="6402" width="3.125" style="158"/>
    <col min="6403" max="6403" width="2.625" style="158" customWidth="1"/>
    <col min="6404" max="6405" width="2.75" style="158" customWidth="1"/>
    <col min="6406" max="6406" width="2.5" style="158" customWidth="1"/>
    <col min="6407" max="6409" width="1.25" style="158" customWidth="1"/>
    <col min="6410" max="6410" width="2.5" style="158" customWidth="1"/>
    <col min="6411" max="6414" width="1.25" style="158" customWidth="1"/>
    <col min="6415" max="6415" width="2.5" style="158" customWidth="1"/>
    <col min="6416" max="6416" width="1.25" style="158" customWidth="1"/>
    <col min="6417" max="6418" width="0.625" style="158" customWidth="1"/>
    <col min="6419" max="6419" width="1.25" style="158" customWidth="1"/>
    <col min="6420" max="6420" width="2.5" style="158" customWidth="1"/>
    <col min="6421" max="6424" width="1.25" style="158" customWidth="1"/>
    <col min="6425" max="6425" width="2.5" style="158" customWidth="1"/>
    <col min="6426" max="6428" width="1.25" style="158" customWidth="1"/>
    <col min="6429" max="6429" width="2.5" style="158" customWidth="1"/>
    <col min="6430" max="6430" width="1.875" style="158" customWidth="1"/>
    <col min="6431" max="6433" width="3.125" style="158" customWidth="1"/>
    <col min="6434" max="6434" width="2.125" style="158" customWidth="1"/>
    <col min="6435" max="6436" width="2.625" style="158" customWidth="1"/>
    <col min="6437" max="6437" width="2.125" style="158" customWidth="1"/>
    <col min="6438" max="6439" width="2.625" style="158" customWidth="1"/>
    <col min="6440" max="6440" width="2.125" style="158" customWidth="1"/>
    <col min="6441" max="6442" width="2.625" style="158" customWidth="1"/>
    <col min="6443" max="6443" width="2.125" style="158" customWidth="1"/>
    <col min="6444" max="6445" width="2.625" style="158" customWidth="1"/>
    <col min="6446" max="6446" width="2.125" style="158" customWidth="1"/>
    <col min="6447" max="6448" width="2.625" style="158" customWidth="1"/>
    <col min="6449" max="6658" width="3.125" style="158"/>
    <col min="6659" max="6659" width="2.625" style="158" customWidth="1"/>
    <col min="6660" max="6661" width="2.75" style="158" customWidth="1"/>
    <col min="6662" max="6662" width="2.5" style="158" customWidth="1"/>
    <col min="6663" max="6665" width="1.25" style="158" customWidth="1"/>
    <col min="6666" max="6666" width="2.5" style="158" customWidth="1"/>
    <col min="6667" max="6670" width="1.25" style="158" customWidth="1"/>
    <col min="6671" max="6671" width="2.5" style="158" customWidth="1"/>
    <col min="6672" max="6672" width="1.25" style="158" customWidth="1"/>
    <col min="6673" max="6674" width="0.625" style="158" customWidth="1"/>
    <col min="6675" max="6675" width="1.25" style="158" customWidth="1"/>
    <col min="6676" max="6676" width="2.5" style="158" customWidth="1"/>
    <col min="6677" max="6680" width="1.25" style="158" customWidth="1"/>
    <col min="6681" max="6681" width="2.5" style="158" customWidth="1"/>
    <col min="6682" max="6684" width="1.25" style="158" customWidth="1"/>
    <col min="6685" max="6685" width="2.5" style="158" customWidth="1"/>
    <col min="6686" max="6686" width="1.875" style="158" customWidth="1"/>
    <col min="6687" max="6689" width="3.125" style="158" customWidth="1"/>
    <col min="6690" max="6690" width="2.125" style="158" customWidth="1"/>
    <col min="6691" max="6692" width="2.625" style="158" customWidth="1"/>
    <col min="6693" max="6693" width="2.125" style="158" customWidth="1"/>
    <col min="6694" max="6695" width="2.625" style="158" customWidth="1"/>
    <col min="6696" max="6696" width="2.125" style="158" customWidth="1"/>
    <col min="6697" max="6698" width="2.625" style="158" customWidth="1"/>
    <col min="6699" max="6699" width="2.125" style="158" customWidth="1"/>
    <col min="6700" max="6701" width="2.625" style="158" customWidth="1"/>
    <col min="6702" max="6702" width="2.125" style="158" customWidth="1"/>
    <col min="6703" max="6704" width="2.625" style="158" customWidth="1"/>
    <col min="6705" max="6914" width="3.125" style="158"/>
    <col min="6915" max="6915" width="2.625" style="158" customWidth="1"/>
    <col min="6916" max="6917" width="2.75" style="158" customWidth="1"/>
    <col min="6918" max="6918" width="2.5" style="158" customWidth="1"/>
    <col min="6919" max="6921" width="1.25" style="158" customWidth="1"/>
    <col min="6922" max="6922" width="2.5" style="158" customWidth="1"/>
    <col min="6923" max="6926" width="1.25" style="158" customWidth="1"/>
    <col min="6927" max="6927" width="2.5" style="158" customWidth="1"/>
    <col min="6928" max="6928" width="1.25" style="158" customWidth="1"/>
    <col min="6929" max="6930" width="0.625" style="158" customWidth="1"/>
    <col min="6931" max="6931" width="1.25" style="158" customWidth="1"/>
    <col min="6932" max="6932" width="2.5" style="158" customWidth="1"/>
    <col min="6933" max="6936" width="1.25" style="158" customWidth="1"/>
    <col min="6937" max="6937" width="2.5" style="158" customWidth="1"/>
    <col min="6938" max="6940" width="1.25" style="158" customWidth="1"/>
    <col min="6941" max="6941" width="2.5" style="158" customWidth="1"/>
    <col min="6942" max="6942" width="1.875" style="158" customWidth="1"/>
    <col min="6943" max="6945" width="3.125" style="158" customWidth="1"/>
    <col min="6946" max="6946" width="2.125" style="158" customWidth="1"/>
    <col min="6947" max="6948" width="2.625" style="158" customWidth="1"/>
    <col min="6949" max="6949" width="2.125" style="158" customWidth="1"/>
    <col min="6950" max="6951" width="2.625" style="158" customWidth="1"/>
    <col min="6952" max="6952" width="2.125" style="158" customWidth="1"/>
    <col min="6953" max="6954" width="2.625" style="158" customWidth="1"/>
    <col min="6955" max="6955" width="2.125" style="158" customWidth="1"/>
    <col min="6956" max="6957" width="2.625" style="158" customWidth="1"/>
    <col min="6958" max="6958" width="2.125" style="158" customWidth="1"/>
    <col min="6959" max="6960" width="2.625" style="158" customWidth="1"/>
    <col min="6961" max="7170" width="3.125" style="158"/>
    <col min="7171" max="7171" width="2.625" style="158" customWidth="1"/>
    <col min="7172" max="7173" width="2.75" style="158" customWidth="1"/>
    <col min="7174" max="7174" width="2.5" style="158" customWidth="1"/>
    <col min="7175" max="7177" width="1.25" style="158" customWidth="1"/>
    <col min="7178" max="7178" width="2.5" style="158" customWidth="1"/>
    <col min="7179" max="7182" width="1.25" style="158" customWidth="1"/>
    <col min="7183" max="7183" width="2.5" style="158" customWidth="1"/>
    <col min="7184" max="7184" width="1.25" style="158" customWidth="1"/>
    <col min="7185" max="7186" width="0.625" style="158" customWidth="1"/>
    <col min="7187" max="7187" width="1.25" style="158" customWidth="1"/>
    <col min="7188" max="7188" width="2.5" style="158" customWidth="1"/>
    <col min="7189" max="7192" width="1.25" style="158" customWidth="1"/>
    <col min="7193" max="7193" width="2.5" style="158" customWidth="1"/>
    <col min="7194" max="7196" width="1.25" style="158" customWidth="1"/>
    <col min="7197" max="7197" width="2.5" style="158" customWidth="1"/>
    <col min="7198" max="7198" width="1.875" style="158" customWidth="1"/>
    <col min="7199" max="7201" width="3.125" style="158" customWidth="1"/>
    <col min="7202" max="7202" width="2.125" style="158" customWidth="1"/>
    <col min="7203" max="7204" width="2.625" style="158" customWidth="1"/>
    <col min="7205" max="7205" width="2.125" style="158" customWidth="1"/>
    <col min="7206" max="7207" width="2.625" style="158" customWidth="1"/>
    <col min="7208" max="7208" width="2.125" style="158" customWidth="1"/>
    <col min="7209" max="7210" width="2.625" style="158" customWidth="1"/>
    <col min="7211" max="7211" width="2.125" style="158" customWidth="1"/>
    <col min="7212" max="7213" width="2.625" style="158" customWidth="1"/>
    <col min="7214" max="7214" width="2.125" style="158" customWidth="1"/>
    <col min="7215" max="7216" width="2.625" style="158" customWidth="1"/>
    <col min="7217" max="7426" width="3.125" style="158"/>
    <col min="7427" max="7427" width="2.625" style="158" customWidth="1"/>
    <col min="7428" max="7429" width="2.75" style="158" customWidth="1"/>
    <col min="7430" max="7430" width="2.5" style="158" customWidth="1"/>
    <col min="7431" max="7433" width="1.25" style="158" customWidth="1"/>
    <col min="7434" max="7434" width="2.5" style="158" customWidth="1"/>
    <col min="7435" max="7438" width="1.25" style="158" customWidth="1"/>
    <col min="7439" max="7439" width="2.5" style="158" customWidth="1"/>
    <col min="7440" max="7440" width="1.25" style="158" customWidth="1"/>
    <col min="7441" max="7442" width="0.625" style="158" customWidth="1"/>
    <col min="7443" max="7443" width="1.25" style="158" customWidth="1"/>
    <col min="7444" max="7444" width="2.5" style="158" customWidth="1"/>
    <col min="7445" max="7448" width="1.25" style="158" customWidth="1"/>
    <col min="7449" max="7449" width="2.5" style="158" customWidth="1"/>
    <col min="7450" max="7452" width="1.25" style="158" customWidth="1"/>
    <col min="7453" max="7453" width="2.5" style="158" customWidth="1"/>
    <col min="7454" max="7454" width="1.875" style="158" customWidth="1"/>
    <col min="7455" max="7457" width="3.125" style="158" customWidth="1"/>
    <col min="7458" max="7458" width="2.125" style="158" customWidth="1"/>
    <col min="7459" max="7460" width="2.625" style="158" customWidth="1"/>
    <col min="7461" max="7461" width="2.125" style="158" customWidth="1"/>
    <col min="7462" max="7463" width="2.625" style="158" customWidth="1"/>
    <col min="7464" max="7464" width="2.125" style="158" customWidth="1"/>
    <col min="7465" max="7466" width="2.625" style="158" customWidth="1"/>
    <col min="7467" max="7467" width="2.125" style="158" customWidth="1"/>
    <col min="7468" max="7469" width="2.625" style="158" customWidth="1"/>
    <col min="7470" max="7470" width="2.125" style="158" customWidth="1"/>
    <col min="7471" max="7472" width="2.625" style="158" customWidth="1"/>
    <col min="7473" max="7682" width="3.125" style="158"/>
    <col min="7683" max="7683" width="2.625" style="158" customWidth="1"/>
    <col min="7684" max="7685" width="2.75" style="158" customWidth="1"/>
    <col min="7686" max="7686" width="2.5" style="158" customWidth="1"/>
    <col min="7687" max="7689" width="1.25" style="158" customWidth="1"/>
    <col min="7690" max="7690" width="2.5" style="158" customWidth="1"/>
    <col min="7691" max="7694" width="1.25" style="158" customWidth="1"/>
    <col min="7695" max="7695" width="2.5" style="158" customWidth="1"/>
    <col min="7696" max="7696" width="1.25" style="158" customWidth="1"/>
    <col min="7697" max="7698" width="0.625" style="158" customWidth="1"/>
    <col min="7699" max="7699" width="1.25" style="158" customWidth="1"/>
    <col min="7700" max="7700" width="2.5" style="158" customWidth="1"/>
    <col min="7701" max="7704" width="1.25" style="158" customWidth="1"/>
    <col min="7705" max="7705" width="2.5" style="158" customWidth="1"/>
    <col min="7706" max="7708" width="1.25" style="158" customWidth="1"/>
    <col min="7709" max="7709" width="2.5" style="158" customWidth="1"/>
    <col min="7710" max="7710" width="1.875" style="158" customWidth="1"/>
    <col min="7711" max="7713" width="3.125" style="158" customWidth="1"/>
    <col min="7714" max="7714" width="2.125" style="158" customWidth="1"/>
    <col min="7715" max="7716" width="2.625" style="158" customWidth="1"/>
    <col min="7717" max="7717" width="2.125" style="158" customWidth="1"/>
    <col min="7718" max="7719" width="2.625" style="158" customWidth="1"/>
    <col min="7720" max="7720" width="2.125" style="158" customWidth="1"/>
    <col min="7721" max="7722" width="2.625" style="158" customWidth="1"/>
    <col min="7723" max="7723" width="2.125" style="158" customWidth="1"/>
    <col min="7724" max="7725" width="2.625" style="158" customWidth="1"/>
    <col min="7726" max="7726" width="2.125" style="158" customWidth="1"/>
    <col min="7727" max="7728" width="2.625" style="158" customWidth="1"/>
    <col min="7729" max="7938" width="3.125" style="158"/>
    <col min="7939" max="7939" width="2.625" style="158" customWidth="1"/>
    <col min="7940" max="7941" width="2.75" style="158" customWidth="1"/>
    <col min="7942" max="7942" width="2.5" style="158" customWidth="1"/>
    <col min="7943" max="7945" width="1.25" style="158" customWidth="1"/>
    <col min="7946" max="7946" width="2.5" style="158" customWidth="1"/>
    <col min="7947" max="7950" width="1.25" style="158" customWidth="1"/>
    <col min="7951" max="7951" width="2.5" style="158" customWidth="1"/>
    <col min="7952" max="7952" width="1.25" style="158" customWidth="1"/>
    <col min="7953" max="7954" width="0.625" style="158" customWidth="1"/>
    <col min="7955" max="7955" width="1.25" style="158" customWidth="1"/>
    <col min="7956" max="7956" width="2.5" style="158" customWidth="1"/>
    <col min="7957" max="7960" width="1.25" style="158" customWidth="1"/>
    <col min="7961" max="7961" width="2.5" style="158" customWidth="1"/>
    <col min="7962" max="7964" width="1.25" style="158" customWidth="1"/>
    <col min="7965" max="7965" width="2.5" style="158" customWidth="1"/>
    <col min="7966" max="7966" width="1.875" style="158" customWidth="1"/>
    <col min="7967" max="7969" width="3.125" style="158" customWidth="1"/>
    <col min="7970" max="7970" width="2.125" style="158" customWidth="1"/>
    <col min="7971" max="7972" width="2.625" style="158" customWidth="1"/>
    <col min="7973" max="7973" width="2.125" style="158" customWidth="1"/>
    <col min="7974" max="7975" width="2.625" style="158" customWidth="1"/>
    <col min="7976" max="7976" width="2.125" style="158" customWidth="1"/>
    <col min="7977" max="7978" width="2.625" style="158" customWidth="1"/>
    <col min="7979" max="7979" width="2.125" style="158" customWidth="1"/>
    <col min="7980" max="7981" width="2.625" style="158" customWidth="1"/>
    <col min="7982" max="7982" width="2.125" style="158" customWidth="1"/>
    <col min="7983" max="7984" width="2.625" style="158" customWidth="1"/>
    <col min="7985" max="8194" width="3.125" style="158"/>
    <col min="8195" max="8195" width="2.625" style="158" customWidth="1"/>
    <col min="8196" max="8197" width="2.75" style="158" customWidth="1"/>
    <col min="8198" max="8198" width="2.5" style="158" customWidth="1"/>
    <col min="8199" max="8201" width="1.25" style="158" customWidth="1"/>
    <col min="8202" max="8202" width="2.5" style="158" customWidth="1"/>
    <col min="8203" max="8206" width="1.25" style="158" customWidth="1"/>
    <col min="8207" max="8207" width="2.5" style="158" customWidth="1"/>
    <col min="8208" max="8208" width="1.25" style="158" customWidth="1"/>
    <col min="8209" max="8210" width="0.625" style="158" customWidth="1"/>
    <col min="8211" max="8211" width="1.25" style="158" customWidth="1"/>
    <col min="8212" max="8212" width="2.5" style="158" customWidth="1"/>
    <col min="8213" max="8216" width="1.25" style="158" customWidth="1"/>
    <col min="8217" max="8217" width="2.5" style="158" customWidth="1"/>
    <col min="8218" max="8220" width="1.25" style="158" customWidth="1"/>
    <col min="8221" max="8221" width="2.5" style="158" customWidth="1"/>
    <col min="8222" max="8222" width="1.875" style="158" customWidth="1"/>
    <col min="8223" max="8225" width="3.125" style="158" customWidth="1"/>
    <col min="8226" max="8226" width="2.125" style="158" customWidth="1"/>
    <col min="8227" max="8228" width="2.625" style="158" customWidth="1"/>
    <col min="8229" max="8229" width="2.125" style="158" customWidth="1"/>
    <col min="8230" max="8231" width="2.625" style="158" customWidth="1"/>
    <col min="8232" max="8232" width="2.125" style="158" customWidth="1"/>
    <col min="8233" max="8234" width="2.625" style="158" customWidth="1"/>
    <col min="8235" max="8235" width="2.125" style="158" customWidth="1"/>
    <col min="8236" max="8237" width="2.625" style="158" customWidth="1"/>
    <col min="8238" max="8238" width="2.125" style="158" customWidth="1"/>
    <col min="8239" max="8240" width="2.625" style="158" customWidth="1"/>
    <col min="8241" max="8450" width="3.125" style="158"/>
    <col min="8451" max="8451" width="2.625" style="158" customWidth="1"/>
    <col min="8452" max="8453" width="2.75" style="158" customWidth="1"/>
    <col min="8454" max="8454" width="2.5" style="158" customWidth="1"/>
    <col min="8455" max="8457" width="1.25" style="158" customWidth="1"/>
    <col min="8458" max="8458" width="2.5" style="158" customWidth="1"/>
    <col min="8459" max="8462" width="1.25" style="158" customWidth="1"/>
    <col min="8463" max="8463" width="2.5" style="158" customWidth="1"/>
    <col min="8464" max="8464" width="1.25" style="158" customWidth="1"/>
    <col min="8465" max="8466" width="0.625" style="158" customWidth="1"/>
    <col min="8467" max="8467" width="1.25" style="158" customWidth="1"/>
    <col min="8468" max="8468" width="2.5" style="158" customWidth="1"/>
    <col min="8469" max="8472" width="1.25" style="158" customWidth="1"/>
    <col min="8473" max="8473" width="2.5" style="158" customWidth="1"/>
    <col min="8474" max="8476" width="1.25" style="158" customWidth="1"/>
    <col min="8477" max="8477" width="2.5" style="158" customWidth="1"/>
    <col min="8478" max="8478" width="1.875" style="158" customWidth="1"/>
    <col min="8479" max="8481" width="3.125" style="158" customWidth="1"/>
    <col min="8482" max="8482" width="2.125" style="158" customWidth="1"/>
    <col min="8483" max="8484" width="2.625" style="158" customWidth="1"/>
    <col min="8485" max="8485" width="2.125" style="158" customWidth="1"/>
    <col min="8486" max="8487" width="2.625" style="158" customWidth="1"/>
    <col min="8488" max="8488" width="2.125" style="158" customWidth="1"/>
    <col min="8489" max="8490" width="2.625" style="158" customWidth="1"/>
    <col min="8491" max="8491" width="2.125" style="158" customWidth="1"/>
    <col min="8492" max="8493" width="2.625" style="158" customWidth="1"/>
    <col min="8494" max="8494" width="2.125" style="158" customWidth="1"/>
    <col min="8495" max="8496" width="2.625" style="158" customWidth="1"/>
    <col min="8497" max="8706" width="3.125" style="158"/>
    <col min="8707" max="8707" width="2.625" style="158" customWidth="1"/>
    <col min="8708" max="8709" width="2.75" style="158" customWidth="1"/>
    <col min="8710" max="8710" width="2.5" style="158" customWidth="1"/>
    <col min="8711" max="8713" width="1.25" style="158" customWidth="1"/>
    <col min="8714" max="8714" width="2.5" style="158" customWidth="1"/>
    <col min="8715" max="8718" width="1.25" style="158" customWidth="1"/>
    <col min="8719" max="8719" width="2.5" style="158" customWidth="1"/>
    <col min="8720" max="8720" width="1.25" style="158" customWidth="1"/>
    <col min="8721" max="8722" width="0.625" style="158" customWidth="1"/>
    <col min="8723" max="8723" width="1.25" style="158" customWidth="1"/>
    <col min="8724" max="8724" width="2.5" style="158" customWidth="1"/>
    <col min="8725" max="8728" width="1.25" style="158" customWidth="1"/>
    <col min="8729" max="8729" width="2.5" style="158" customWidth="1"/>
    <col min="8730" max="8732" width="1.25" style="158" customWidth="1"/>
    <col min="8733" max="8733" width="2.5" style="158" customWidth="1"/>
    <col min="8734" max="8734" width="1.875" style="158" customWidth="1"/>
    <col min="8735" max="8737" width="3.125" style="158" customWidth="1"/>
    <col min="8738" max="8738" width="2.125" style="158" customWidth="1"/>
    <col min="8739" max="8740" width="2.625" style="158" customWidth="1"/>
    <col min="8741" max="8741" width="2.125" style="158" customWidth="1"/>
    <col min="8742" max="8743" width="2.625" style="158" customWidth="1"/>
    <col min="8744" max="8744" width="2.125" style="158" customWidth="1"/>
    <col min="8745" max="8746" width="2.625" style="158" customWidth="1"/>
    <col min="8747" max="8747" width="2.125" style="158" customWidth="1"/>
    <col min="8748" max="8749" width="2.625" style="158" customWidth="1"/>
    <col min="8750" max="8750" width="2.125" style="158" customWidth="1"/>
    <col min="8751" max="8752" width="2.625" style="158" customWidth="1"/>
    <col min="8753" max="8962" width="3.125" style="158"/>
    <col min="8963" max="8963" width="2.625" style="158" customWidth="1"/>
    <col min="8964" max="8965" width="2.75" style="158" customWidth="1"/>
    <col min="8966" max="8966" width="2.5" style="158" customWidth="1"/>
    <col min="8967" max="8969" width="1.25" style="158" customWidth="1"/>
    <col min="8970" max="8970" width="2.5" style="158" customWidth="1"/>
    <col min="8971" max="8974" width="1.25" style="158" customWidth="1"/>
    <col min="8975" max="8975" width="2.5" style="158" customWidth="1"/>
    <col min="8976" max="8976" width="1.25" style="158" customWidth="1"/>
    <col min="8977" max="8978" width="0.625" style="158" customWidth="1"/>
    <col min="8979" max="8979" width="1.25" style="158" customWidth="1"/>
    <col min="8980" max="8980" width="2.5" style="158" customWidth="1"/>
    <col min="8981" max="8984" width="1.25" style="158" customWidth="1"/>
    <col min="8985" max="8985" width="2.5" style="158" customWidth="1"/>
    <col min="8986" max="8988" width="1.25" style="158" customWidth="1"/>
    <col min="8989" max="8989" width="2.5" style="158" customWidth="1"/>
    <col min="8990" max="8990" width="1.875" style="158" customWidth="1"/>
    <col min="8991" max="8993" width="3.125" style="158" customWidth="1"/>
    <col min="8994" max="8994" width="2.125" style="158" customWidth="1"/>
    <col min="8995" max="8996" width="2.625" style="158" customWidth="1"/>
    <col min="8997" max="8997" width="2.125" style="158" customWidth="1"/>
    <col min="8998" max="8999" width="2.625" style="158" customWidth="1"/>
    <col min="9000" max="9000" width="2.125" style="158" customWidth="1"/>
    <col min="9001" max="9002" width="2.625" style="158" customWidth="1"/>
    <col min="9003" max="9003" width="2.125" style="158" customWidth="1"/>
    <col min="9004" max="9005" width="2.625" style="158" customWidth="1"/>
    <col min="9006" max="9006" width="2.125" style="158" customWidth="1"/>
    <col min="9007" max="9008" width="2.625" style="158" customWidth="1"/>
    <col min="9009" max="9218" width="3.125" style="158"/>
    <col min="9219" max="9219" width="2.625" style="158" customWidth="1"/>
    <col min="9220" max="9221" width="2.75" style="158" customWidth="1"/>
    <col min="9222" max="9222" width="2.5" style="158" customWidth="1"/>
    <col min="9223" max="9225" width="1.25" style="158" customWidth="1"/>
    <col min="9226" max="9226" width="2.5" style="158" customWidth="1"/>
    <col min="9227" max="9230" width="1.25" style="158" customWidth="1"/>
    <col min="9231" max="9231" width="2.5" style="158" customWidth="1"/>
    <col min="9232" max="9232" width="1.25" style="158" customWidth="1"/>
    <col min="9233" max="9234" width="0.625" style="158" customWidth="1"/>
    <col min="9235" max="9235" width="1.25" style="158" customWidth="1"/>
    <col min="9236" max="9236" width="2.5" style="158" customWidth="1"/>
    <col min="9237" max="9240" width="1.25" style="158" customWidth="1"/>
    <col min="9241" max="9241" width="2.5" style="158" customWidth="1"/>
    <col min="9242" max="9244" width="1.25" style="158" customWidth="1"/>
    <col min="9245" max="9245" width="2.5" style="158" customWidth="1"/>
    <col min="9246" max="9246" width="1.875" style="158" customWidth="1"/>
    <col min="9247" max="9249" width="3.125" style="158" customWidth="1"/>
    <col min="9250" max="9250" width="2.125" style="158" customWidth="1"/>
    <col min="9251" max="9252" width="2.625" style="158" customWidth="1"/>
    <col min="9253" max="9253" width="2.125" style="158" customWidth="1"/>
    <col min="9254" max="9255" width="2.625" style="158" customWidth="1"/>
    <col min="9256" max="9256" width="2.125" style="158" customWidth="1"/>
    <col min="9257" max="9258" width="2.625" style="158" customWidth="1"/>
    <col min="9259" max="9259" width="2.125" style="158" customWidth="1"/>
    <col min="9260" max="9261" width="2.625" style="158" customWidth="1"/>
    <col min="9262" max="9262" width="2.125" style="158" customWidth="1"/>
    <col min="9263" max="9264" width="2.625" style="158" customWidth="1"/>
    <col min="9265" max="9474" width="3.125" style="158"/>
    <col min="9475" max="9475" width="2.625" style="158" customWidth="1"/>
    <col min="9476" max="9477" width="2.75" style="158" customWidth="1"/>
    <col min="9478" max="9478" width="2.5" style="158" customWidth="1"/>
    <col min="9479" max="9481" width="1.25" style="158" customWidth="1"/>
    <col min="9482" max="9482" width="2.5" style="158" customWidth="1"/>
    <col min="9483" max="9486" width="1.25" style="158" customWidth="1"/>
    <col min="9487" max="9487" width="2.5" style="158" customWidth="1"/>
    <col min="9488" max="9488" width="1.25" style="158" customWidth="1"/>
    <col min="9489" max="9490" width="0.625" style="158" customWidth="1"/>
    <col min="9491" max="9491" width="1.25" style="158" customWidth="1"/>
    <col min="9492" max="9492" width="2.5" style="158" customWidth="1"/>
    <col min="9493" max="9496" width="1.25" style="158" customWidth="1"/>
    <col min="9497" max="9497" width="2.5" style="158" customWidth="1"/>
    <col min="9498" max="9500" width="1.25" style="158" customWidth="1"/>
    <col min="9501" max="9501" width="2.5" style="158" customWidth="1"/>
    <col min="9502" max="9502" width="1.875" style="158" customWidth="1"/>
    <col min="9503" max="9505" width="3.125" style="158" customWidth="1"/>
    <col min="9506" max="9506" width="2.125" style="158" customWidth="1"/>
    <col min="9507" max="9508" width="2.625" style="158" customWidth="1"/>
    <col min="9509" max="9509" width="2.125" style="158" customWidth="1"/>
    <col min="9510" max="9511" width="2.625" style="158" customWidth="1"/>
    <col min="9512" max="9512" width="2.125" style="158" customWidth="1"/>
    <col min="9513" max="9514" width="2.625" style="158" customWidth="1"/>
    <col min="9515" max="9515" width="2.125" style="158" customWidth="1"/>
    <col min="9516" max="9517" width="2.625" style="158" customWidth="1"/>
    <col min="9518" max="9518" width="2.125" style="158" customWidth="1"/>
    <col min="9519" max="9520" width="2.625" style="158" customWidth="1"/>
    <col min="9521" max="9730" width="3.125" style="158"/>
    <col min="9731" max="9731" width="2.625" style="158" customWidth="1"/>
    <col min="9732" max="9733" width="2.75" style="158" customWidth="1"/>
    <col min="9734" max="9734" width="2.5" style="158" customWidth="1"/>
    <col min="9735" max="9737" width="1.25" style="158" customWidth="1"/>
    <col min="9738" max="9738" width="2.5" style="158" customWidth="1"/>
    <col min="9739" max="9742" width="1.25" style="158" customWidth="1"/>
    <col min="9743" max="9743" width="2.5" style="158" customWidth="1"/>
    <col min="9744" max="9744" width="1.25" style="158" customWidth="1"/>
    <col min="9745" max="9746" width="0.625" style="158" customWidth="1"/>
    <col min="9747" max="9747" width="1.25" style="158" customWidth="1"/>
    <col min="9748" max="9748" width="2.5" style="158" customWidth="1"/>
    <col min="9749" max="9752" width="1.25" style="158" customWidth="1"/>
    <col min="9753" max="9753" width="2.5" style="158" customWidth="1"/>
    <col min="9754" max="9756" width="1.25" style="158" customWidth="1"/>
    <col min="9757" max="9757" width="2.5" style="158" customWidth="1"/>
    <col min="9758" max="9758" width="1.875" style="158" customWidth="1"/>
    <col min="9759" max="9761" width="3.125" style="158" customWidth="1"/>
    <col min="9762" max="9762" width="2.125" style="158" customWidth="1"/>
    <col min="9763" max="9764" width="2.625" style="158" customWidth="1"/>
    <col min="9765" max="9765" width="2.125" style="158" customWidth="1"/>
    <col min="9766" max="9767" width="2.625" style="158" customWidth="1"/>
    <col min="9768" max="9768" width="2.125" style="158" customWidth="1"/>
    <col min="9769" max="9770" width="2.625" style="158" customWidth="1"/>
    <col min="9771" max="9771" width="2.125" style="158" customWidth="1"/>
    <col min="9772" max="9773" width="2.625" style="158" customWidth="1"/>
    <col min="9774" max="9774" width="2.125" style="158" customWidth="1"/>
    <col min="9775" max="9776" width="2.625" style="158" customWidth="1"/>
    <col min="9777" max="9986" width="3.125" style="158"/>
    <col min="9987" max="9987" width="2.625" style="158" customWidth="1"/>
    <col min="9988" max="9989" width="2.75" style="158" customWidth="1"/>
    <col min="9990" max="9990" width="2.5" style="158" customWidth="1"/>
    <col min="9991" max="9993" width="1.25" style="158" customWidth="1"/>
    <col min="9994" max="9994" width="2.5" style="158" customWidth="1"/>
    <col min="9995" max="9998" width="1.25" style="158" customWidth="1"/>
    <col min="9999" max="9999" width="2.5" style="158" customWidth="1"/>
    <col min="10000" max="10000" width="1.25" style="158" customWidth="1"/>
    <col min="10001" max="10002" width="0.625" style="158" customWidth="1"/>
    <col min="10003" max="10003" width="1.25" style="158" customWidth="1"/>
    <col min="10004" max="10004" width="2.5" style="158" customWidth="1"/>
    <col min="10005" max="10008" width="1.25" style="158" customWidth="1"/>
    <col min="10009" max="10009" width="2.5" style="158" customWidth="1"/>
    <col min="10010" max="10012" width="1.25" style="158" customWidth="1"/>
    <col min="10013" max="10013" width="2.5" style="158" customWidth="1"/>
    <col min="10014" max="10014" width="1.875" style="158" customWidth="1"/>
    <col min="10015" max="10017" width="3.125" style="158" customWidth="1"/>
    <col min="10018" max="10018" width="2.125" style="158" customWidth="1"/>
    <col min="10019" max="10020" width="2.625" style="158" customWidth="1"/>
    <col min="10021" max="10021" width="2.125" style="158" customWidth="1"/>
    <col min="10022" max="10023" width="2.625" style="158" customWidth="1"/>
    <col min="10024" max="10024" width="2.125" style="158" customWidth="1"/>
    <col min="10025" max="10026" width="2.625" style="158" customWidth="1"/>
    <col min="10027" max="10027" width="2.125" style="158" customWidth="1"/>
    <col min="10028" max="10029" width="2.625" style="158" customWidth="1"/>
    <col min="10030" max="10030" width="2.125" style="158" customWidth="1"/>
    <col min="10031" max="10032" width="2.625" style="158" customWidth="1"/>
    <col min="10033" max="10242" width="3.125" style="158"/>
    <col min="10243" max="10243" width="2.625" style="158" customWidth="1"/>
    <col min="10244" max="10245" width="2.75" style="158" customWidth="1"/>
    <col min="10246" max="10246" width="2.5" style="158" customWidth="1"/>
    <col min="10247" max="10249" width="1.25" style="158" customWidth="1"/>
    <col min="10250" max="10250" width="2.5" style="158" customWidth="1"/>
    <col min="10251" max="10254" width="1.25" style="158" customWidth="1"/>
    <col min="10255" max="10255" width="2.5" style="158" customWidth="1"/>
    <col min="10256" max="10256" width="1.25" style="158" customWidth="1"/>
    <col min="10257" max="10258" width="0.625" style="158" customWidth="1"/>
    <col min="10259" max="10259" width="1.25" style="158" customWidth="1"/>
    <col min="10260" max="10260" width="2.5" style="158" customWidth="1"/>
    <col min="10261" max="10264" width="1.25" style="158" customWidth="1"/>
    <col min="10265" max="10265" width="2.5" style="158" customWidth="1"/>
    <col min="10266" max="10268" width="1.25" style="158" customWidth="1"/>
    <col min="10269" max="10269" width="2.5" style="158" customWidth="1"/>
    <col min="10270" max="10270" width="1.875" style="158" customWidth="1"/>
    <col min="10271" max="10273" width="3.125" style="158" customWidth="1"/>
    <col min="10274" max="10274" width="2.125" style="158" customWidth="1"/>
    <col min="10275" max="10276" width="2.625" style="158" customWidth="1"/>
    <col min="10277" max="10277" width="2.125" style="158" customWidth="1"/>
    <col min="10278" max="10279" width="2.625" style="158" customWidth="1"/>
    <col min="10280" max="10280" width="2.125" style="158" customWidth="1"/>
    <col min="10281" max="10282" width="2.625" style="158" customWidth="1"/>
    <col min="10283" max="10283" width="2.125" style="158" customWidth="1"/>
    <col min="10284" max="10285" width="2.625" style="158" customWidth="1"/>
    <col min="10286" max="10286" width="2.125" style="158" customWidth="1"/>
    <col min="10287" max="10288" width="2.625" style="158" customWidth="1"/>
    <col min="10289" max="10498" width="3.125" style="158"/>
    <col min="10499" max="10499" width="2.625" style="158" customWidth="1"/>
    <col min="10500" max="10501" width="2.75" style="158" customWidth="1"/>
    <col min="10502" max="10502" width="2.5" style="158" customWidth="1"/>
    <col min="10503" max="10505" width="1.25" style="158" customWidth="1"/>
    <col min="10506" max="10506" width="2.5" style="158" customWidth="1"/>
    <col min="10507" max="10510" width="1.25" style="158" customWidth="1"/>
    <col min="10511" max="10511" width="2.5" style="158" customWidth="1"/>
    <col min="10512" max="10512" width="1.25" style="158" customWidth="1"/>
    <col min="10513" max="10514" width="0.625" style="158" customWidth="1"/>
    <col min="10515" max="10515" width="1.25" style="158" customWidth="1"/>
    <col min="10516" max="10516" width="2.5" style="158" customWidth="1"/>
    <col min="10517" max="10520" width="1.25" style="158" customWidth="1"/>
    <col min="10521" max="10521" width="2.5" style="158" customWidth="1"/>
    <col min="10522" max="10524" width="1.25" style="158" customWidth="1"/>
    <col min="10525" max="10525" width="2.5" style="158" customWidth="1"/>
    <col min="10526" max="10526" width="1.875" style="158" customWidth="1"/>
    <col min="10527" max="10529" width="3.125" style="158" customWidth="1"/>
    <col min="10530" max="10530" width="2.125" style="158" customWidth="1"/>
    <col min="10531" max="10532" width="2.625" style="158" customWidth="1"/>
    <col min="10533" max="10533" width="2.125" style="158" customWidth="1"/>
    <col min="10534" max="10535" width="2.625" style="158" customWidth="1"/>
    <col min="10536" max="10536" width="2.125" style="158" customWidth="1"/>
    <col min="10537" max="10538" width="2.625" style="158" customWidth="1"/>
    <col min="10539" max="10539" width="2.125" style="158" customWidth="1"/>
    <col min="10540" max="10541" width="2.625" style="158" customWidth="1"/>
    <col min="10542" max="10542" width="2.125" style="158" customWidth="1"/>
    <col min="10543" max="10544" width="2.625" style="158" customWidth="1"/>
    <col min="10545" max="10754" width="3.125" style="158"/>
    <col min="10755" max="10755" width="2.625" style="158" customWidth="1"/>
    <col min="10756" max="10757" width="2.75" style="158" customWidth="1"/>
    <col min="10758" max="10758" width="2.5" style="158" customWidth="1"/>
    <col min="10759" max="10761" width="1.25" style="158" customWidth="1"/>
    <col min="10762" max="10762" width="2.5" style="158" customWidth="1"/>
    <col min="10763" max="10766" width="1.25" style="158" customWidth="1"/>
    <col min="10767" max="10767" width="2.5" style="158" customWidth="1"/>
    <col min="10768" max="10768" width="1.25" style="158" customWidth="1"/>
    <col min="10769" max="10770" width="0.625" style="158" customWidth="1"/>
    <col min="10771" max="10771" width="1.25" style="158" customWidth="1"/>
    <col min="10772" max="10772" width="2.5" style="158" customWidth="1"/>
    <col min="10773" max="10776" width="1.25" style="158" customWidth="1"/>
    <col min="10777" max="10777" width="2.5" style="158" customWidth="1"/>
    <col min="10778" max="10780" width="1.25" style="158" customWidth="1"/>
    <col min="10781" max="10781" width="2.5" style="158" customWidth="1"/>
    <col min="10782" max="10782" width="1.875" style="158" customWidth="1"/>
    <col min="10783" max="10785" width="3.125" style="158" customWidth="1"/>
    <col min="10786" max="10786" width="2.125" style="158" customWidth="1"/>
    <col min="10787" max="10788" width="2.625" style="158" customWidth="1"/>
    <col min="10789" max="10789" width="2.125" style="158" customWidth="1"/>
    <col min="10790" max="10791" width="2.625" style="158" customWidth="1"/>
    <col min="10792" max="10792" width="2.125" style="158" customWidth="1"/>
    <col min="10793" max="10794" width="2.625" style="158" customWidth="1"/>
    <col min="10795" max="10795" width="2.125" style="158" customWidth="1"/>
    <col min="10796" max="10797" width="2.625" style="158" customWidth="1"/>
    <col min="10798" max="10798" width="2.125" style="158" customWidth="1"/>
    <col min="10799" max="10800" width="2.625" style="158" customWidth="1"/>
    <col min="10801" max="11010" width="3.125" style="158"/>
    <col min="11011" max="11011" width="2.625" style="158" customWidth="1"/>
    <col min="11012" max="11013" width="2.75" style="158" customWidth="1"/>
    <col min="11014" max="11014" width="2.5" style="158" customWidth="1"/>
    <col min="11015" max="11017" width="1.25" style="158" customWidth="1"/>
    <col min="11018" max="11018" width="2.5" style="158" customWidth="1"/>
    <col min="11019" max="11022" width="1.25" style="158" customWidth="1"/>
    <col min="11023" max="11023" width="2.5" style="158" customWidth="1"/>
    <col min="11024" max="11024" width="1.25" style="158" customWidth="1"/>
    <col min="11025" max="11026" width="0.625" style="158" customWidth="1"/>
    <col min="11027" max="11027" width="1.25" style="158" customWidth="1"/>
    <col min="11028" max="11028" width="2.5" style="158" customWidth="1"/>
    <col min="11029" max="11032" width="1.25" style="158" customWidth="1"/>
    <col min="11033" max="11033" width="2.5" style="158" customWidth="1"/>
    <col min="11034" max="11036" width="1.25" style="158" customWidth="1"/>
    <col min="11037" max="11037" width="2.5" style="158" customWidth="1"/>
    <col min="11038" max="11038" width="1.875" style="158" customWidth="1"/>
    <col min="11039" max="11041" width="3.125" style="158" customWidth="1"/>
    <col min="11042" max="11042" width="2.125" style="158" customWidth="1"/>
    <col min="11043" max="11044" width="2.625" style="158" customWidth="1"/>
    <col min="11045" max="11045" width="2.125" style="158" customWidth="1"/>
    <col min="11046" max="11047" width="2.625" style="158" customWidth="1"/>
    <col min="11048" max="11048" width="2.125" style="158" customWidth="1"/>
    <col min="11049" max="11050" width="2.625" style="158" customWidth="1"/>
    <col min="11051" max="11051" width="2.125" style="158" customWidth="1"/>
    <col min="11052" max="11053" width="2.625" style="158" customWidth="1"/>
    <col min="11054" max="11054" width="2.125" style="158" customWidth="1"/>
    <col min="11055" max="11056" width="2.625" style="158" customWidth="1"/>
    <col min="11057" max="11266" width="3.125" style="158"/>
    <col min="11267" max="11267" width="2.625" style="158" customWidth="1"/>
    <col min="11268" max="11269" width="2.75" style="158" customWidth="1"/>
    <col min="11270" max="11270" width="2.5" style="158" customWidth="1"/>
    <col min="11271" max="11273" width="1.25" style="158" customWidth="1"/>
    <col min="11274" max="11274" width="2.5" style="158" customWidth="1"/>
    <col min="11275" max="11278" width="1.25" style="158" customWidth="1"/>
    <col min="11279" max="11279" width="2.5" style="158" customWidth="1"/>
    <col min="11280" max="11280" width="1.25" style="158" customWidth="1"/>
    <col min="11281" max="11282" width="0.625" style="158" customWidth="1"/>
    <col min="11283" max="11283" width="1.25" style="158" customWidth="1"/>
    <col min="11284" max="11284" width="2.5" style="158" customWidth="1"/>
    <col min="11285" max="11288" width="1.25" style="158" customWidth="1"/>
    <col min="11289" max="11289" width="2.5" style="158" customWidth="1"/>
    <col min="11290" max="11292" width="1.25" style="158" customWidth="1"/>
    <col min="11293" max="11293" width="2.5" style="158" customWidth="1"/>
    <col min="11294" max="11294" width="1.875" style="158" customWidth="1"/>
    <col min="11295" max="11297" width="3.125" style="158" customWidth="1"/>
    <col min="11298" max="11298" width="2.125" style="158" customWidth="1"/>
    <col min="11299" max="11300" width="2.625" style="158" customWidth="1"/>
    <col min="11301" max="11301" width="2.125" style="158" customWidth="1"/>
    <col min="11302" max="11303" width="2.625" style="158" customWidth="1"/>
    <col min="11304" max="11304" width="2.125" style="158" customWidth="1"/>
    <col min="11305" max="11306" width="2.625" style="158" customWidth="1"/>
    <col min="11307" max="11307" width="2.125" style="158" customWidth="1"/>
    <col min="11308" max="11309" width="2.625" style="158" customWidth="1"/>
    <col min="11310" max="11310" width="2.125" style="158" customWidth="1"/>
    <col min="11311" max="11312" width="2.625" style="158" customWidth="1"/>
    <col min="11313" max="11522" width="3.125" style="158"/>
    <col min="11523" max="11523" width="2.625" style="158" customWidth="1"/>
    <col min="11524" max="11525" width="2.75" style="158" customWidth="1"/>
    <col min="11526" max="11526" width="2.5" style="158" customWidth="1"/>
    <col min="11527" max="11529" width="1.25" style="158" customWidth="1"/>
    <col min="11530" max="11530" width="2.5" style="158" customWidth="1"/>
    <col min="11531" max="11534" width="1.25" style="158" customWidth="1"/>
    <col min="11535" max="11535" width="2.5" style="158" customWidth="1"/>
    <col min="11536" max="11536" width="1.25" style="158" customWidth="1"/>
    <col min="11537" max="11538" width="0.625" style="158" customWidth="1"/>
    <col min="11539" max="11539" width="1.25" style="158" customWidth="1"/>
    <col min="11540" max="11540" width="2.5" style="158" customWidth="1"/>
    <col min="11541" max="11544" width="1.25" style="158" customWidth="1"/>
    <col min="11545" max="11545" width="2.5" style="158" customWidth="1"/>
    <col min="11546" max="11548" width="1.25" style="158" customWidth="1"/>
    <col min="11549" max="11549" width="2.5" style="158" customWidth="1"/>
    <col min="11550" max="11550" width="1.875" style="158" customWidth="1"/>
    <col min="11551" max="11553" width="3.125" style="158" customWidth="1"/>
    <col min="11554" max="11554" width="2.125" style="158" customWidth="1"/>
    <col min="11555" max="11556" width="2.625" style="158" customWidth="1"/>
    <col min="11557" max="11557" width="2.125" style="158" customWidth="1"/>
    <col min="11558" max="11559" width="2.625" style="158" customWidth="1"/>
    <col min="11560" max="11560" width="2.125" style="158" customWidth="1"/>
    <col min="11561" max="11562" width="2.625" style="158" customWidth="1"/>
    <col min="11563" max="11563" width="2.125" style="158" customWidth="1"/>
    <col min="11564" max="11565" width="2.625" style="158" customWidth="1"/>
    <col min="11566" max="11566" width="2.125" style="158" customWidth="1"/>
    <col min="11567" max="11568" width="2.625" style="158" customWidth="1"/>
    <col min="11569" max="11778" width="3.125" style="158"/>
    <col min="11779" max="11779" width="2.625" style="158" customWidth="1"/>
    <col min="11780" max="11781" width="2.75" style="158" customWidth="1"/>
    <col min="11782" max="11782" width="2.5" style="158" customWidth="1"/>
    <col min="11783" max="11785" width="1.25" style="158" customWidth="1"/>
    <col min="11786" max="11786" width="2.5" style="158" customWidth="1"/>
    <col min="11787" max="11790" width="1.25" style="158" customWidth="1"/>
    <col min="11791" max="11791" width="2.5" style="158" customWidth="1"/>
    <col min="11792" max="11792" width="1.25" style="158" customWidth="1"/>
    <col min="11793" max="11794" width="0.625" style="158" customWidth="1"/>
    <col min="11795" max="11795" width="1.25" style="158" customWidth="1"/>
    <col min="11796" max="11796" width="2.5" style="158" customWidth="1"/>
    <col min="11797" max="11800" width="1.25" style="158" customWidth="1"/>
    <col min="11801" max="11801" width="2.5" style="158" customWidth="1"/>
    <col min="11802" max="11804" width="1.25" style="158" customWidth="1"/>
    <col min="11805" max="11805" width="2.5" style="158" customWidth="1"/>
    <col min="11806" max="11806" width="1.875" style="158" customWidth="1"/>
    <col min="11807" max="11809" width="3.125" style="158" customWidth="1"/>
    <col min="11810" max="11810" width="2.125" style="158" customWidth="1"/>
    <col min="11811" max="11812" width="2.625" style="158" customWidth="1"/>
    <col min="11813" max="11813" width="2.125" style="158" customWidth="1"/>
    <col min="11814" max="11815" width="2.625" style="158" customWidth="1"/>
    <col min="11816" max="11816" width="2.125" style="158" customWidth="1"/>
    <col min="11817" max="11818" width="2.625" style="158" customWidth="1"/>
    <col min="11819" max="11819" width="2.125" style="158" customWidth="1"/>
    <col min="11820" max="11821" width="2.625" style="158" customWidth="1"/>
    <col min="11822" max="11822" width="2.125" style="158" customWidth="1"/>
    <col min="11823" max="11824" width="2.625" style="158" customWidth="1"/>
    <col min="11825" max="12034" width="3.125" style="158"/>
    <col min="12035" max="12035" width="2.625" style="158" customWidth="1"/>
    <col min="12036" max="12037" width="2.75" style="158" customWidth="1"/>
    <col min="12038" max="12038" width="2.5" style="158" customWidth="1"/>
    <col min="12039" max="12041" width="1.25" style="158" customWidth="1"/>
    <col min="12042" max="12042" width="2.5" style="158" customWidth="1"/>
    <col min="12043" max="12046" width="1.25" style="158" customWidth="1"/>
    <col min="12047" max="12047" width="2.5" style="158" customWidth="1"/>
    <col min="12048" max="12048" width="1.25" style="158" customWidth="1"/>
    <col min="12049" max="12050" width="0.625" style="158" customWidth="1"/>
    <col min="12051" max="12051" width="1.25" style="158" customWidth="1"/>
    <col min="12052" max="12052" width="2.5" style="158" customWidth="1"/>
    <col min="12053" max="12056" width="1.25" style="158" customWidth="1"/>
    <col min="12057" max="12057" width="2.5" style="158" customWidth="1"/>
    <col min="12058" max="12060" width="1.25" style="158" customWidth="1"/>
    <col min="12061" max="12061" width="2.5" style="158" customWidth="1"/>
    <col min="12062" max="12062" width="1.875" style="158" customWidth="1"/>
    <col min="12063" max="12065" width="3.125" style="158" customWidth="1"/>
    <col min="12066" max="12066" width="2.125" style="158" customWidth="1"/>
    <col min="12067" max="12068" width="2.625" style="158" customWidth="1"/>
    <col min="12069" max="12069" width="2.125" style="158" customWidth="1"/>
    <col min="12070" max="12071" width="2.625" style="158" customWidth="1"/>
    <col min="12072" max="12072" width="2.125" style="158" customWidth="1"/>
    <col min="12073" max="12074" width="2.625" style="158" customWidth="1"/>
    <col min="12075" max="12075" width="2.125" style="158" customWidth="1"/>
    <col min="12076" max="12077" width="2.625" style="158" customWidth="1"/>
    <col min="12078" max="12078" width="2.125" style="158" customWidth="1"/>
    <col min="12079" max="12080" width="2.625" style="158" customWidth="1"/>
    <col min="12081" max="12290" width="3.125" style="158"/>
    <col min="12291" max="12291" width="2.625" style="158" customWidth="1"/>
    <col min="12292" max="12293" width="2.75" style="158" customWidth="1"/>
    <col min="12294" max="12294" width="2.5" style="158" customWidth="1"/>
    <col min="12295" max="12297" width="1.25" style="158" customWidth="1"/>
    <col min="12298" max="12298" width="2.5" style="158" customWidth="1"/>
    <col min="12299" max="12302" width="1.25" style="158" customWidth="1"/>
    <col min="12303" max="12303" width="2.5" style="158" customWidth="1"/>
    <col min="12304" max="12304" width="1.25" style="158" customWidth="1"/>
    <col min="12305" max="12306" width="0.625" style="158" customWidth="1"/>
    <col min="12307" max="12307" width="1.25" style="158" customWidth="1"/>
    <col min="12308" max="12308" width="2.5" style="158" customWidth="1"/>
    <col min="12309" max="12312" width="1.25" style="158" customWidth="1"/>
    <col min="12313" max="12313" width="2.5" style="158" customWidth="1"/>
    <col min="12314" max="12316" width="1.25" style="158" customWidth="1"/>
    <col min="12317" max="12317" width="2.5" style="158" customWidth="1"/>
    <col min="12318" max="12318" width="1.875" style="158" customWidth="1"/>
    <col min="12319" max="12321" width="3.125" style="158" customWidth="1"/>
    <col min="12322" max="12322" width="2.125" style="158" customWidth="1"/>
    <col min="12323" max="12324" width="2.625" style="158" customWidth="1"/>
    <col min="12325" max="12325" width="2.125" style="158" customWidth="1"/>
    <col min="12326" max="12327" width="2.625" style="158" customWidth="1"/>
    <col min="12328" max="12328" width="2.125" style="158" customWidth="1"/>
    <col min="12329" max="12330" width="2.625" style="158" customWidth="1"/>
    <col min="12331" max="12331" width="2.125" style="158" customWidth="1"/>
    <col min="12332" max="12333" width="2.625" style="158" customWidth="1"/>
    <col min="12334" max="12334" width="2.125" style="158" customWidth="1"/>
    <col min="12335" max="12336" width="2.625" style="158" customWidth="1"/>
    <col min="12337" max="12546" width="3.125" style="158"/>
    <col min="12547" max="12547" width="2.625" style="158" customWidth="1"/>
    <col min="12548" max="12549" width="2.75" style="158" customWidth="1"/>
    <col min="12550" max="12550" width="2.5" style="158" customWidth="1"/>
    <col min="12551" max="12553" width="1.25" style="158" customWidth="1"/>
    <col min="12554" max="12554" width="2.5" style="158" customWidth="1"/>
    <col min="12555" max="12558" width="1.25" style="158" customWidth="1"/>
    <col min="12559" max="12559" width="2.5" style="158" customWidth="1"/>
    <col min="12560" max="12560" width="1.25" style="158" customWidth="1"/>
    <col min="12561" max="12562" width="0.625" style="158" customWidth="1"/>
    <col min="12563" max="12563" width="1.25" style="158" customWidth="1"/>
    <col min="12564" max="12564" width="2.5" style="158" customWidth="1"/>
    <col min="12565" max="12568" width="1.25" style="158" customWidth="1"/>
    <col min="12569" max="12569" width="2.5" style="158" customWidth="1"/>
    <col min="12570" max="12572" width="1.25" style="158" customWidth="1"/>
    <col min="12573" max="12573" width="2.5" style="158" customWidth="1"/>
    <col min="12574" max="12574" width="1.875" style="158" customWidth="1"/>
    <col min="12575" max="12577" width="3.125" style="158" customWidth="1"/>
    <col min="12578" max="12578" width="2.125" style="158" customWidth="1"/>
    <col min="12579" max="12580" width="2.625" style="158" customWidth="1"/>
    <col min="12581" max="12581" width="2.125" style="158" customWidth="1"/>
    <col min="12582" max="12583" width="2.625" style="158" customWidth="1"/>
    <col min="12584" max="12584" width="2.125" style="158" customWidth="1"/>
    <col min="12585" max="12586" width="2.625" style="158" customWidth="1"/>
    <col min="12587" max="12587" width="2.125" style="158" customWidth="1"/>
    <col min="12588" max="12589" width="2.625" style="158" customWidth="1"/>
    <col min="12590" max="12590" width="2.125" style="158" customWidth="1"/>
    <col min="12591" max="12592" width="2.625" style="158" customWidth="1"/>
    <col min="12593" max="12802" width="3.125" style="158"/>
    <col min="12803" max="12803" width="2.625" style="158" customWidth="1"/>
    <col min="12804" max="12805" width="2.75" style="158" customWidth="1"/>
    <col min="12806" max="12806" width="2.5" style="158" customWidth="1"/>
    <col min="12807" max="12809" width="1.25" style="158" customWidth="1"/>
    <col min="12810" max="12810" width="2.5" style="158" customWidth="1"/>
    <col min="12811" max="12814" width="1.25" style="158" customWidth="1"/>
    <col min="12815" max="12815" width="2.5" style="158" customWidth="1"/>
    <col min="12816" max="12816" width="1.25" style="158" customWidth="1"/>
    <col min="12817" max="12818" width="0.625" style="158" customWidth="1"/>
    <col min="12819" max="12819" width="1.25" style="158" customWidth="1"/>
    <col min="12820" max="12820" width="2.5" style="158" customWidth="1"/>
    <col min="12821" max="12824" width="1.25" style="158" customWidth="1"/>
    <col min="12825" max="12825" width="2.5" style="158" customWidth="1"/>
    <col min="12826" max="12828" width="1.25" style="158" customWidth="1"/>
    <col min="12829" max="12829" width="2.5" style="158" customWidth="1"/>
    <col min="12830" max="12830" width="1.875" style="158" customWidth="1"/>
    <col min="12831" max="12833" width="3.125" style="158" customWidth="1"/>
    <col min="12834" max="12834" width="2.125" style="158" customWidth="1"/>
    <col min="12835" max="12836" width="2.625" style="158" customWidth="1"/>
    <col min="12837" max="12837" width="2.125" style="158" customWidth="1"/>
    <col min="12838" max="12839" width="2.625" style="158" customWidth="1"/>
    <col min="12840" max="12840" width="2.125" style="158" customWidth="1"/>
    <col min="12841" max="12842" width="2.625" style="158" customWidth="1"/>
    <col min="12843" max="12843" width="2.125" style="158" customWidth="1"/>
    <col min="12844" max="12845" width="2.625" style="158" customWidth="1"/>
    <col min="12846" max="12846" width="2.125" style="158" customWidth="1"/>
    <col min="12847" max="12848" width="2.625" style="158" customWidth="1"/>
    <col min="12849" max="13058" width="3.125" style="158"/>
    <col min="13059" max="13059" width="2.625" style="158" customWidth="1"/>
    <col min="13060" max="13061" width="2.75" style="158" customWidth="1"/>
    <col min="13062" max="13062" width="2.5" style="158" customWidth="1"/>
    <col min="13063" max="13065" width="1.25" style="158" customWidth="1"/>
    <col min="13066" max="13066" width="2.5" style="158" customWidth="1"/>
    <col min="13067" max="13070" width="1.25" style="158" customWidth="1"/>
    <col min="13071" max="13071" width="2.5" style="158" customWidth="1"/>
    <col min="13072" max="13072" width="1.25" style="158" customWidth="1"/>
    <col min="13073" max="13074" width="0.625" style="158" customWidth="1"/>
    <col min="13075" max="13075" width="1.25" style="158" customWidth="1"/>
    <col min="13076" max="13076" width="2.5" style="158" customWidth="1"/>
    <col min="13077" max="13080" width="1.25" style="158" customWidth="1"/>
    <col min="13081" max="13081" width="2.5" style="158" customWidth="1"/>
    <col min="13082" max="13084" width="1.25" style="158" customWidth="1"/>
    <col min="13085" max="13085" width="2.5" style="158" customWidth="1"/>
    <col min="13086" max="13086" width="1.875" style="158" customWidth="1"/>
    <col min="13087" max="13089" width="3.125" style="158" customWidth="1"/>
    <col min="13090" max="13090" width="2.125" style="158" customWidth="1"/>
    <col min="13091" max="13092" width="2.625" style="158" customWidth="1"/>
    <col min="13093" max="13093" width="2.125" style="158" customWidth="1"/>
    <col min="13094" max="13095" width="2.625" style="158" customWidth="1"/>
    <col min="13096" max="13096" width="2.125" style="158" customWidth="1"/>
    <col min="13097" max="13098" width="2.625" style="158" customWidth="1"/>
    <col min="13099" max="13099" width="2.125" style="158" customWidth="1"/>
    <col min="13100" max="13101" width="2.625" style="158" customWidth="1"/>
    <col min="13102" max="13102" width="2.125" style="158" customWidth="1"/>
    <col min="13103" max="13104" width="2.625" style="158" customWidth="1"/>
    <col min="13105" max="13314" width="3.125" style="158"/>
    <col min="13315" max="13315" width="2.625" style="158" customWidth="1"/>
    <col min="13316" max="13317" width="2.75" style="158" customWidth="1"/>
    <col min="13318" max="13318" width="2.5" style="158" customWidth="1"/>
    <col min="13319" max="13321" width="1.25" style="158" customWidth="1"/>
    <col min="13322" max="13322" width="2.5" style="158" customWidth="1"/>
    <col min="13323" max="13326" width="1.25" style="158" customWidth="1"/>
    <col min="13327" max="13327" width="2.5" style="158" customWidth="1"/>
    <col min="13328" max="13328" width="1.25" style="158" customWidth="1"/>
    <col min="13329" max="13330" width="0.625" style="158" customWidth="1"/>
    <col min="13331" max="13331" width="1.25" style="158" customWidth="1"/>
    <col min="13332" max="13332" width="2.5" style="158" customWidth="1"/>
    <col min="13333" max="13336" width="1.25" style="158" customWidth="1"/>
    <col min="13337" max="13337" width="2.5" style="158" customWidth="1"/>
    <col min="13338" max="13340" width="1.25" style="158" customWidth="1"/>
    <col min="13341" max="13341" width="2.5" style="158" customWidth="1"/>
    <col min="13342" max="13342" width="1.875" style="158" customWidth="1"/>
    <col min="13343" max="13345" width="3.125" style="158" customWidth="1"/>
    <col min="13346" max="13346" width="2.125" style="158" customWidth="1"/>
    <col min="13347" max="13348" width="2.625" style="158" customWidth="1"/>
    <col min="13349" max="13349" width="2.125" style="158" customWidth="1"/>
    <col min="13350" max="13351" width="2.625" style="158" customWidth="1"/>
    <col min="13352" max="13352" width="2.125" style="158" customWidth="1"/>
    <col min="13353" max="13354" width="2.625" style="158" customWidth="1"/>
    <col min="13355" max="13355" width="2.125" style="158" customWidth="1"/>
    <col min="13356" max="13357" width="2.625" style="158" customWidth="1"/>
    <col min="13358" max="13358" width="2.125" style="158" customWidth="1"/>
    <col min="13359" max="13360" width="2.625" style="158" customWidth="1"/>
    <col min="13361" max="13570" width="3.125" style="158"/>
    <col min="13571" max="13571" width="2.625" style="158" customWidth="1"/>
    <col min="13572" max="13573" width="2.75" style="158" customWidth="1"/>
    <col min="13574" max="13574" width="2.5" style="158" customWidth="1"/>
    <col min="13575" max="13577" width="1.25" style="158" customWidth="1"/>
    <col min="13578" max="13578" width="2.5" style="158" customWidth="1"/>
    <col min="13579" max="13582" width="1.25" style="158" customWidth="1"/>
    <col min="13583" max="13583" width="2.5" style="158" customWidth="1"/>
    <col min="13584" max="13584" width="1.25" style="158" customWidth="1"/>
    <col min="13585" max="13586" width="0.625" style="158" customWidth="1"/>
    <col min="13587" max="13587" width="1.25" style="158" customWidth="1"/>
    <col min="13588" max="13588" width="2.5" style="158" customWidth="1"/>
    <col min="13589" max="13592" width="1.25" style="158" customWidth="1"/>
    <col min="13593" max="13593" width="2.5" style="158" customWidth="1"/>
    <col min="13594" max="13596" width="1.25" style="158" customWidth="1"/>
    <col min="13597" max="13597" width="2.5" style="158" customWidth="1"/>
    <col min="13598" max="13598" width="1.875" style="158" customWidth="1"/>
    <col min="13599" max="13601" width="3.125" style="158" customWidth="1"/>
    <col min="13602" max="13602" width="2.125" style="158" customWidth="1"/>
    <col min="13603" max="13604" width="2.625" style="158" customWidth="1"/>
    <col min="13605" max="13605" width="2.125" style="158" customWidth="1"/>
    <col min="13606" max="13607" width="2.625" style="158" customWidth="1"/>
    <col min="13608" max="13608" width="2.125" style="158" customWidth="1"/>
    <col min="13609" max="13610" width="2.625" style="158" customWidth="1"/>
    <col min="13611" max="13611" width="2.125" style="158" customWidth="1"/>
    <col min="13612" max="13613" width="2.625" style="158" customWidth="1"/>
    <col min="13614" max="13614" width="2.125" style="158" customWidth="1"/>
    <col min="13615" max="13616" width="2.625" style="158" customWidth="1"/>
    <col min="13617" max="13826" width="3.125" style="158"/>
    <col min="13827" max="13827" width="2.625" style="158" customWidth="1"/>
    <col min="13828" max="13829" width="2.75" style="158" customWidth="1"/>
    <col min="13830" max="13830" width="2.5" style="158" customWidth="1"/>
    <col min="13831" max="13833" width="1.25" style="158" customWidth="1"/>
    <col min="13834" max="13834" width="2.5" style="158" customWidth="1"/>
    <col min="13835" max="13838" width="1.25" style="158" customWidth="1"/>
    <col min="13839" max="13839" width="2.5" style="158" customWidth="1"/>
    <col min="13840" max="13840" width="1.25" style="158" customWidth="1"/>
    <col min="13841" max="13842" width="0.625" style="158" customWidth="1"/>
    <col min="13843" max="13843" width="1.25" style="158" customWidth="1"/>
    <col min="13844" max="13844" width="2.5" style="158" customWidth="1"/>
    <col min="13845" max="13848" width="1.25" style="158" customWidth="1"/>
    <col min="13849" max="13849" width="2.5" style="158" customWidth="1"/>
    <col min="13850" max="13852" width="1.25" style="158" customWidth="1"/>
    <col min="13853" max="13853" width="2.5" style="158" customWidth="1"/>
    <col min="13854" max="13854" width="1.875" style="158" customWidth="1"/>
    <col min="13855" max="13857" width="3.125" style="158" customWidth="1"/>
    <col min="13858" max="13858" width="2.125" style="158" customWidth="1"/>
    <col min="13859" max="13860" width="2.625" style="158" customWidth="1"/>
    <col min="13861" max="13861" width="2.125" style="158" customWidth="1"/>
    <col min="13862" max="13863" width="2.625" style="158" customWidth="1"/>
    <col min="13864" max="13864" width="2.125" style="158" customWidth="1"/>
    <col min="13865" max="13866" width="2.625" style="158" customWidth="1"/>
    <col min="13867" max="13867" width="2.125" style="158" customWidth="1"/>
    <col min="13868" max="13869" width="2.625" style="158" customWidth="1"/>
    <col min="13870" max="13870" width="2.125" style="158" customWidth="1"/>
    <col min="13871" max="13872" width="2.625" style="158" customWidth="1"/>
    <col min="13873" max="14082" width="3.125" style="158"/>
    <col min="14083" max="14083" width="2.625" style="158" customWidth="1"/>
    <col min="14084" max="14085" width="2.75" style="158" customWidth="1"/>
    <col min="14086" max="14086" width="2.5" style="158" customWidth="1"/>
    <col min="14087" max="14089" width="1.25" style="158" customWidth="1"/>
    <col min="14090" max="14090" width="2.5" style="158" customWidth="1"/>
    <col min="14091" max="14094" width="1.25" style="158" customWidth="1"/>
    <col min="14095" max="14095" width="2.5" style="158" customWidth="1"/>
    <col min="14096" max="14096" width="1.25" style="158" customWidth="1"/>
    <col min="14097" max="14098" width="0.625" style="158" customWidth="1"/>
    <col min="14099" max="14099" width="1.25" style="158" customWidth="1"/>
    <col min="14100" max="14100" width="2.5" style="158" customWidth="1"/>
    <col min="14101" max="14104" width="1.25" style="158" customWidth="1"/>
    <col min="14105" max="14105" width="2.5" style="158" customWidth="1"/>
    <col min="14106" max="14108" width="1.25" style="158" customWidth="1"/>
    <col min="14109" max="14109" width="2.5" style="158" customWidth="1"/>
    <col min="14110" max="14110" width="1.875" style="158" customWidth="1"/>
    <col min="14111" max="14113" width="3.125" style="158" customWidth="1"/>
    <col min="14114" max="14114" width="2.125" style="158" customWidth="1"/>
    <col min="14115" max="14116" width="2.625" style="158" customWidth="1"/>
    <col min="14117" max="14117" width="2.125" style="158" customWidth="1"/>
    <col min="14118" max="14119" width="2.625" style="158" customWidth="1"/>
    <col min="14120" max="14120" width="2.125" style="158" customWidth="1"/>
    <col min="14121" max="14122" width="2.625" style="158" customWidth="1"/>
    <col min="14123" max="14123" width="2.125" style="158" customWidth="1"/>
    <col min="14124" max="14125" width="2.625" style="158" customWidth="1"/>
    <col min="14126" max="14126" width="2.125" style="158" customWidth="1"/>
    <col min="14127" max="14128" width="2.625" style="158" customWidth="1"/>
    <col min="14129" max="14338" width="3.125" style="158"/>
    <col min="14339" max="14339" width="2.625" style="158" customWidth="1"/>
    <col min="14340" max="14341" width="2.75" style="158" customWidth="1"/>
    <col min="14342" max="14342" width="2.5" style="158" customWidth="1"/>
    <col min="14343" max="14345" width="1.25" style="158" customWidth="1"/>
    <col min="14346" max="14346" width="2.5" style="158" customWidth="1"/>
    <col min="14347" max="14350" width="1.25" style="158" customWidth="1"/>
    <col min="14351" max="14351" width="2.5" style="158" customWidth="1"/>
    <col min="14352" max="14352" width="1.25" style="158" customWidth="1"/>
    <col min="14353" max="14354" width="0.625" style="158" customWidth="1"/>
    <col min="14355" max="14355" width="1.25" style="158" customWidth="1"/>
    <col min="14356" max="14356" width="2.5" style="158" customWidth="1"/>
    <col min="14357" max="14360" width="1.25" style="158" customWidth="1"/>
    <col min="14361" max="14361" width="2.5" style="158" customWidth="1"/>
    <col min="14362" max="14364" width="1.25" style="158" customWidth="1"/>
    <col min="14365" max="14365" width="2.5" style="158" customWidth="1"/>
    <col min="14366" max="14366" width="1.875" style="158" customWidth="1"/>
    <col min="14367" max="14369" width="3.125" style="158" customWidth="1"/>
    <col min="14370" max="14370" width="2.125" style="158" customWidth="1"/>
    <col min="14371" max="14372" width="2.625" style="158" customWidth="1"/>
    <col min="14373" max="14373" width="2.125" style="158" customWidth="1"/>
    <col min="14374" max="14375" width="2.625" style="158" customWidth="1"/>
    <col min="14376" max="14376" width="2.125" style="158" customWidth="1"/>
    <col min="14377" max="14378" width="2.625" style="158" customWidth="1"/>
    <col min="14379" max="14379" width="2.125" style="158" customWidth="1"/>
    <col min="14380" max="14381" width="2.625" style="158" customWidth="1"/>
    <col min="14382" max="14382" width="2.125" style="158" customWidth="1"/>
    <col min="14383" max="14384" width="2.625" style="158" customWidth="1"/>
    <col min="14385" max="14594" width="3.125" style="158"/>
    <col min="14595" max="14595" width="2.625" style="158" customWidth="1"/>
    <col min="14596" max="14597" width="2.75" style="158" customWidth="1"/>
    <col min="14598" max="14598" width="2.5" style="158" customWidth="1"/>
    <col min="14599" max="14601" width="1.25" style="158" customWidth="1"/>
    <col min="14602" max="14602" width="2.5" style="158" customWidth="1"/>
    <col min="14603" max="14606" width="1.25" style="158" customWidth="1"/>
    <col min="14607" max="14607" width="2.5" style="158" customWidth="1"/>
    <col min="14608" max="14608" width="1.25" style="158" customWidth="1"/>
    <col min="14609" max="14610" width="0.625" style="158" customWidth="1"/>
    <col min="14611" max="14611" width="1.25" style="158" customWidth="1"/>
    <col min="14612" max="14612" width="2.5" style="158" customWidth="1"/>
    <col min="14613" max="14616" width="1.25" style="158" customWidth="1"/>
    <col min="14617" max="14617" width="2.5" style="158" customWidth="1"/>
    <col min="14618" max="14620" width="1.25" style="158" customWidth="1"/>
    <col min="14621" max="14621" width="2.5" style="158" customWidth="1"/>
    <col min="14622" max="14622" width="1.875" style="158" customWidth="1"/>
    <col min="14623" max="14625" width="3.125" style="158" customWidth="1"/>
    <col min="14626" max="14626" width="2.125" style="158" customWidth="1"/>
    <col min="14627" max="14628" width="2.625" style="158" customWidth="1"/>
    <col min="14629" max="14629" width="2.125" style="158" customWidth="1"/>
    <col min="14630" max="14631" width="2.625" style="158" customWidth="1"/>
    <col min="14632" max="14632" width="2.125" style="158" customWidth="1"/>
    <col min="14633" max="14634" width="2.625" style="158" customWidth="1"/>
    <col min="14635" max="14635" width="2.125" style="158" customWidth="1"/>
    <col min="14636" max="14637" width="2.625" style="158" customWidth="1"/>
    <col min="14638" max="14638" width="2.125" style="158" customWidth="1"/>
    <col min="14639" max="14640" width="2.625" style="158" customWidth="1"/>
    <col min="14641" max="14850" width="3.125" style="158"/>
    <col min="14851" max="14851" width="2.625" style="158" customWidth="1"/>
    <col min="14852" max="14853" width="2.75" style="158" customWidth="1"/>
    <col min="14854" max="14854" width="2.5" style="158" customWidth="1"/>
    <col min="14855" max="14857" width="1.25" style="158" customWidth="1"/>
    <col min="14858" max="14858" width="2.5" style="158" customWidth="1"/>
    <col min="14859" max="14862" width="1.25" style="158" customWidth="1"/>
    <col min="14863" max="14863" width="2.5" style="158" customWidth="1"/>
    <col min="14864" max="14864" width="1.25" style="158" customWidth="1"/>
    <col min="14865" max="14866" width="0.625" style="158" customWidth="1"/>
    <col min="14867" max="14867" width="1.25" style="158" customWidth="1"/>
    <col min="14868" max="14868" width="2.5" style="158" customWidth="1"/>
    <col min="14869" max="14872" width="1.25" style="158" customWidth="1"/>
    <col min="14873" max="14873" width="2.5" style="158" customWidth="1"/>
    <col min="14874" max="14876" width="1.25" style="158" customWidth="1"/>
    <col min="14877" max="14877" width="2.5" style="158" customWidth="1"/>
    <col min="14878" max="14878" width="1.875" style="158" customWidth="1"/>
    <col min="14879" max="14881" width="3.125" style="158" customWidth="1"/>
    <col min="14882" max="14882" width="2.125" style="158" customWidth="1"/>
    <col min="14883" max="14884" width="2.625" style="158" customWidth="1"/>
    <col min="14885" max="14885" width="2.125" style="158" customWidth="1"/>
    <col min="14886" max="14887" width="2.625" style="158" customWidth="1"/>
    <col min="14888" max="14888" width="2.125" style="158" customWidth="1"/>
    <col min="14889" max="14890" width="2.625" style="158" customWidth="1"/>
    <col min="14891" max="14891" width="2.125" style="158" customWidth="1"/>
    <col min="14892" max="14893" width="2.625" style="158" customWidth="1"/>
    <col min="14894" max="14894" width="2.125" style="158" customWidth="1"/>
    <col min="14895" max="14896" width="2.625" style="158" customWidth="1"/>
    <col min="14897" max="15106" width="3.125" style="158"/>
    <col min="15107" max="15107" width="2.625" style="158" customWidth="1"/>
    <col min="15108" max="15109" width="2.75" style="158" customWidth="1"/>
    <col min="15110" max="15110" width="2.5" style="158" customWidth="1"/>
    <col min="15111" max="15113" width="1.25" style="158" customWidth="1"/>
    <col min="15114" max="15114" width="2.5" style="158" customWidth="1"/>
    <col min="15115" max="15118" width="1.25" style="158" customWidth="1"/>
    <col min="15119" max="15119" width="2.5" style="158" customWidth="1"/>
    <col min="15120" max="15120" width="1.25" style="158" customWidth="1"/>
    <col min="15121" max="15122" width="0.625" style="158" customWidth="1"/>
    <col min="15123" max="15123" width="1.25" style="158" customWidth="1"/>
    <col min="15124" max="15124" width="2.5" style="158" customWidth="1"/>
    <col min="15125" max="15128" width="1.25" style="158" customWidth="1"/>
    <col min="15129" max="15129" width="2.5" style="158" customWidth="1"/>
    <col min="15130" max="15132" width="1.25" style="158" customWidth="1"/>
    <col min="15133" max="15133" width="2.5" style="158" customWidth="1"/>
    <col min="15134" max="15134" width="1.875" style="158" customWidth="1"/>
    <col min="15135" max="15137" width="3.125" style="158" customWidth="1"/>
    <col min="15138" max="15138" width="2.125" style="158" customWidth="1"/>
    <col min="15139" max="15140" width="2.625" style="158" customWidth="1"/>
    <col min="15141" max="15141" width="2.125" style="158" customWidth="1"/>
    <col min="15142" max="15143" width="2.625" style="158" customWidth="1"/>
    <col min="15144" max="15144" width="2.125" style="158" customWidth="1"/>
    <col min="15145" max="15146" width="2.625" style="158" customWidth="1"/>
    <col min="15147" max="15147" width="2.125" style="158" customWidth="1"/>
    <col min="15148" max="15149" width="2.625" style="158" customWidth="1"/>
    <col min="15150" max="15150" width="2.125" style="158" customWidth="1"/>
    <col min="15151" max="15152" width="2.625" style="158" customWidth="1"/>
    <col min="15153" max="15362" width="3.125" style="158"/>
    <col min="15363" max="15363" width="2.625" style="158" customWidth="1"/>
    <col min="15364" max="15365" width="2.75" style="158" customWidth="1"/>
    <col min="15366" max="15366" width="2.5" style="158" customWidth="1"/>
    <col min="15367" max="15369" width="1.25" style="158" customWidth="1"/>
    <col min="15370" max="15370" width="2.5" style="158" customWidth="1"/>
    <col min="15371" max="15374" width="1.25" style="158" customWidth="1"/>
    <col min="15375" max="15375" width="2.5" style="158" customWidth="1"/>
    <col min="15376" max="15376" width="1.25" style="158" customWidth="1"/>
    <col min="15377" max="15378" width="0.625" style="158" customWidth="1"/>
    <col min="15379" max="15379" width="1.25" style="158" customWidth="1"/>
    <col min="15380" max="15380" width="2.5" style="158" customWidth="1"/>
    <col min="15381" max="15384" width="1.25" style="158" customWidth="1"/>
    <col min="15385" max="15385" width="2.5" style="158" customWidth="1"/>
    <col min="15386" max="15388" width="1.25" style="158" customWidth="1"/>
    <col min="15389" max="15389" width="2.5" style="158" customWidth="1"/>
    <col min="15390" max="15390" width="1.875" style="158" customWidth="1"/>
    <col min="15391" max="15393" width="3.125" style="158" customWidth="1"/>
    <col min="15394" max="15394" width="2.125" style="158" customWidth="1"/>
    <col min="15395" max="15396" width="2.625" style="158" customWidth="1"/>
    <col min="15397" max="15397" width="2.125" style="158" customWidth="1"/>
    <col min="15398" max="15399" width="2.625" style="158" customWidth="1"/>
    <col min="15400" max="15400" width="2.125" style="158" customWidth="1"/>
    <col min="15401" max="15402" width="2.625" style="158" customWidth="1"/>
    <col min="15403" max="15403" width="2.125" style="158" customWidth="1"/>
    <col min="15404" max="15405" width="2.625" style="158" customWidth="1"/>
    <col min="15406" max="15406" width="2.125" style="158" customWidth="1"/>
    <col min="15407" max="15408" width="2.625" style="158" customWidth="1"/>
    <col min="15409" max="15618" width="3.125" style="158"/>
    <col min="15619" max="15619" width="2.625" style="158" customWidth="1"/>
    <col min="15620" max="15621" width="2.75" style="158" customWidth="1"/>
    <col min="15622" max="15622" width="2.5" style="158" customWidth="1"/>
    <col min="15623" max="15625" width="1.25" style="158" customWidth="1"/>
    <col min="15626" max="15626" width="2.5" style="158" customWidth="1"/>
    <col min="15627" max="15630" width="1.25" style="158" customWidth="1"/>
    <col min="15631" max="15631" width="2.5" style="158" customWidth="1"/>
    <col min="15632" max="15632" width="1.25" style="158" customWidth="1"/>
    <col min="15633" max="15634" width="0.625" style="158" customWidth="1"/>
    <col min="15635" max="15635" width="1.25" style="158" customWidth="1"/>
    <col min="15636" max="15636" width="2.5" style="158" customWidth="1"/>
    <col min="15637" max="15640" width="1.25" style="158" customWidth="1"/>
    <col min="15641" max="15641" width="2.5" style="158" customWidth="1"/>
    <col min="15642" max="15644" width="1.25" style="158" customWidth="1"/>
    <col min="15645" max="15645" width="2.5" style="158" customWidth="1"/>
    <col min="15646" max="15646" width="1.875" style="158" customWidth="1"/>
    <col min="15647" max="15649" width="3.125" style="158" customWidth="1"/>
    <col min="15650" max="15650" width="2.125" style="158" customWidth="1"/>
    <col min="15651" max="15652" width="2.625" style="158" customWidth="1"/>
    <col min="15653" max="15653" width="2.125" style="158" customWidth="1"/>
    <col min="15654" max="15655" width="2.625" style="158" customWidth="1"/>
    <col min="15656" max="15656" width="2.125" style="158" customWidth="1"/>
    <col min="15657" max="15658" width="2.625" style="158" customWidth="1"/>
    <col min="15659" max="15659" width="2.125" style="158" customWidth="1"/>
    <col min="15660" max="15661" width="2.625" style="158" customWidth="1"/>
    <col min="15662" max="15662" width="2.125" style="158" customWidth="1"/>
    <col min="15663" max="15664" width="2.625" style="158" customWidth="1"/>
    <col min="15665" max="15874" width="3.125" style="158"/>
    <col min="15875" max="15875" width="2.625" style="158" customWidth="1"/>
    <col min="15876" max="15877" width="2.75" style="158" customWidth="1"/>
    <col min="15878" max="15878" width="2.5" style="158" customWidth="1"/>
    <col min="15879" max="15881" width="1.25" style="158" customWidth="1"/>
    <col min="15882" max="15882" width="2.5" style="158" customWidth="1"/>
    <col min="15883" max="15886" width="1.25" style="158" customWidth="1"/>
    <col min="15887" max="15887" width="2.5" style="158" customWidth="1"/>
    <col min="15888" max="15888" width="1.25" style="158" customWidth="1"/>
    <col min="15889" max="15890" width="0.625" style="158" customWidth="1"/>
    <col min="15891" max="15891" width="1.25" style="158" customWidth="1"/>
    <col min="15892" max="15892" width="2.5" style="158" customWidth="1"/>
    <col min="15893" max="15896" width="1.25" style="158" customWidth="1"/>
    <col min="15897" max="15897" width="2.5" style="158" customWidth="1"/>
    <col min="15898" max="15900" width="1.25" style="158" customWidth="1"/>
    <col min="15901" max="15901" width="2.5" style="158" customWidth="1"/>
    <col min="15902" max="15902" width="1.875" style="158" customWidth="1"/>
    <col min="15903" max="15905" width="3.125" style="158" customWidth="1"/>
    <col min="15906" max="15906" width="2.125" style="158" customWidth="1"/>
    <col min="15907" max="15908" width="2.625" style="158" customWidth="1"/>
    <col min="15909" max="15909" width="2.125" style="158" customWidth="1"/>
    <col min="15910" max="15911" width="2.625" style="158" customWidth="1"/>
    <col min="15912" max="15912" width="2.125" style="158" customWidth="1"/>
    <col min="15913" max="15914" width="2.625" style="158" customWidth="1"/>
    <col min="15915" max="15915" width="2.125" style="158" customWidth="1"/>
    <col min="15916" max="15917" width="2.625" style="158" customWidth="1"/>
    <col min="15918" max="15918" width="2.125" style="158" customWidth="1"/>
    <col min="15919" max="15920" width="2.625" style="158" customWidth="1"/>
    <col min="15921" max="16130" width="3.125" style="158"/>
    <col min="16131" max="16131" width="2.625" style="158" customWidth="1"/>
    <col min="16132" max="16133" width="2.75" style="158" customWidth="1"/>
    <col min="16134" max="16134" width="2.5" style="158" customWidth="1"/>
    <col min="16135" max="16137" width="1.25" style="158" customWidth="1"/>
    <col min="16138" max="16138" width="2.5" style="158" customWidth="1"/>
    <col min="16139" max="16142" width="1.25" style="158" customWidth="1"/>
    <col min="16143" max="16143" width="2.5" style="158" customWidth="1"/>
    <col min="16144" max="16144" width="1.25" style="158" customWidth="1"/>
    <col min="16145" max="16146" width="0.625" style="158" customWidth="1"/>
    <col min="16147" max="16147" width="1.25" style="158" customWidth="1"/>
    <col min="16148" max="16148" width="2.5" style="158" customWidth="1"/>
    <col min="16149" max="16152" width="1.25" style="158" customWidth="1"/>
    <col min="16153" max="16153" width="2.5" style="158" customWidth="1"/>
    <col min="16154" max="16156" width="1.25" style="158" customWidth="1"/>
    <col min="16157" max="16157" width="2.5" style="158" customWidth="1"/>
    <col min="16158" max="16158" width="1.875" style="158" customWidth="1"/>
    <col min="16159" max="16161" width="3.125" style="158" customWidth="1"/>
    <col min="16162" max="16162" width="2.125" style="158" customWidth="1"/>
    <col min="16163" max="16164" width="2.625" style="158" customWidth="1"/>
    <col min="16165" max="16165" width="2.125" style="158" customWidth="1"/>
    <col min="16166" max="16167" width="2.625" style="158" customWidth="1"/>
    <col min="16168" max="16168" width="2.125" style="158" customWidth="1"/>
    <col min="16169" max="16170" width="2.625" style="158" customWidth="1"/>
    <col min="16171" max="16171" width="2.125" style="158" customWidth="1"/>
    <col min="16172" max="16173" width="2.625" style="158" customWidth="1"/>
    <col min="16174" max="16174" width="2.125" style="158" customWidth="1"/>
    <col min="16175" max="16176" width="2.625" style="158" customWidth="1"/>
    <col min="16177" max="16384" width="3.125" style="158"/>
  </cols>
  <sheetData>
    <row r="1" spans="1:50" s="238" customFormat="1" ht="16.5" customHeight="1">
      <c r="A1" s="237"/>
      <c r="C1" s="911" t="s">
        <v>327</v>
      </c>
      <c r="D1" s="911"/>
      <c r="E1" s="911"/>
      <c r="F1" s="911"/>
      <c r="G1" s="911"/>
      <c r="H1" s="911"/>
      <c r="I1" s="911"/>
      <c r="J1" s="911"/>
      <c r="K1" s="911"/>
      <c r="L1" s="911"/>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c r="AN1" s="911"/>
      <c r="AO1" s="911"/>
      <c r="AP1" s="911"/>
      <c r="AQ1" s="911"/>
      <c r="AR1" s="911"/>
      <c r="AS1" s="911"/>
      <c r="AT1" s="911"/>
      <c r="AU1" s="911"/>
      <c r="AV1" s="911"/>
    </row>
    <row r="2" spans="1:50" s="238" customFormat="1" ht="16.5" customHeight="1">
      <c r="A2" s="237"/>
      <c r="C2" s="911" t="s">
        <v>328</v>
      </c>
      <c r="D2" s="91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row>
    <row r="3" spans="1:50" ht="2.25" customHeight="1" thickBot="1"/>
    <row r="4" spans="1:50" ht="18.75" customHeight="1">
      <c r="C4" s="912" t="s">
        <v>42</v>
      </c>
      <c r="D4" s="913"/>
      <c r="E4" s="914"/>
      <c r="F4" s="918" t="str">
        <f>IF(基本情報!B3="","",基本情報!B3)</f>
        <v/>
      </c>
      <c r="G4" s="919"/>
      <c r="H4" s="919"/>
      <c r="I4" s="919"/>
      <c r="J4" s="919"/>
      <c r="K4" s="919"/>
      <c r="L4" s="919"/>
      <c r="M4" s="919"/>
      <c r="N4" s="919"/>
      <c r="O4" s="919"/>
      <c r="P4" s="919"/>
      <c r="Q4" s="919"/>
      <c r="R4" s="919"/>
      <c r="S4" s="919"/>
      <c r="T4" s="919"/>
      <c r="U4" s="919"/>
      <c r="V4" s="919"/>
      <c r="W4" s="919"/>
      <c r="X4" s="919"/>
      <c r="Y4" s="919"/>
      <c r="Z4" s="919"/>
      <c r="AA4" s="919"/>
      <c r="AB4" s="919"/>
      <c r="AC4" s="920"/>
      <c r="AE4" s="877" t="s">
        <v>43</v>
      </c>
      <c r="AF4" s="878"/>
      <c r="AG4" s="879"/>
      <c r="AH4" s="240"/>
      <c r="AI4" s="241"/>
      <c r="AJ4" s="875"/>
      <c r="AK4" s="875"/>
      <c r="AL4" s="875"/>
      <c r="AM4" s="875"/>
      <c r="AN4" s="875"/>
      <c r="AO4" s="875"/>
      <c r="AP4" s="242"/>
      <c r="AQ4" s="243"/>
      <c r="AR4" s="875" t="s">
        <v>44</v>
      </c>
      <c r="AS4" s="875"/>
      <c r="AT4" s="875"/>
      <c r="AU4" s="875" t="s">
        <v>45</v>
      </c>
      <c r="AV4" s="898" t="s">
        <v>46</v>
      </c>
    </row>
    <row r="5" spans="1:50" ht="7.5" customHeight="1">
      <c r="C5" s="915"/>
      <c r="D5" s="916"/>
      <c r="E5" s="917"/>
      <c r="F5" s="921"/>
      <c r="G5" s="922"/>
      <c r="H5" s="922"/>
      <c r="I5" s="922"/>
      <c r="J5" s="922"/>
      <c r="K5" s="922"/>
      <c r="L5" s="922"/>
      <c r="M5" s="922"/>
      <c r="N5" s="922"/>
      <c r="O5" s="922"/>
      <c r="P5" s="922"/>
      <c r="Q5" s="922"/>
      <c r="R5" s="922"/>
      <c r="S5" s="922"/>
      <c r="T5" s="922"/>
      <c r="U5" s="922"/>
      <c r="V5" s="922"/>
      <c r="W5" s="922"/>
      <c r="X5" s="922"/>
      <c r="Y5" s="922"/>
      <c r="Z5" s="922"/>
      <c r="AA5" s="922"/>
      <c r="AB5" s="922"/>
      <c r="AC5" s="923"/>
      <c r="AE5" s="880"/>
      <c r="AF5" s="881"/>
      <c r="AG5" s="882"/>
      <c r="AH5" s="244"/>
      <c r="AI5" s="245"/>
      <c r="AJ5" s="460"/>
      <c r="AK5" s="460"/>
      <c r="AL5" s="460"/>
      <c r="AM5" s="460"/>
      <c r="AN5" s="460"/>
      <c r="AO5" s="460"/>
      <c r="AP5" s="245"/>
      <c r="AQ5" s="245"/>
      <c r="AR5" s="876"/>
      <c r="AS5" s="876"/>
      <c r="AT5" s="876"/>
      <c r="AU5" s="876"/>
      <c r="AV5" s="899"/>
      <c r="AW5" s="199"/>
    </row>
    <row r="6" spans="1:50" ht="18.75" customHeight="1">
      <c r="C6" s="924" t="s">
        <v>47</v>
      </c>
      <c r="D6" s="925"/>
      <c r="E6" s="926"/>
      <c r="F6" s="246"/>
      <c r="G6" s="247"/>
      <c r="H6" s="247"/>
      <c r="I6" s="247"/>
      <c r="J6" s="892"/>
      <c r="K6" s="892"/>
      <c r="L6" s="892"/>
      <c r="M6" s="892"/>
      <c r="N6" s="892"/>
      <c r="O6" s="892"/>
      <c r="P6" s="892"/>
      <c r="Q6" s="892"/>
      <c r="R6" s="892"/>
      <c r="S6" s="892"/>
      <c r="T6" s="892"/>
      <c r="U6" s="892"/>
      <c r="V6" s="893"/>
      <c r="W6" s="893"/>
      <c r="X6" s="893"/>
      <c r="Y6" s="893"/>
      <c r="Z6" s="893"/>
      <c r="AA6" s="893"/>
      <c r="AB6" s="893"/>
      <c r="AC6" s="894"/>
      <c r="AE6" s="880"/>
      <c r="AF6" s="881"/>
      <c r="AG6" s="882"/>
      <c r="AH6" s="244"/>
      <c r="AI6" s="245"/>
      <c r="AJ6" s="876"/>
      <c r="AK6" s="876"/>
      <c r="AL6" s="876"/>
      <c r="AM6" s="876"/>
      <c r="AN6" s="876"/>
      <c r="AO6" s="876"/>
      <c r="AP6" s="248"/>
      <c r="AQ6" s="249"/>
      <c r="AR6" s="930" t="s">
        <v>44</v>
      </c>
      <c r="AS6" s="876"/>
      <c r="AT6" s="876"/>
      <c r="AU6" s="930" t="s">
        <v>45</v>
      </c>
      <c r="AV6" s="900" t="s">
        <v>46</v>
      </c>
    </row>
    <row r="7" spans="1:50" ht="7.5" customHeight="1">
      <c r="C7" s="927"/>
      <c r="D7" s="928"/>
      <c r="E7" s="929"/>
      <c r="F7" s="250"/>
      <c r="G7" s="251"/>
      <c r="H7" s="251"/>
      <c r="I7" s="251"/>
      <c r="J7" s="203"/>
      <c r="K7" s="203"/>
      <c r="L7" s="203"/>
      <c r="M7" s="203"/>
      <c r="N7" s="203"/>
      <c r="O7" s="203"/>
      <c r="P7" s="203"/>
      <c r="Q7" s="203"/>
      <c r="R7" s="203"/>
      <c r="S7" s="203"/>
      <c r="T7" s="203"/>
      <c r="U7" s="203"/>
      <c r="V7" s="475"/>
      <c r="W7" s="475"/>
      <c r="X7" s="475"/>
      <c r="Y7" s="475"/>
      <c r="Z7" s="475"/>
      <c r="AA7" s="475"/>
      <c r="AB7" s="475"/>
      <c r="AC7" s="476"/>
      <c r="AE7" s="880"/>
      <c r="AF7" s="881"/>
      <c r="AG7" s="882"/>
      <c r="AH7" s="244"/>
      <c r="AI7" s="245"/>
      <c r="AJ7" s="460"/>
      <c r="AK7" s="460"/>
      <c r="AL7" s="460"/>
      <c r="AM7" s="460"/>
      <c r="AN7" s="460"/>
      <c r="AO7" s="460"/>
      <c r="AP7" s="248"/>
      <c r="AQ7" s="249"/>
      <c r="AR7" s="931"/>
      <c r="AS7" s="876"/>
      <c r="AT7" s="876"/>
      <c r="AU7" s="931"/>
      <c r="AV7" s="932"/>
    </row>
    <row r="8" spans="1:50" ht="18.75" customHeight="1">
      <c r="C8" s="942" t="s">
        <v>48</v>
      </c>
      <c r="D8" s="943"/>
      <c r="E8" s="944"/>
      <c r="F8" s="246"/>
      <c r="G8" s="247"/>
      <c r="H8" s="247"/>
      <c r="I8" s="247"/>
      <c r="J8" s="892"/>
      <c r="K8" s="892"/>
      <c r="L8" s="892"/>
      <c r="M8" s="892"/>
      <c r="N8" s="892"/>
      <c r="O8" s="892"/>
      <c r="P8" s="892"/>
      <c r="Q8" s="892"/>
      <c r="R8" s="892"/>
      <c r="S8" s="892"/>
      <c r="T8" s="892"/>
      <c r="U8" s="892"/>
      <c r="V8" s="893"/>
      <c r="W8" s="893"/>
      <c r="X8" s="893"/>
      <c r="Y8" s="893"/>
      <c r="Z8" s="893"/>
      <c r="AA8" s="893"/>
      <c r="AB8" s="893"/>
      <c r="AC8" s="894"/>
      <c r="AE8" s="880"/>
      <c r="AF8" s="881"/>
      <c r="AG8" s="882"/>
      <c r="AH8" s="244"/>
      <c r="AI8" s="245"/>
      <c r="AJ8" s="876"/>
      <c r="AK8" s="876"/>
      <c r="AL8" s="876"/>
      <c r="AM8" s="876"/>
      <c r="AN8" s="876"/>
      <c r="AO8" s="876"/>
      <c r="AP8" s="211"/>
      <c r="AQ8" s="249"/>
      <c r="AR8" s="930" t="s">
        <v>49</v>
      </c>
      <c r="AS8" s="876"/>
      <c r="AT8" s="876"/>
      <c r="AU8" s="930" t="s">
        <v>45</v>
      </c>
      <c r="AV8" s="900" t="s">
        <v>46</v>
      </c>
    </row>
    <row r="9" spans="1:50" ht="7.5" customHeight="1">
      <c r="C9" s="945"/>
      <c r="D9" s="946"/>
      <c r="E9" s="947"/>
      <c r="F9" s="250"/>
      <c r="G9" s="251"/>
      <c r="H9" s="251"/>
      <c r="I9" s="251"/>
      <c r="J9" s="203"/>
      <c r="K9" s="203"/>
      <c r="L9" s="203"/>
      <c r="M9" s="203"/>
      <c r="N9" s="203"/>
      <c r="O9" s="203"/>
      <c r="P9" s="203"/>
      <c r="Q9" s="203"/>
      <c r="R9" s="203"/>
      <c r="S9" s="203"/>
      <c r="T9" s="203"/>
      <c r="U9" s="203"/>
      <c r="V9" s="475"/>
      <c r="W9" s="475"/>
      <c r="X9" s="475"/>
      <c r="Y9" s="475"/>
      <c r="Z9" s="475"/>
      <c r="AA9" s="475"/>
      <c r="AB9" s="475"/>
      <c r="AC9" s="476"/>
      <c r="AE9" s="883"/>
      <c r="AF9" s="884"/>
      <c r="AG9" s="885"/>
      <c r="AH9" s="250"/>
      <c r="AI9" s="251"/>
      <c r="AJ9" s="461"/>
      <c r="AK9" s="461"/>
      <c r="AL9" s="461"/>
      <c r="AM9" s="461"/>
      <c r="AN9" s="461"/>
      <c r="AO9" s="461"/>
      <c r="AP9" s="252"/>
      <c r="AQ9" s="253"/>
      <c r="AR9" s="941"/>
      <c r="AS9" s="948"/>
      <c r="AT9" s="948"/>
      <c r="AU9" s="941"/>
      <c r="AV9" s="901"/>
    </row>
    <row r="10" spans="1:50" ht="18.75" customHeight="1">
      <c r="C10" s="905" t="s">
        <v>50</v>
      </c>
      <c r="D10" s="906"/>
      <c r="E10" s="907"/>
      <c r="F10" s="246"/>
      <c r="G10" s="247"/>
      <c r="H10" s="247"/>
      <c r="I10" s="247"/>
      <c r="J10" s="247"/>
      <c r="K10" s="903"/>
      <c r="L10" s="903"/>
      <c r="M10" s="903"/>
      <c r="N10" s="903"/>
      <c r="O10" s="903"/>
      <c r="P10" s="903"/>
      <c r="Q10" s="903"/>
      <c r="R10" s="903"/>
      <c r="S10" s="903"/>
      <c r="T10" s="903"/>
      <c r="U10" s="903"/>
      <c r="V10" s="903"/>
      <c r="W10" s="903"/>
      <c r="X10" s="903"/>
      <c r="Y10" s="247"/>
      <c r="Z10" s="247"/>
      <c r="AA10" s="247"/>
      <c r="AB10" s="247"/>
      <c r="AC10" s="254"/>
      <c r="AE10" s="896" t="s">
        <v>51</v>
      </c>
      <c r="AF10" s="897"/>
      <c r="AG10" s="897"/>
      <c r="AH10" s="255" t="s">
        <v>52</v>
      </c>
      <c r="AI10" s="895"/>
      <c r="AJ10" s="895"/>
      <c r="AK10" s="255" t="s">
        <v>53</v>
      </c>
      <c r="AL10" s="895"/>
      <c r="AM10" s="895"/>
      <c r="AN10" s="255" t="s">
        <v>54</v>
      </c>
      <c r="AO10" s="895"/>
      <c r="AP10" s="895"/>
      <c r="AQ10" s="255" t="s">
        <v>53</v>
      </c>
      <c r="AR10" s="895"/>
      <c r="AS10" s="895"/>
      <c r="AT10" s="255" t="s">
        <v>53</v>
      </c>
      <c r="AU10" s="895"/>
      <c r="AV10" s="902"/>
    </row>
    <row r="11" spans="1:50" ht="18.75" customHeight="1">
      <c r="C11" s="908"/>
      <c r="D11" s="909"/>
      <c r="E11" s="910"/>
      <c r="F11" s="256"/>
      <c r="G11" s="257"/>
      <c r="H11" s="257"/>
      <c r="I11" s="257"/>
      <c r="J11" s="257"/>
      <c r="K11" s="904"/>
      <c r="L11" s="904"/>
      <c r="M11" s="904"/>
      <c r="N11" s="904"/>
      <c r="O11" s="904"/>
      <c r="P11" s="904"/>
      <c r="Q11" s="904"/>
      <c r="R11" s="904"/>
      <c r="S11" s="904"/>
      <c r="T11" s="904"/>
      <c r="U11" s="904"/>
      <c r="V11" s="904"/>
      <c r="W11" s="904"/>
      <c r="X11" s="904"/>
      <c r="Y11" s="257"/>
      <c r="Z11" s="257"/>
      <c r="AA11" s="257"/>
      <c r="AB11" s="257"/>
      <c r="AC11" s="258"/>
      <c r="AE11" s="933" t="s">
        <v>55</v>
      </c>
      <c r="AF11" s="934"/>
      <c r="AG11" s="934"/>
      <c r="AH11" s="930"/>
      <c r="AI11" s="930"/>
      <c r="AJ11" s="930"/>
      <c r="AK11" s="930"/>
      <c r="AL11" s="930"/>
      <c r="AM11" s="930"/>
      <c r="AN11" s="930"/>
      <c r="AO11" s="930"/>
      <c r="AP11" s="930"/>
      <c r="AQ11" s="930"/>
      <c r="AR11" s="930"/>
      <c r="AS11" s="930"/>
      <c r="AT11" s="930"/>
      <c r="AU11" s="930"/>
      <c r="AV11" s="900"/>
    </row>
    <row r="12" spans="1:50" ht="18.75" customHeight="1" thickBot="1">
      <c r="C12" s="935" t="s">
        <v>56</v>
      </c>
      <c r="D12" s="936"/>
      <c r="E12" s="937"/>
      <c r="F12" s="259"/>
      <c r="G12" s="260"/>
      <c r="H12" s="260"/>
      <c r="I12" s="260"/>
      <c r="J12" s="260"/>
      <c r="K12" s="831"/>
      <c r="L12" s="831"/>
      <c r="M12" s="831"/>
      <c r="N12" s="831"/>
      <c r="O12" s="831"/>
      <c r="P12" s="831"/>
      <c r="Q12" s="831"/>
      <c r="R12" s="831"/>
      <c r="S12" s="831"/>
      <c r="T12" s="831"/>
      <c r="U12" s="831"/>
      <c r="V12" s="831"/>
      <c r="W12" s="831"/>
      <c r="X12" s="831"/>
      <c r="Y12" s="260"/>
      <c r="Z12" s="260"/>
      <c r="AA12" s="260"/>
      <c r="AB12" s="260"/>
      <c r="AC12" s="261"/>
      <c r="AE12" s="938"/>
      <c r="AF12" s="939"/>
      <c r="AG12" s="939"/>
      <c r="AH12" s="939"/>
      <c r="AI12" s="939"/>
      <c r="AJ12" s="939"/>
      <c r="AK12" s="939"/>
      <c r="AL12" s="939"/>
      <c r="AM12" s="939"/>
      <c r="AN12" s="262"/>
      <c r="AO12" s="940"/>
      <c r="AP12" s="940"/>
      <c r="AQ12" s="940"/>
      <c r="AR12" s="940"/>
      <c r="AS12" s="940"/>
      <c r="AT12" s="940"/>
      <c r="AU12" s="940"/>
      <c r="AV12" s="263" t="s">
        <v>12</v>
      </c>
    </row>
    <row r="13" spans="1:50" ht="15.75" customHeight="1">
      <c r="C13" s="891" t="s">
        <v>13</v>
      </c>
      <c r="D13" s="887"/>
      <c r="E13" s="888"/>
      <c r="F13" s="886" t="s">
        <v>14</v>
      </c>
      <c r="G13" s="887"/>
      <c r="H13" s="887"/>
      <c r="I13" s="888"/>
      <c r="J13" s="250"/>
      <c r="K13" s="889" t="s">
        <v>57</v>
      </c>
      <c r="L13" s="889"/>
      <c r="M13" s="889"/>
      <c r="N13" s="889"/>
      <c r="O13" s="889"/>
      <c r="P13" s="889"/>
      <c r="Q13" s="889"/>
      <c r="R13" s="889"/>
      <c r="S13" s="889"/>
      <c r="T13" s="889"/>
      <c r="U13" s="889"/>
      <c r="V13" s="889"/>
      <c r="W13" s="889"/>
      <c r="X13" s="889"/>
      <c r="Y13" s="264"/>
      <c r="Z13" s="886" t="s">
        <v>16</v>
      </c>
      <c r="AA13" s="887"/>
      <c r="AB13" s="887"/>
      <c r="AC13" s="890"/>
      <c r="AE13" s="891" t="s">
        <v>17</v>
      </c>
      <c r="AF13" s="887"/>
      <c r="AG13" s="887"/>
      <c r="AH13" s="887"/>
      <c r="AI13" s="887"/>
      <c r="AJ13" s="890"/>
      <c r="AK13" s="891" t="s">
        <v>315</v>
      </c>
      <c r="AL13" s="887"/>
      <c r="AM13" s="890"/>
      <c r="AN13" s="891" t="s">
        <v>316</v>
      </c>
      <c r="AO13" s="887"/>
      <c r="AP13" s="887"/>
      <c r="AQ13" s="887"/>
      <c r="AR13" s="887"/>
      <c r="AS13" s="887"/>
      <c r="AT13" s="887"/>
      <c r="AU13" s="887"/>
      <c r="AV13" s="890"/>
    </row>
    <row r="14" spans="1:50" ht="18.75" customHeight="1">
      <c r="A14" s="265"/>
      <c r="C14" s="861">
        <v>1</v>
      </c>
      <c r="D14" s="862"/>
      <c r="E14" s="862"/>
      <c r="F14" s="863" t="str">
        <f>IF(A14="","",VLOOKUP(A14,基本情報!$B$6:$F$205,2,FALSE))</f>
        <v/>
      </c>
      <c r="G14" s="832"/>
      <c r="H14" s="832"/>
      <c r="I14" s="864"/>
      <c r="J14" s="266"/>
      <c r="K14" s="832" t="str">
        <f>IF(A14="","",VLOOKUP(A14,基本情報!$B$6:$F$205,3,FALSE))</f>
        <v/>
      </c>
      <c r="L14" s="832"/>
      <c r="M14" s="832"/>
      <c r="N14" s="832"/>
      <c r="O14" s="832"/>
      <c r="P14" s="832"/>
      <c r="Q14" s="832"/>
      <c r="R14" s="832"/>
      <c r="S14" s="832"/>
      <c r="T14" s="832"/>
      <c r="U14" s="832"/>
      <c r="V14" s="832"/>
      <c r="W14" s="832"/>
      <c r="X14" s="832"/>
      <c r="Y14" s="267"/>
      <c r="Z14" s="833" t="str">
        <f>IF(A14="","",VLOOKUP(A14,基本情報!$B$6:$F$205,4,FALSE))</f>
        <v/>
      </c>
      <c r="AA14" s="834"/>
      <c r="AB14" s="834"/>
      <c r="AC14" s="835"/>
      <c r="AD14" s="239"/>
      <c r="AE14" s="865" t="str">
        <f>IF(A14="","",VLOOKUP(A14,基本情報!$B$6:$F$205,5,FALSE))</f>
        <v/>
      </c>
      <c r="AF14" s="866"/>
      <c r="AG14" s="866"/>
      <c r="AH14" s="866"/>
      <c r="AI14" s="866"/>
      <c r="AJ14" s="867"/>
      <c r="AK14" s="818"/>
      <c r="AL14" s="819"/>
      <c r="AM14" s="820"/>
      <c r="AN14" s="821"/>
      <c r="AO14" s="822"/>
      <c r="AP14" s="822"/>
      <c r="AQ14" s="822"/>
      <c r="AR14" s="822"/>
      <c r="AS14" s="822"/>
      <c r="AT14" s="822"/>
      <c r="AU14" s="822"/>
      <c r="AV14" s="823"/>
    </row>
    <row r="15" spans="1:50" ht="18.75">
      <c r="A15" s="265"/>
      <c r="C15" s="861">
        <v>2</v>
      </c>
      <c r="D15" s="862"/>
      <c r="E15" s="862"/>
      <c r="F15" s="863" t="str">
        <f>IF(A15="","",VLOOKUP(A15,基本情報!$B$6:$F$205,2,FALSE))</f>
        <v/>
      </c>
      <c r="G15" s="832"/>
      <c r="H15" s="832"/>
      <c r="I15" s="864"/>
      <c r="J15" s="266"/>
      <c r="K15" s="832" t="str">
        <f>IF(A15="","",VLOOKUP(A15,基本情報!$B$6:$F$205,3,FALSE))</f>
        <v/>
      </c>
      <c r="L15" s="832"/>
      <c r="M15" s="832"/>
      <c r="N15" s="832"/>
      <c r="O15" s="832"/>
      <c r="P15" s="832"/>
      <c r="Q15" s="832"/>
      <c r="R15" s="832"/>
      <c r="S15" s="832"/>
      <c r="T15" s="832"/>
      <c r="U15" s="832"/>
      <c r="V15" s="832"/>
      <c r="W15" s="832"/>
      <c r="X15" s="832"/>
      <c r="Y15" s="267"/>
      <c r="Z15" s="833" t="str">
        <f>IF(A15="","",VLOOKUP(A15,基本情報!$B$6:$F$205,4,FALSE))</f>
        <v/>
      </c>
      <c r="AA15" s="834"/>
      <c r="AB15" s="834"/>
      <c r="AC15" s="835"/>
      <c r="AD15" s="239"/>
      <c r="AE15" s="865" t="str">
        <f>IF(A15="","",VLOOKUP(A15,基本情報!$B$6:$F$205,5,FALSE))</f>
        <v/>
      </c>
      <c r="AF15" s="866"/>
      <c r="AG15" s="866"/>
      <c r="AH15" s="866"/>
      <c r="AI15" s="866"/>
      <c r="AJ15" s="867"/>
      <c r="AK15" s="818"/>
      <c r="AL15" s="819"/>
      <c r="AM15" s="820"/>
      <c r="AN15" s="821"/>
      <c r="AO15" s="822"/>
      <c r="AP15" s="822"/>
      <c r="AQ15" s="822"/>
      <c r="AR15" s="822"/>
      <c r="AS15" s="822"/>
      <c r="AT15" s="822"/>
      <c r="AU15" s="822"/>
      <c r="AV15" s="823"/>
      <c r="AX15" s="199"/>
    </row>
    <row r="16" spans="1:50" ht="18.75">
      <c r="A16" s="265"/>
      <c r="C16" s="861">
        <v>3</v>
      </c>
      <c r="D16" s="862"/>
      <c r="E16" s="862"/>
      <c r="F16" s="863" t="str">
        <f>IF(A16="","",VLOOKUP(A16,基本情報!$B$6:$F$205,2,FALSE))</f>
        <v/>
      </c>
      <c r="G16" s="832"/>
      <c r="H16" s="832"/>
      <c r="I16" s="864"/>
      <c r="J16" s="266"/>
      <c r="K16" s="832" t="str">
        <f>IF(A16="","",VLOOKUP(A16,基本情報!$B$6:$F$205,3,FALSE))</f>
        <v/>
      </c>
      <c r="L16" s="832"/>
      <c r="M16" s="832"/>
      <c r="N16" s="832"/>
      <c r="O16" s="832"/>
      <c r="P16" s="832"/>
      <c r="Q16" s="832"/>
      <c r="R16" s="832"/>
      <c r="S16" s="832"/>
      <c r="T16" s="832"/>
      <c r="U16" s="832"/>
      <c r="V16" s="832"/>
      <c r="W16" s="832"/>
      <c r="X16" s="832"/>
      <c r="Y16" s="267"/>
      <c r="Z16" s="833" t="str">
        <f>IF(A16="","",VLOOKUP(A16,基本情報!$B$6:$F$205,4,FALSE))</f>
        <v/>
      </c>
      <c r="AA16" s="834"/>
      <c r="AB16" s="834"/>
      <c r="AC16" s="835"/>
      <c r="AD16" s="239"/>
      <c r="AE16" s="865" t="str">
        <f>IF(A16="","",VLOOKUP(A16,基本情報!$B$6:$F$205,5,FALSE))</f>
        <v/>
      </c>
      <c r="AF16" s="866"/>
      <c r="AG16" s="866"/>
      <c r="AH16" s="866"/>
      <c r="AI16" s="866"/>
      <c r="AJ16" s="867"/>
      <c r="AK16" s="818"/>
      <c r="AL16" s="819"/>
      <c r="AM16" s="820"/>
      <c r="AN16" s="821"/>
      <c r="AO16" s="822"/>
      <c r="AP16" s="822"/>
      <c r="AQ16" s="822"/>
      <c r="AR16" s="822"/>
      <c r="AS16" s="822"/>
      <c r="AT16" s="822"/>
      <c r="AU16" s="822"/>
      <c r="AV16" s="823"/>
    </row>
    <row r="17" spans="1:48" ht="18.75">
      <c r="A17" s="265"/>
      <c r="C17" s="861">
        <v>4</v>
      </c>
      <c r="D17" s="862"/>
      <c r="E17" s="862"/>
      <c r="F17" s="863" t="str">
        <f>IF(A17="","",VLOOKUP(A17,基本情報!$B$6:$F$205,2,FALSE))</f>
        <v/>
      </c>
      <c r="G17" s="832"/>
      <c r="H17" s="832"/>
      <c r="I17" s="864"/>
      <c r="J17" s="266"/>
      <c r="K17" s="832" t="str">
        <f>IF(A17="","",VLOOKUP(A17,基本情報!$B$6:$F$205,3,FALSE))</f>
        <v/>
      </c>
      <c r="L17" s="832"/>
      <c r="M17" s="832"/>
      <c r="N17" s="832"/>
      <c r="O17" s="832"/>
      <c r="P17" s="832"/>
      <c r="Q17" s="832"/>
      <c r="R17" s="832"/>
      <c r="S17" s="832"/>
      <c r="T17" s="832"/>
      <c r="U17" s="832"/>
      <c r="V17" s="832"/>
      <c r="W17" s="832"/>
      <c r="X17" s="832"/>
      <c r="Y17" s="267"/>
      <c r="Z17" s="833" t="str">
        <f>IF(A17="","",VLOOKUP(A17,基本情報!$B$6:$F$205,4,FALSE))</f>
        <v/>
      </c>
      <c r="AA17" s="834"/>
      <c r="AB17" s="834"/>
      <c r="AC17" s="835"/>
      <c r="AD17" s="239"/>
      <c r="AE17" s="865" t="str">
        <f>IF(A17="","",VLOOKUP(A17,基本情報!$B$6:$F$205,5,FALSE))</f>
        <v/>
      </c>
      <c r="AF17" s="866"/>
      <c r="AG17" s="866"/>
      <c r="AH17" s="866"/>
      <c r="AI17" s="866"/>
      <c r="AJ17" s="867"/>
      <c r="AK17" s="818"/>
      <c r="AL17" s="819"/>
      <c r="AM17" s="820"/>
      <c r="AN17" s="821"/>
      <c r="AO17" s="822"/>
      <c r="AP17" s="822"/>
      <c r="AQ17" s="822"/>
      <c r="AR17" s="822"/>
      <c r="AS17" s="822"/>
      <c r="AT17" s="822"/>
      <c r="AU17" s="822"/>
      <c r="AV17" s="823"/>
    </row>
    <row r="18" spans="1:48" ht="18.75">
      <c r="A18" s="265"/>
      <c r="C18" s="861">
        <v>5</v>
      </c>
      <c r="D18" s="862"/>
      <c r="E18" s="862"/>
      <c r="F18" s="863" t="str">
        <f>IF(A18="","",VLOOKUP(A18,基本情報!$B$6:$F$205,2,FALSE))</f>
        <v/>
      </c>
      <c r="G18" s="832"/>
      <c r="H18" s="832"/>
      <c r="I18" s="864"/>
      <c r="J18" s="266"/>
      <c r="K18" s="832" t="str">
        <f>IF(A18="","",VLOOKUP(A18,基本情報!$B$6:$F$205,3,FALSE))</f>
        <v/>
      </c>
      <c r="L18" s="832"/>
      <c r="M18" s="832"/>
      <c r="N18" s="832"/>
      <c r="O18" s="832"/>
      <c r="P18" s="832"/>
      <c r="Q18" s="832"/>
      <c r="R18" s="832"/>
      <c r="S18" s="832"/>
      <c r="T18" s="832"/>
      <c r="U18" s="832"/>
      <c r="V18" s="832"/>
      <c r="W18" s="832"/>
      <c r="X18" s="832"/>
      <c r="Y18" s="267"/>
      <c r="Z18" s="833" t="str">
        <f>IF(A18="","",VLOOKUP(A18,基本情報!$B$6:$F$205,4,FALSE))</f>
        <v/>
      </c>
      <c r="AA18" s="834"/>
      <c r="AB18" s="834"/>
      <c r="AC18" s="835"/>
      <c r="AD18" s="239"/>
      <c r="AE18" s="865" t="str">
        <f>IF(A18="","",VLOOKUP(A18,基本情報!$B$6:$F$205,5,FALSE))</f>
        <v/>
      </c>
      <c r="AF18" s="866"/>
      <c r="AG18" s="866"/>
      <c r="AH18" s="866"/>
      <c r="AI18" s="866"/>
      <c r="AJ18" s="867"/>
      <c r="AK18" s="818"/>
      <c r="AL18" s="819"/>
      <c r="AM18" s="820"/>
      <c r="AN18" s="821"/>
      <c r="AO18" s="822"/>
      <c r="AP18" s="822"/>
      <c r="AQ18" s="822"/>
      <c r="AR18" s="822"/>
      <c r="AS18" s="822"/>
      <c r="AT18" s="822"/>
      <c r="AU18" s="822"/>
      <c r="AV18" s="823"/>
    </row>
    <row r="19" spans="1:48" ht="18.75">
      <c r="A19" s="265"/>
      <c r="C19" s="861">
        <v>6</v>
      </c>
      <c r="D19" s="862"/>
      <c r="E19" s="862"/>
      <c r="F19" s="863" t="str">
        <f>IF(A19="","",VLOOKUP(A19,基本情報!$B$6:$F$205,2,FALSE))</f>
        <v/>
      </c>
      <c r="G19" s="832"/>
      <c r="H19" s="832"/>
      <c r="I19" s="864"/>
      <c r="J19" s="266"/>
      <c r="K19" s="832" t="str">
        <f>IF(A19="","",VLOOKUP(A19,基本情報!$B$6:$F$205,3,FALSE))</f>
        <v/>
      </c>
      <c r="L19" s="832"/>
      <c r="M19" s="832"/>
      <c r="N19" s="832"/>
      <c r="O19" s="832"/>
      <c r="P19" s="832"/>
      <c r="Q19" s="832"/>
      <c r="R19" s="832"/>
      <c r="S19" s="832"/>
      <c r="T19" s="832"/>
      <c r="U19" s="832"/>
      <c r="V19" s="832"/>
      <c r="W19" s="832"/>
      <c r="X19" s="832"/>
      <c r="Y19" s="267"/>
      <c r="Z19" s="833" t="str">
        <f>IF(A19="","",VLOOKUP(A19,基本情報!$B$6:$F$205,4,FALSE))</f>
        <v/>
      </c>
      <c r="AA19" s="834"/>
      <c r="AB19" s="834"/>
      <c r="AC19" s="835"/>
      <c r="AD19" s="239"/>
      <c r="AE19" s="865" t="str">
        <f>IF(A19="","",VLOOKUP(A19,基本情報!$B$6:$F$205,5,FALSE))</f>
        <v/>
      </c>
      <c r="AF19" s="866"/>
      <c r="AG19" s="866"/>
      <c r="AH19" s="866"/>
      <c r="AI19" s="866"/>
      <c r="AJ19" s="867"/>
      <c r="AK19" s="818"/>
      <c r="AL19" s="819"/>
      <c r="AM19" s="820"/>
      <c r="AN19" s="821"/>
      <c r="AO19" s="822"/>
      <c r="AP19" s="822"/>
      <c r="AQ19" s="822"/>
      <c r="AR19" s="822"/>
      <c r="AS19" s="822"/>
      <c r="AT19" s="822"/>
      <c r="AU19" s="822"/>
      <c r="AV19" s="823"/>
    </row>
    <row r="20" spans="1:48" ht="18.75">
      <c r="A20" s="265"/>
      <c r="C20" s="861">
        <v>7</v>
      </c>
      <c r="D20" s="862"/>
      <c r="E20" s="862"/>
      <c r="F20" s="863" t="str">
        <f>IF(A20="","",VLOOKUP(A20,基本情報!$B$6:$F$205,2,FALSE))</f>
        <v/>
      </c>
      <c r="G20" s="832"/>
      <c r="H20" s="832"/>
      <c r="I20" s="864"/>
      <c r="J20" s="266"/>
      <c r="K20" s="832" t="str">
        <f>IF(A20="","",VLOOKUP(A20,基本情報!$B$6:$F$205,3,FALSE))</f>
        <v/>
      </c>
      <c r="L20" s="832"/>
      <c r="M20" s="832"/>
      <c r="N20" s="832"/>
      <c r="O20" s="832"/>
      <c r="P20" s="832"/>
      <c r="Q20" s="832"/>
      <c r="R20" s="832"/>
      <c r="S20" s="832"/>
      <c r="T20" s="832"/>
      <c r="U20" s="832"/>
      <c r="V20" s="832"/>
      <c r="W20" s="832"/>
      <c r="X20" s="832"/>
      <c r="Y20" s="267"/>
      <c r="Z20" s="833" t="str">
        <f>IF(A20="","",VLOOKUP(A20,基本情報!$B$6:$F$205,4,FALSE))</f>
        <v/>
      </c>
      <c r="AA20" s="834"/>
      <c r="AB20" s="834"/>
      <c r="AC20" s="835"/>
      <c r="AD20" s="239"/>
      <c r="AE20" s="865" t="str">
        <f>IF(A20="","",VLOOKUP(A20,基本情報!$B$6:$F$205,5,FALSE))</f>
        <v/>
      </c>
      <c r="AF20" s="866"/>
      <c r="AG20" s="866"/>
      <c r="AH20" s="866"/>
      <c r="AI20" s="866"/>
      <c r="AJ20" s="867"/>
      <c r="AK20" s="818"/>
      <c r="AL20" s="819"/>
      <c r="AM20" s="820"/>
      <c r="AN20" s="821"/>
      <c r="AO20" s="822"/>
      <c r="AP20" s="822"/>
      <c r="AQ20" s="822"/>
      <c r="AR20" s="822"/>
      <c r="AS20" s="822"/>
      <c r="AT20" s="822"/>
      <c r="AU20" s="822"/>
      <c r="AV20" s="823"/>
    </row>
    <row r="21" spans="1:48" ht="18.75">
      <c r="A21" s="265"/>
      <c r="C21" s="861">
        <v>8</v>
      </c>
      <c r="D21" s="862"/>
      <c r="E21" s="862"/>
      <c r="F21" s="863" t="str">
        <f>IF(A21="","",VLOOKUP(A21,基本情報!$B$6:$F$205,2,FALSE))</f>
        <v/>
      </c>
      <c r="G21" s="832"/>
      <c r="H21" s="832"/>
      <c r="I21" s="864"/>
      <c r="J21" s="266"/>
      <c r="K21" s="832" t="str">
        <f>IF(A21="","",VLOOKUP(A21,基本情報!$B$6:$F$205,3,FALSE))</f>
        <v/>
      </c>
      <c r="L21" s="832"/>
      <c r="M21" s="832"/>
      <c r="N21" s="832"/>
      <c r="O21" s="832"/>
      <c r="P21" s="832"/>
      <c r="Q21" s="832"/>
      <c r="R21" s="832"/>
      <c r="S21" s="832"/>
      <c r="T21" s="832"/>
      <c r="U21" s="832"/>
      <c r="V21" s="832"/>
      <c r="W21" s="832"/>
      <c r="X21" s="832"/>
      <c r="Y21" s="267"/>
      <c r="Z21" s="833" t="str">
        <f>IF(A21="","",VLOOKUP(A21,基本情報!$B$6:$F$205,4,FALSE))</f>
        <v/>
      </c>
      <c r="AA21" s="834"/>
      <c r="AB21" s="834"/>
      <c r="AC21" s="835"/>
      <c r="AD21" s="239"/>
      <c r="AE21" s="865" t="str">
        <f>IF(A21="","",VLOOKUP(A21,基本情報!$B$6:$F$205,5,FALSE))</f>
        <v/>
      </c>
      <c r="AF21" s="866"/>
      <c r="AG21" s="866"/>
      <c r="AH21" s="866"/>
      <c r="AI21" s="866"/>
      <c r="AJ21" s="867"/>
      <c r="AK21" s="818"/>
      <c r="AL21" s="819"/>
      <c r="AM21" s="820"/>
      <c r="AN21" s="821"/>
      <c r="AO21" s="822"/>
      <c r="AP21" s="822"/>
      <c r="AQ21" s="822"/>
      <c r="AR21" s="822"/>
      <c r="AS21" s="822"/>
      <c r="AT21" s="822"/>
      <c r="AU21" s="822"/>
      <c r="AV21" s="823"/>
    </row>
    <row r="22" spans="1:48" ht="18.75">
      <c r="A22" s="265"/>
      <c r="C22" s="861">
        <v>9</v>
      </c>
      <c r="D22" s="862"/>
      <c r="E22" s="862"/>
      <c r="F22" s="863" t="str">
        <f>IF(A22="","",VLOOKUP(A22,基本情報!$B$6:$F$205,2,FALSE))</f>
        <v/>
      </c>
      <c r="G22" s="832"/>
      <c r="H22" s="832"/>
      <c r="I22" s="864"/>
      <c r="J22" s="266"/>
      <c r="K22" s="832" t="str">
        <f>IF(A22="","",VLOOKUP(A22,基本情報!$B$6:$F$205,3,FALSE))</f>
        <v/>
      </c>
      <c r="L22" s="832"/>
      <c r="M22" s="832"/>
      <c r="N22" s="832"/>
      <c r="O22" s="832"/>
      <c r="P22" s="832"/>
      <c r="Q22" s="832"/>
      <c r="R22" s="832"/>
      <c r="S22" s="832"/>
      <c r="T22" s="832"/>
      <c r="U22" s="832"/>
      <c r="V22" s="832"/>
      <c r="W22" s="832"/>
      <c r="X22" s="832"/>
      <c r="Y22" s="267"/>
      <c r="Z22" s="833" t="str">
        <f>IF(A22="","",VLOOKUP(A22,基本情報!$B$6:$F$205,4,FALSE))</f>
        <v/>
      </c>
      <c r="AA22" s="834"/>
      <c r="AB22" s="834"/>
      <c r="AC22" s="835"/>
      <c r="AD22" s="239"/>
      <c r="AE22" s="865" t="str">
        <f>IF(A22="","",VLOOKUP(A22,基本情報!$B$6:$F$205,5,FALSE))</f>
        <v/>
      </c>
      <c r="AF22" s="866"/>
      <c r="AG22" s="866"/>
      <c r="AH22" s="866"/>
      <c r="AI22" s="866"/>
      <c r="AJ22" s="867"/>
      <c r="AK22" s="818"/>
      <c r="AL22" s="819"/>
      <c r="AM22" s="820"/>
      <c r="AN22" s="821"/>
      <c r="AO22" s="822"/>
      <c r="AP22" s="822"/>
      <c r="AQ22" s="822"/>
      <c r="AR22" s="822"/>
      <c r="AS22" s="822"/>
      <c r="AT22" s="822"/>
      <c r="AU22" s="822"/>
      <c r="AV22" s="823"/>
    </row>
    <row r="23" spans="1:48" ht="18.75">
      <c r="A23" s="265"/>
      <c r="C23" s="861">
        <v>10</v>
      </c>
      <c r="D23" s="862"/>
      <c r="E23" s="862"/>
      <c r="F23" s="863" t="str">
        <f>IF(A23="","",VLOOKUP(A23,基本情報!$B$6:$F$205,2,FALSE))</f>
        <v/>
      </c>
      <c r="G23" s="832"/>
      <c r="H23" s="832"/>
      <c r="I23" s="864"/>
      <c r="J23" s="266"/>
      <c r="K23" s="832" t="str">
        <f>IF(A23="","",VLOOKUP(A23,基本情報!$B$6:$F$205,3,FALSE))</f>
        <v/>
      </c>
      <c r="L23" s="832"/>
      <c r="M23" s="832"/>
      <c r="N23" s="832"/>
      <c r="O23" s="832"/>
      <c r="P23" s="832"/>
      <c r="Q23" s="832"/>
      <c r="R23" s="832"/>
      <c r="S23" s="832"/>
      <c r="T23" s="832"/>
      <c r="U23" s="832"/>
      <c r="V23" s="832"/>
      <c r="W23" s="832"/>
      <c r="X23" s="832"/>
      <c r="Y23" s="267"/>
      <c r="Z23" s="833" t="str">
        <f>IF(A23="","",VLOOKUP(A23,基本情報!$B$6:$F$205,4,FALSE))</f>
        <v/>
      </c>
      <c r="AA23" s="834"/>
      <c r="AB23" s="834"/>
      <c r="AC23" s="835"/>
      <c r="AD23" s="239"/>
      <c r="AE23" s="865" t="str">
        <f>IF(A23="","",VLOOKUP(A23,基本情報!$B$6:$F$205,5,FALSE))</f>
        <v/>
      </c>
      <c r="AF23" s="866"/>
      <c r="AG23" s="866"/>
      <c r="AH23" s="866"/>
      <c r="AI23" s="866"/>
      <c r="AJ23" s="867"/>
      <c r="AK23" s="818"/>
      <c r="AL23" s="819"/>
      <c r="AM23" s="820"/>
      <c r="AN23" s="821"/>
      <c r="AO23" s="822"/>
      <c r="AP23" s="822"/>
      <c r="AQ23" s="822"/>
      <c r="AR23" s="822"/>
      <c r="AS23" s="822"/>
      <c r="AT23" s="822"/>
      <c r="AU23" s="822"/>
      <c r="AV23" s="823"/>
    </row>
    <row r="24" spans="1:48" ht="18.75">
      <c r="A24" s="265"/>
      <c r="C24" s="861">
        <v>11</v>
      </c>
      <c r="D24" s="862"/>
      <c r="E24" s="862"/>
      <c r="F24" s="863" t="str">
        <f>IF(A24="","",VLOOKUP(A24,基本情報!$B$6:$F$205,2,FALSE))</f>
        <v/>
      </c>
      <c r="G24" s="832"/>
      <c r="H24" s="832"/>
      <c r="I24" s="864"/>
      <c r="J24" s="266"/>
      <c r="K24" s="832" t="str">
        <f>IF(A24="","",VLOOKUP(A24,基本情報!$B$6:$F$205,3,FALSE))</f>
        <v/>
      </c>
      <c r="L24" s="832"/>
      <c r="M24" s="832"/>
      <c r="N24" s="832"/>
      <c r="O24" s="832"/>
      <c r="P24" s="832"/>
      <c r="Q24" s="832"/>
      <c r="R24" s="832"/>
      <c r="S24" s="832"/>
      <c r="T24" s="832"/>
      <c r="U24" s="832"/>
      <c r="V24" s="832"/>
      <c r="W24" s="832"/>
      <c r="X24" s="832"/>
      <c r="Y24" s="267"/>
      <c r="Z24" s="833" t="str">
        <f>IF(A24="","",VLOOKUP(A24,基本情報!$B$6:$F$205,4,FALSE))</f>
        <v/>
      </c>
      <c r="AA24" s="834"/>
      <c r="AB24" s="834"/>
      <c r="AC24" s="835"/>
      <c r="AD24" s="239"/>
      <c r="AE24" s="865" t="str">
        <f>IF(A24="","",VLOOKUP(A24,基本情報!$B$6:$F$205,5,FALSE))</f>
        <v/>
      </c>
      <c r="AF24" s="866"/>
      <c r="AG24" s="866"/>
      <c r="AH24" s="866"/>
      <c r="AI24" s="866"/>
      <c r="AJ24" s="867"/>
      <c r="AK24" s="818"/>
      <c r="AL24" s="819"/>
      <c r="AM24" s="820"/>
      <c r="AN24" s="821"/>
      <c r="AO24" s="822"/>
      <c r="AP24" s="822"/>
      <c r="AQ24" s="822"/>
      <c r="AR24" s="822"/>
      <c r="AS24" s="822"/>
      <c r="AT24" s="822"/>
      <c r="AU24" s="822"/>
      <c r="AV24" s="823"/>
    </row>
    <row r="25" spans="1:48" ht="18.75">
      <c r="A25" s="265"/>
      <c r="C25" s="861">
        <v>12</v>
      </c>
      <c r="D25" s="862"/>
      <c r="E25" s="862"/>
      <c r="F25" s="863" t="str">
        <f>IF(A25="","",VLOOKUP(A25,基本情報!$B$6:$F$205,2,FALSE))</f>
        <v/>
      </c>
      <c r="G25" s="832"/>
      <c r="H25" s="832"/>
      <c r="I25" s="864"/>
      <c r="J25" s="266"/>
      <c r="K25" s="832" t="str">
        <f>IF(A25="","",VLOOKUP(A25,基本情報!$B$6:$F$205,3,FALSE))</f>
        <v/>
      </c>
      <c r="L25" s="832"/>
      <c r="M25" s="832"/>
      <c r="N25" s="832"/>
      <c r="O25" s="832"/>
      <c r="P25" s="832"/>
      <c r="Q25" s="832"/>
      <c r="R25" s="832"/>
      <c r="S25" s="832"/>
      <c r="T25" s="832"/>
      <c r="U25" s="832"/>
      <c r="V25" s="832"/>
      <c r="W25" s="832"/>
      <c r="X25" s="832"/>
      <c r="Y25" s="267"/>
      <c r="Z25" s="833" t="str">
        <f>IF(A25="","",VLOOKUP(A25,基本情報!$B$6:$F$205,4,FALSE))</f>
        <v/>
      </c>
      <c r="AA25" s="834"/>
      <c r="AB25" s="834"/>
      <c r="AC25" s="835"/>
      <c r="AD25" s="239"/>
      <c r="AE25" s="865" t="str">
        <f>IF(A25="","",VLOOKUP(A25,基本情報!$B$6:$F$205,5,FALSE))</f>
        <v/>
      </c>
      <c r="AF25" s="866"/>
      <c r="AG25" s="866"/>
      <c r="AH25" s="866"/>
      <c r="AI25" s="866"/>
      <c r="AJ25" s="867"/>
      <c r="AK25" s="818"/>
      <c r="AL25" s="819"/>
      <c r="AM25" s="820"/>
      <c r="AN25" s="821"/>
      <c r="AO25" s="822"/>
      <c r="AP25" s="822"/>
      <c r="AQ25" s="822"/>
      <c r="AR25" s="822"/>
      <c r="AS25" s="822"/>
      <c r="AT25" s="822"/>
      <c r="AU25" s="822"/>
      <c r="AV25" s="823"/>
    </row>
    <row r="26" spans="1:48" ht="18.75">
      <c r="A26" s="265"/>
      <c r="C26" s="861">
        <v>13</v>
      </c>
      <c r="D26" s="862"/>
      <c r="E26" s="862"/>
      <c r="F26" s="863" t="str">
        <f>IF(A26="","",VLOOKUP(A26,基本情報!$B$6:$F$205,2,FALSE))</f>
        <v/>
      </c>
      <c r="G26" s="832"/>
      <c r="H26" s="832"/>
      <c r="I26" s="864"/>
      <c r="J26" s="266"/>
      <c r="K26" s="832" t="str">
        <f>IF(A26="","",VLOOKUP(A26,基本情報!$B$6:$F$205,3,FALSE))</f>
        <v/>
      </c>
      <c r="L26" s="832"/>
      <c r="M26" s="832"/>
      <c r="N26" s="832"/>
      <c r="O26" s="832"/>
      <c r="P26" s="832"/>
      <c r="Q26" s="832"/>
      <c r="R26" s="832"/>
      <c r="S26" s="832"/>
      <c r="T26" s="832"/>
      <c r="U26" s="832"/>
      <c r="V26" s="832"/>
      <c r="W26" s="832"/>
      <c r="X26" s="832"/>
      <c r="Y26" s="267"/>
      <c r="Z26" s="833" t="str">
        <f>IF(A26="","",VLOOKUP(A26,基本情報!$B$6:$F$205,4,FALSE))</f>
        <v/>
      </c>
      <c r="AA26" s="834"/>
      <c r="AB26" s="834"/>
      <c r="AC26" s="835"/>
      <c r="AD26" s="239"/>
      <c r="AE26" s="865" t="str">
        <f>IF(A26="","",VLOOKUP(A26,基本情報!$B$6:$F$205,5,FALSE))</f>
        <v/>
      </c>
      <c r="AF26" s="866"/>
      <c r="AG26" s="866"/>
      <c r="AH26" s="866"/>
      <c r="AI26" s="866"/>
      <c r="AJ26" s="867"/>
      <c r="AK26" s="818"/>
      <c r="AL26" s="819"/>
      <c r="AM26" s="820"/>
      <c r="AN26" s="821"/>
      <c r="AO26" s="822"/>
      <c r="AP26" s="822"/>
      <c r="AQ26" s="822"/>
      <c r="AR26" s="822"/>
      <c r="AS26" s="822"/>
      <c r="AT26" s="822"/>
      <c r="AU26" s="822"/>
      <c r="AV26" s="823"/>
    </row>
    <row r="27" spans="1:48" ht="18.75">
      <c r="A27" s="265"/>
      <c r="C27" s="861">
        <v>14</v>
      </c>
      <c r="D27" s="862"/>
      <c r="E27" s="862"/>
      <c r="F27" s="863" t="str">
        <f>IF(A27="","",VLOOKUP(A27,基本情報!$B$6:$F$205,2,FALSE))</f>
        <v/>
      </c>
      <c r="G27" s="832"/>
      <c r="H27" s="832"/>
      <c r="I27" s="864"/>
      <c r="J27" s="266"/>
      <c r="K27" s="832" t="str">
        <f>IF(A27="","",VLOOKUP(A27,基本情報!$B$6:$F$205,3,FALSE))</f>
        <v/>
      </c>
      <c r="L27" s="832"/>
      <c r="M27" s="832"/>
      <c r="N27" s="832"/>
      <c r="O27" s="832"/>
      <c r="P27" s="832"/>
      <c r="Q27" s="832"/>
      <c r="R27" s="832"/>
      <c r="S27" s="832"/>
      <c r="T27" s="832"/>
      <c r="U27" s="832"/>
      <c r="V27" s="832"/>
      <c r="W27" s="832"/>
      <c r="X27" s="832"/>
      <c r="Y27" s="267"/>
      <c r="Z27" s="833" t="str">
        <f>IF(A27="","",VLOOKUP(A27,基本情報!$B$6:$F$205,4,FALSE))</f>
        <v/>
      </c>
      <c r="AA27" s="834"/>
      <c r="AB27" s="834"/>
      <c r="AC27" s="835"/>
      <c r="AD27" s="239"/>
      <c r="AE27" s="865" t="str">
        <f>IF(A27="","",VLOOKUP(A27,基本情報!$B$6:$F$205,5,FALSE))</f>
        <v/>
      </c>
      <c r="AF27" s="866"/>
      <c r="AG27" s="866"/>
      <c r="AH27" s="866"/>
      <c r="AI27" s="866"/>
      <c r="AJ27" s="867"/>
      <c r="AK27" s="818"/>
      <c r="AL27" s="819"/>
      <c r="AM27" s="820"/>
      <c r="AN27" s="821"/>
      <c r="AO27" s="822"/>
      <c r="AP27" s="822"/>
      <c r="AQ27" s="822"/>
      <c r="AR27" s="822"/>
      <c r="AS27" s="822"/>
      <c r="AT27" s="822"/>
      <c r="AU27" s="822"/>
      <c r="AV27" s="823"/>
    </row>
    <row r="28" spans="1:48" ht="18.75">
      <c r="A28" s="265"/>
      <c r="C28" s="861">
        <v>15</v>
      </c>
      <c r="D28" s="862"/>
      <c r="E28" s="862"/>
      <c r="F28" s="863" t="str">
        <f>IF(A28="","",VLOOKUP(A28,基本情報!$B$6:$F$205,2,FALSE))</f>
        <v/>
      </c>
      <c r="G28" s="832"/>
      <c r="H28" s="832"/>
      <c r="I28" s="864"/>
      <c r="J28" s="266"/>
      <c r="K28" s="832" t="str">
        <f>IF(A28="","",VLOOKUP(A28,基本情報!$B$6:$F$205,3,FALSE))</f>
        <v/>
      </c>
      <c r="L28" s="832"/>
      <c r="M28" s="832"/>
      <c r="N28" s="832"/>
      <c r="O28" s="832"/>
      <c r="P28" s="832"/>
      <c r="Q28" s="832"/>
      <c r="R28" s="832"/>
      <c r="S28" s="832"/>
      <c r="T28" s="832"/>
      <c r="U28" s="832"/>
      <c r="V28" s="832"/>
      <c r="W28" s="832"/>
      <c r="X28" s="832"/>
      <c r="Y28" s="267"/>
      <c r="Z28" s="833" t="str">
        <f>IF(A28="","",VLOOKUP(A28,基本情報!$B$6:$F$205,4,FALSE))</f>
        <v/>
      </c>
      <c r="AA28" s="834"/>
      <c r="AB28" s="834"/>
      <c r="AC28" s="835"/>
      <c r="AD28" s="239"/>
      <c r="AE28" s="865" t="str">
        <f>IF(A28="","",VLOOKUP(A28,基本情報!$B$6:$F$205,5,FALSE))</f>
        <v/>
      </c>
      <c r="AF28" s="866"/>
      <c r="AG28" s="866"/>
      <c r="AH28" s="866"/>
      <c r="AI28" s="866"/>
      <c r="AJ28" s="867"/>
      <c r="AK28" s="818"/>
      <c r="AL28" s="819"/>
      <c r="AM28" s="820"/>
      <c r="AN28" s="821"/>
      <c r="AO28" s="822"/>
      <c r="AP28" s="822"/>
      <c r="AQ28" s="822"/>
      <c r="AR28" s="822"/>
      <c r="AS28" s="822"/>
      <c r="AT28" s="822"/>
      <c r="AU28" s="822"/>
      <c r="AV28" s="823"/>
    </row>
    <row r="29" spans="1:48" ht="18.75">
      <c r="A29" s="265"/>
      <c r="C29" s="861">
        <v>16</v>
      </c>
      <c r="D29" s="862"/>
      <c r="E29" s="862"/>
      <c r="F29" s="863" t="str">
        <f>IF(A29="","",VLOOKUP(A29,基本情報!$B$6:$F$205,2,FALSE))</f>
        <v/>
      </c>
      <c r="G29" s="832"/>
      <c r="H29" s="832"/>
      <c r="I29" s="864"/>
      <c r="J29" s="266"/>
      <c r="K29" s="832" t="str">
        <f>IF(A29="","",VLOOKUP(A29,基本情報!$B$6:$F$205,3,FALSE))</f>
        <v/>
      </c>
      <c r="L29" s="832"/>
      <c r="M29" s="832"/>
      <c r="N29" s="832"/>
      <c r="O29" s="832"/>
      <c r="P29" s="832"/>
      <c r="Q29" s="832"/>
      <c r="R29" s="832"/>
      <c r="S29" s="832"/>
      <c r="T29" s="832"/>
      <c r="U29" s="832"/>
      <c r="V29" s="832"/>
      <c r="W29" s="832"/>
      <c r="X29" s="832"/>
      <c r="Y29" s="267"/>
      <c r="Z29" s="833" t="str">
        <f>IF(A29="","",VLOOKUP(A29,基本情報!$B$6:$F$205,4,FALSE))</f>
        <v/>
      </c>
      <c r="AA29" s="834"/>
      <c r="AB29" s="834"/>
      <c r="AC29" s="835"/>
      <c r="AD29" s="239"/>
      <c r="AE29" s="865" t="str">
        <f>IF(A29="","",VLOOKUP(A29,基本情報!$B$6:$F$205,5,FALSE))</f>
        <v/>
      </c>
      <c r="AF29" s="866"/>
      <c r="AG29" s="866"/>
      <c r="AH29" s="866"/>
      <c r="AI29" s="866"/>
      <c r="AJ29" s="867"/>
      <c r="AK29" s="818"/>
      <c r="AL29" s="819"/>
      <c r="AM29" s="820"/>
      <c r="AN29" s="821"/>
      <c r="AO29" s="822"/>
      <c r="AP29" s="822"/>
      <c r="AQ29" s="822"/>
      <c r="AR29" s="822"/>
      <c r="AS29" s="822"/>
      <c r="AT29" s="822"/>
      <c r="AU29" s="822"/>
      <c r="AV29" s="823"/>
    </row>
    <row r="30" spans="1:48" ht="18.75">
      <c r="A30" s="265"/>
      <c r="C30" s="861">
        <v>17</v>
      </c>
      <c r="D30" s="862"/>
      <c r="E30" s="862"/>
      <c r="F30" s="863" t="str">
        <f>IF(A30="","",VLOOKUP(A30,基本情報!$B$6:$F$205,2,FALSE))</f>
        <v/>
      </c>
      <c r="G30" s="832"/>
      <c r="H30" s="832"/>
      <c r="I30" s="864"/>
      <c r="J30" s="266"/>
      <c r="K30" s="832" t="str">
        <f>IF(A30="","",VLOOKUP(A30,基本情報!$B$6:$F$205,3,FALSE))</f>
        <v/>
      </c>
      <c r="L30" s="832"/>
      <c r="M30" s="832"/>
      <c r="N30" s="832"/>
      <c r="O30" s="832"/>
      <c r="P30" s="832"/>
      <c r="Q30" s="832"/>
      <c r="R30" s="832"/>
      <c r="S30" s="832"/>
      <c r="T30" s="832"/>
      <c r="U30" s="832"/>
      <c r="V30" s="832"/>
      <c r="W30" s="832"/>
      <c r="X30" s="832"/>
      <c r="Y30" s="267"/>
      <c r="Z30" s="833" t="str">
        <f>IF(A30="","",VLOOKUP(A30,基本情報!$B$6:$F$205,4,FALSE))</f>
        <v/>
      </c>
      <c r="AA30" s="834"/>
      <c r="AB30" s="834"/>
      <c r="AC30" s="835"/>
      <c r="AD30" s="239"/>
      <c r="AE30" s="865" t="str">
        <f>IF(A30="","",VLOOKUP(A30,基本情報!$B$6:$F$205,5,FALSE))</f>
        <v/>
      </c>
      <c r="AF30" s="866"/>
      <c r="AG30" s="866"/>
      <c r="AH30" s="866"/>
      <c r="AI30" s="866"/>
      <c r="AJ30" s="867"/>
      <c r="AK30" s="818"/>
      <c r="AL30" s="819"/>
      <c r="AM30" s="820"/>
      <c r="AN30" s="821"/>
      <c r="AO30" s="822"/>
      <c r="AP30" s="822"/>
      <c r="AQ30" s="822"/>
      <c r="AR30" s="822"/>
      <c r="AS30" s="822"/>
      <c r="AT30" s="822"/>
      <c r="AU30" s="822"/>
      <c r="AV30" s="823"/>
    </row>
    <row r="31" spans="1:48" ht="18.75">
      <c r="A31" s="265"/>
      <c r="C31" s="861">
        <v>18</v>
      </c>
      <c r="D31" s="862"/>
      <c r="E31" s="862"/>
      <c r="F31" s="863" t="str">
        <f>IF(A31="","",VLOOKUP(A31,基本情報!$B$6:$F$205,2,FALSE))</f>
        <v/>
      </c>
      <c r="G31" s="832"/>
      <c r="H31" s="832"/>
      <c r="I31" s="864"/>
      <c r="J31" s="266"/>
      <c r="K31" s="832" t="str">
        <f>IF(A31="","",VLOOKUP(A31,基本情報!$B$6:$F$205,3,FALSE))</f>
        <v/>
      </c>
      <c r="L31" s="832"/>
      <c r="M31" s="832"/>
      <c r="N31" s="832"/>
      <c r="O31" s="832"/>
      <c r="P31" s="832"/>
      <c r="Q31" s="832"/>
      <c r="R31" s="832"/>
      <c r="S31" s="832"/>
      <c r="T31" s="832"/>
      <c r="U31" s="832"/>
      <c r="V31" s="832"/>
      <c r="W31" s="832"/>
      <c r="X31" s="832"/>
      <c r="Y31" s="267"/>
      <c r="Z31" s="833" t="str">
        <f>IF(A31="","",VLOOKUP(A31,基本情報!$B$6:$F$205,4,FALSE))</f>
        <v/>
      </c>
      <c r="AA31" s="834"/>
      <c r="AB31" s="834"/>
      <c r="AC31" s="835"/>
      <c r="AD31" s="239"/>
      <c r="AE31" s="865" t="str">
        <f>IF(A31="","",VLOOKUP(A31,基本情報!$B$6:$F$205,5,FALSE))</f>
        <v/>
      </c>
      <c r="AF31" s="866"/>
      <c r="AG31" s="866"/>
      <c r="AH31" s="866"/>
      <c r="AI31" s="866"/>
      <c r="AJ31" s="867"/>
      <c r="AK31" s="818"/>
      <c r="AL31" s="819"/>
      <c r="AM31" s="820"/>
      <c r="AN31" s="821"/>
      <c r="AO31" s="822"/>
      <c r="AP31" s="822"/>
      <c r="AQ31" s="822"/>
      <c r="AR31" s="822"/>
      <c r="AS31" s="822"/>
      <c r="AT31" s="822"/>
      <c r="AU31" s="822"/>
      <c r="AV31" s="823"/>
    </row>
    <row r="32" spans="1:48" ht="18.75">
      <c r="A32" s="265"/>
      <c r="C32" s="861">
        <v>19</v>
      </c>
      <c r="D32" s="862"/>
      <c r="E32" s="862"/>
      <c r="F32" s="863" t="str">
        <f>IF(A32="","",VLOOKUP(A32,基本情報!$B$6:$F$205,2,FALSE))</f>
        <v/>
      </c>
      <c r="G32" s="832"/>
      <c r="H32" s="832"/>
      <c r="I32" s="864"/>
      <c r="J32" s="266"/>
      <c r="K32" s="832" t="str">
        <f>IF(A32="","",VLOOKUP(A32,基本情報!$B$6:$F$205,3,FALSE))</f>
        <v/>
      </c>
      <c r="L32" s="832"/>
      <c r="M32" s="832"/>
      <c r="N32" s="832"/>
      <c r="O32" s="832"/>
      <c r="P32" s="832"/>
      <c r="Q32" s="832"/>
      <c r="R32" s="832"/>
      <c r="S32" s="832"/>
      <c r="T32" s="832"/>
      <c r="U32" s="832"/>
      <c r="V32" s="832"/>
      <c r="W32" s="832"/>
      <c r="X32" s="832"/>
      <c r="Y32" s="267"/>
      <c r="Z32" s="833" t="str">
        <f>IF(A32="","",VLOOKUP(A32,基本情報!$B$6:$F$205,4,FALSE))</f>
        <v/>
      </c>
      <c r="AA32" s="834"/>
      <c r="AB32" s="834"/>
      <c r="AC32" s="835"/>
      <c r="AD32" s="239"/>
      <c r="AE32" s="865" t="str">
        <f>IF(A32="","",VLOOKUP(A32,基本情報!$B$6:$F$205,5,FALSE))</f>
        <v/>
      </c>
      <c r="AF32" s="866"/>
      <c r="AG32" s="866"/>
      <c r="AH32" s="866"/>
      <c r="AI32" s="866"/>
      <c r="AJ32" s="867"/>
      <c r="AK32" s="818"/>
      <c r="AL32" s="819"/>
      <c r="AM32" s="820"/>
      <c r="AN32" s="821"/>
      <c r="AO32" s="822"/>
      <c r="AP32" s="822"/>
      <c r="AQ32" s="822"/>
      <c r="AR32" s="822"/>
      <c r="AS32" s="822"/>
      <c r="AT32" s="822"/>
      <c r="AU32" s="822"/>
      <c r="AV32" s="823"/>
    </row>
    <row r="33" spans="1:49" ht="18.75">
      <c r="A33" s="265"/>
      <c r="C33" s="861">
        <v>20</v>
      </c>
      <c r="D33" s="862"/>
      <c r="E33" s="862"/>
      <c r="F33" s="863" t="str">
        <f>IF(A33="","",VLOOKUP(A33,基本情報!$B$6:$F$205,2,FALSE))</f>
        <v/>
      </c>
      <c r="G33" s="832"/>
      <c r="H33" s="832"/>
      <c r="I33" s="864"/>
      <c r="J33" s="266"/>
      <c r="K33" s="832" t="str">
        <f>IF(A33="","",VLOOKUP(A33,基本情報!$B$6:$F$205,3,FALSE))</f>
        <v/>
      </c>
      <c r="L33" s="832"/>
      <c r="M33" s="832"/>
      <c r="N33" s="832"/>
      <c r="O33" s="832"/>
      <c r="P33" s="832"/>
      <c r="Q33" s="832"/>
      <c r="R33" s="832"/>
      <c r="S33" s="832"/>
      <c r="T33" s="832"/>
      <c r="U33" s="832"/>
      <c r="V33" s="832"/>
      <c r="W33" s="832"/>
      <c r="X33" s="832"/>
      <c r="Y33" s="267"/>
      <c r="Z33" s="833" t="str">
        <f>IF(A33="","",VLOOKUP(A33,基本情報!$B$6:$F$205,4,FALSE))</f>
        <v/>
      </c>
      <c r="AA33" s="834"/>
      <c r="AB33" s="834"/>
      <c r="AC33" s="835"/>
      <c r="AD33" s="239"/>
      <c r="AE33" s="865" t="str">
        <f>IF(A33="","",VLOOKUP(A33,基本情報!$B$6:$F$205,5,FALSE))</f>
        <v/>
      </c>
      <c r="AF33" s="866"/>
      <c r="AG33" s="866"/>
      <c r="AH33" s="866"/>
      <c r="AI33" s="866"/>
      <c r="AJ33" s="867"/>
      <c r="AK33" s="818"/>
      <c r="AL33" s="819"/>
      <c r="AM33" s="820"/>
      <c r="AN33" s="821"/>
      <c r="AO33" s="822"/>
      <c r="AP33" s="822"/>
      <c r="AQ33" s="822"/>
      <c r="AR33" s="822"/>
      <c r="AS33" s="822"/>
      <c r="AT33" s="822"/>
      <c r="AU33" s="822"/>
      <c r="AV33" s="823"/>
    </row>
    <row r="34" spans="1:49" ht="18.75">
      <c r="A34" s="265"/>
      <c r="C34" s="861">
        <v>21</v>
      </c>
      <c r="D34" s="862"/>
      <c r="E34" s="862"/>
      <c r="F34" s="863" t="str">
        <f>IF(A34="","",VLOOKUP(A34,基本情報!$B$6:$F$205,2,FALSE))</f>
        <v/>
      </c>
      <c r="G34" s="832"/>
      <c r="H34" s="832"/>
      <c r="I34" s="864"/>
      <c r="J34" s="266"/>
      <c r="K34" s="832" t="str">
        <f>IF(A34="","",VLOOKUP(A34,基本情報!$B$6:$F$205,3,FALSE))</f>
        <v/>
      </c>
      <c r="L34" s="832"/>
      <c r="M34" s="832"/>
      <c r="N34" s="832"/>
      <c r="O34" s="832"/>
      <c r="P34" s="832"/>
      <c r="Q34" s="832"/>
      <c r="R34" s="832"/>
      <c r="S34" s="832"/>
      <c r="T34" s="832"/>
      <c r="U34" s="832"/>
      <c r="V34" s="832"/>
      <c r="W34" s="832"/>
      <c r="X34" s="832"/>
      <c r="Y34" s="267"/>
      <c r="Z34" s="833" t="str">
        <f>IF(A34="","",VLOOKUP(A34,基本情報!$B$6:$F$205,4,FALSE))</f>
        <v/>
      </c>
      <c r="AA34" s="834"/>
      <c r="AB34" s="834"/>
      <c r="AC34" s="835"/>
      <c r="AD34" s="239"/>
      <c r="AE34" s="865" t="str">
        <f>IF(A34="","",VLOOKUP(A34,基本情報!$B$6:$F$205,5,FALSE))</f>
        <v/>
      </c>
      <c r="AF34" s="866"/>
      <c r="AG34" s="866"/>
      <c r="AH34" s="866"/>
      <c r="AI34" s="866"/>
      <c r="AJ34" s="867"/>
      <c r="AK34" s="818"/>
      <c r="AL34" s="819"/>
      <c r="AM34" s="820"/>
      <c r="AN34" s="821"/>
      <c r="AO34" s="822"/>
      <c r="AP34" s="822"/>
      <c r="AQ34" s="822"/>
      <c r="AR34" s="822"/>
      <c r="AS34" s="822"/>
      <c r="AT34" s="822"/>
      <c r="AU34" s="822"/>
      <c r="AV34" s="823"/>
    </row>
    <row r="35" spans="1:49" ht="18.75">
      <c r="A35" s="265"/>
      <c r="C35" s="861">
        <v>22</v>
      </c>
      <c r="D35" s="862"/>
      <c r="E35" s="862"/>
      <c r="F35" s="863" t="str">
        <f>IF(A35="","",VLOOKUP(A35,基本情報!$B$6:$F$205,2,FALSE))</f>
        <v/>
      </c>
      <c r="G35" s="832"/>
      <c r="H35" s="832"/>
      <c r="I35" s="864"/>
      <c r="J35" s="266"/>
      <c r="K35" s="832" t="str">
        <f>IF(A35="","",VLOOKUP(A35,基本情報!$B$6:$F$205,3,FALSE))</f>
        <v/>
      </c>
      <c r="L35" s="832"/>
      <c r="M35" s="832"/>
      <c r="N35" s="832"/>
      <c r="O35" s="832"/>
      <c r="P35" s="832"/>
      <c r="Q35" s="832"/>
      <c r="R35" s="832"/>
      <c r="S35" s="832"/>
      <c r="T35" s="832"/>
      <c r="U35" s="832"/>
      <c r="V35" s="832"/>
      <c r="W35" s="832"/>
      <c r="X35" s="832"/>
      <c r="Y35" s="267"/>
      <c r="Z35" s="833" t="str">
        <f>IF(A35="","",VLOOKUP(A35,基本情報!$B$6:$F$205,4,FALSE))</f>
        <v/>
      </c>
      <c r="AA35" s="834"/>
      <c r="AB35" s="834"/>
      <c r="AC35" s="835"/>
      <c r="AD35" s="239"/>
      <c r="AE35" s="865" t="str">
        <f>IF(A35="","",VLOOKUP(A35,基本情報!$B$6:$F$205,5,FALSE))</f>
        <v/>
      </c>
      <c r="AF35" s="866"/>
      <c r="AG35" s="866"/>
      <c r="AH35" s="866"/>
      <c r="AI35" s="866"/>
      <c r="AJ35" s="867"/>
      <c r="AK35" s="818"/>
      <c r="AL35" s="819"/>
      <c r="AM35" s="820"/>
      <c r="AN35" s="821"/>
      <c r="AO35" s="822"/>
      <c r="AP35" s="822"/>
      <c r="AQ35" s="822"/>
      <c r="AR35" s="822"/>
      <c r="AS35" s="822"/>
      <c r="AT35" s="822"/>
      <c r="AU35" s="822"/>
      <c r="AV35" s="823"/>
    </row>
    <row r="36" spans="1:49" ht="18.75">
      <c r="A36" s="265"/>
      <c r="C36" s="861">
        <v>23</v>
      </c>
      <c r="D36" s="862"/>
      <c r="E36" s="862"/>
      <c r="F36" s="863" t="str">
        <f>IF(A36="","",VLOOKUP(A36,基本情報!$B$6:$F$205,2,FALSE))</f>
        <v/>
      </c>
      <c r="G36" s="832"/>
      <c r="H36" s="832"/>
      <c r="I36" s="864"/>
      <c r="J36" s="266"/>
      <c r="K36" s="832" t="str">
        <f>IF(A36="","",VLOOKUP(A36,基本情報!$B$6:$F$205,3,FALSE))</f>
        <v/>
      </c>
      <c r="L36" s="832"/>
      <c r="M36" s="832"/>
      <c r="N36" s="832"/>
      <c r="O36" s="832"/>
      <c r="P36" s="832"/>
      <c r="Q36" s="832"/>
      <c r="R36" s="832"/>
      <c r="S36" s="832"/>
      <c r="T36" s="832"/>
      <c r="U36" s="832"/>
      <c r="V36" s="832"/>
      <c r="W36" s="832"/>
      <c r="X36" s="832"/>
      <c r="Y36" s="267"/>
      <c r="Z36" s="833" t="str">
        <f>IF(A36="","",VLOOKUP(A36,基本情報!$B$6:$F$205,4,FALSE))</f>
        <v/>
      </c>
      <c r="AA36" s="834"/>
      <c r="AB36" s="834"/>
      <c r="AC36" s="835"/>
      <c r="AD36" s="239"/>
      <c r="AE36" s="865" t="str">
        <f>IF(A36="","",VLOOKUP(A36,基本情報!$B$6:$F$205,5,FALSE))</f>
        <v/>
      </c>
      <c r="AF36" s="866"/>
      <c r="AG36" s="866"/>
      <c r="AH36" s="866"/>
      <c r="AI36" s="866"/>
      <c r="AJ36" s="867"/>
      <c r="AK36" s="818"/>
      <c r="AL36" s="819"/>
      <c r="AM36" s="820"/>
      <c r="AN36" s="821"/>
      <c r="AO36" s="822"/>
      <c r="AP36" s="822"/>
      <c r="AQ36" s="822"/>
      <c r="AR36" s="822"/>
      <c r="AS36" s="822"/>
      <c r="AT36" s="822"/>
      <c r="AU36" s="822"/>
      <c r="AV36" s="823"/>
    </row>
    <row r="37" spans="1:49" ht="18.75">
      <c r="A37" s="265"/>
      <c r="C37" s="861">
        <v>24</v>
      </c>
      <c r="D37" s="862"/>
      <c r="E37" s="862"/>
      <c r="F37" s="863" t="str">
        <f>IF(A37="","",VLOOKUP(A37,基本情報!$B$6:$F$205,2,FALSE))</f>
        <v/>
      </c>
      <c r="G37" s="832"/>
      <c r="H37" s="832"/>
      <c r="I37" s="864"/>
      <c r="J37" s="266"/>
      <c r="K37" s="832" t="str">
        <f>IF(A37="","",VLOOKUP(A37,基本情報!$B$6:$F$205,3,FALSE))</f>
        <v/>
      </c>
      <c r="L37" s="832"/>
      <c r="M37" s="832"/>
      <c r="N37" s="832"/>
      <c r="O37" s="832"/>
      <c r="P37" s="832"/>
      <c r="Q37" s="832"/>
      <c r="R37" s="832"/>
      <c r="S37" s="832"/>
      <c r="T37" s="832"/>
      <c r="U37" s="832"/>
      <c r="V37" s="832"/>
      <c r="W37" s="832"/>
      <c r="X37" s="832"/>
      <c r="Y37" s="267"/>
      <c r="Z37" s="833" t="str">
        <f>IF(A37="","",VLOOKUP(A37,基本情報!$B$6:$F$205,4,FALSE))</f>
        <v/>
      </c>
      <c r="AA37" s="834"/>
      <c r="AB37" s="834"/>
      <c r="AC37" s="835"/>
      <c r="AD37" s="239"/>
      <c r="AE37" s="865" t="str">
        <f>IF(A37="","",VLOOKUP(A37,基本情報!$B$6:$F$205,5,FALSE))</f>
        <v/>
      </c>
      <c r="AF37" s="866"/>
      <c r="AG37" s="866"/>
      <c r="AH37" s="866"/>
      <c r="AI37" s="866"/>
      <c r="AJ37" s="867"/>
      <c r="AK37" s="818"/>
      <c r="AL37" s="819"/>
      <c r="AM37" s="820"/>
      <c r="AN37" s="821"/>
      <c r="AO37" s="822"/>
      <c r="AP37" s="822"/>
      <c r="AQ37" s="822"/>
      <c r="AR37" s="822"/>
      <c r="AS37" s="822"/>
      <c r="AT37" s="822"/>
      <c r="AU37" s="822"/>
      <c r="AV37" s="823"/>
    </row>
    <row r="38" spans="1:49" ht="19.5" thickBot="1">
      <c r="A38" s="265"/>
      <c r="C38" s="861">
        <v>25</v>
      </c>
      <c r="D38" s="862"/>
      <c r="E38" s="862"/>
      <c r="F38" s="863" t="str">
        <f>IF(A38="","",VLOOKUP(A38,基本情報!$B$6:$F$205,2,FALSE))</f>
        <v/>
      </c>
      <c r="G38" s="832"/>
      <c r="H38" s="832"/>
      <c r="I38" s="864"/>
      <c r="J38" s="266"/>
      <c r="K38" s="874" t="str">
        <f>IF(A38="","",VLOOKUP(A38,基本情報!$B$6:$F$205,3,FALSE))</f>
        <v/>
      </c>
      <c r="L38" s="874"/>
      <c r="M38" s="874"/>
      <c r="N38" s="874"/>
      <c r="O38" s="874"/>
      <c r="P38" s="874"/>
      <c r="Q38" s="874"/>
      <c r="R38" s="874"/>
      <c r="S38" s="874"/>
      <c r="T38" s="874"/>
      <c r="U38" s="874"/>
      <c r="V38" s="874"/>
      <c r="W38" s="874"/>
      <c r="X38" s="874"/>
      <c r="Y38" s="267"/>
      <c r="Z38" s="868" t="str">
        <f>IF(A38="","",VLOOKUP(A38,基本情報!$B$6:$F$205,4,FALSE))</f>
        <v/>
      </c>
      <c r="AA38" s="869"/>
      <c r="AB38" s="869"/>
      <c r="AC38" s="870"/>
      <c r="AD38" s="239"/>
      <c r="AE38" s="871" t="str">
        <f>IF(A38="","",VLOOKUP(A38,基本情報!$B$6:$F$205,5,FALSE))</f>
        <v/>
      </c>
      <c r="AF38" s="872"/>
      <c r="AG38" s="872"/>
      <c r="AH38" s="872"/>
      <c r="AI38" s="872"/>
      <c r="AJ38" s="873"/>
      <c r="AK38" s="858"/>
      <c r="AL38" s="859"/>
      <c r="AM38" s="860"/>
      <c r="AN38" s="824"/>
      <c r="AO38" s="825"/>
      <c r="AP38" s="825"/>
      <c r="AQ38" s="825"/>
      <c r="AR38" s="825"/>
      <c r="AS38" s="825"/>
      <c r="AT38" s="825"/>
      <c r="AU38" s="825"/>
      <c r="AV38" s="826"/>
    </row>
    <row r="39" spans="1:49" ht="18.75" customHeight="1">
      <c r="C39" s="840" t="s">
        <v>67</v>
      </c>
      <c r="D39" s="843" t="s">
        <v>68</v>
      </c>
      <c r="E39" s="846"/>
      <c r="F39" s="847"/>
      <c r="G39" s="847"/>
      <c r="H39" s="847"/>
      <c r="I39" s="847"/>
      <c r="J39" s="847"/>
      <c r="K39" s="848"/>
      <c r="L39" s="849" t="s">
        <v>69</v>
      </c>
      <c r="M39" s="849"/>
      <c r="N39" s="849"/>
      <c r="O39" s="849"/>
      <c r="P39" s="849"/>
      <c r="Q39" s="849"/>
      <c r="R39" s="850"/>
      <c r="S39" s="851" t="s">
        <v>70</v>
      </c>
      <c r="T39" s="849"/>
      <c r="U39" s="849"/>
      <c r="V39" s="849"/>
      <c r="W39" s="849"/>
      <c r="X39" s="850"/>
      <c r="Y39" s="851" t="s">
        <v>71</v>
      </c>
      <c r="Z39" s="849"/>
      <c r="AA39" s="849"/>
      <c r="AB39" s="849"/>
      <c r="AC39" s="852"/>
      <c r="AD39" s="239"/>
      <c r="AE39" s="239"/>
      <c r="AF39" s="239"/>
      <c r="AG39" s="239"/>
      <c r="AH39" s="239"/>
      <c r="AI39" s="239"/>
      <c r="AJ39" s="239"/>
    </row>
    <row r="40" spans="1:49" ht="18.75" customHeight="1">
      <c r="C40" s="841"/>
      <c r="D40" s="844"/>
      <c r="E40" s="853" t="s">
        <v>19</v>
      </c>
      <c r="F40" s="854"/>
      <c r="G40" s="854"/>
      <c r="H40" s="857" t="s">
        <v>20</v>
      </c>
      <c r="I40" s="857"/>
      <c r="J40" s="857"/>
      <c r="K40" s="857"/>
      <c r="L40" s="829"/>
      <c r="M40" s="829"/>
      <c r="N40" s="829"/>
      <c r="O40" s="829"/>
      <c r="P40" s="829"/>
      <c r="Q40" s="829"/>
      <c r="R40" s="829"/>
      <c r="S40" s="829"/>
      <c r="T40" s="829"/>
      <c r="U40" s="829"/>
      <c r="V40" s="829"/>
      <c r="W40" s="829"/>
      <c r="X40" s="829"/>
      <c r="Y40" s="829"/>
      <c r="Z40" s="829"/>
      <c r="AA40" s="829"/>
      <c r="AB40" s="829"/>
      <c r="AC40" s="830"/>
      <c r="AD40" s="239"/>
      <c r="AE40" s="239"/>
      <c r="AF40" s="239"/>
      <c r="AG40" s="239"/>
      <c r="AH40" s="239"/>
      <c r="AI40" s="239"/>
      <c r="AJ40" s="239"/>
    </row>
    <row r="41" spans="1:49" ht="18.75" customHeight="1">
      <c r="C41" s="841"/>
      <c r="D41" s="844"/>
      <c r="E41" s="855"/>
      <c r="F41" s="856"/>
      <c r="G41" s="856"/>
      <c r="H41" s="829" t="s">
        <v>22</v>
      </c>
      <c r="I41" s="829"/>
      <c r="J41" s="829"/>
      <c r="K41" s="829"/>
      <c r="L41" s="829"/>
      <c r="M41" s="829"/>
      <c r="N41" s="829"/>
      <c r="O41" s="829"/>
      <c r="P41" s="829"/>
      <c r="Q41" s="829"/>
      <c r="R41" s="829"/>
      <c r="S41" s="829"/>
      <c r="T41" s="829"/>
      <c r="U41" s="829"/>
      <c r="V41" s="829"/>
      <c r="W41" s="829"/>
      <c r="X41" s="829"/>
      <c r="Y41" s="829"/>
      <c r="Z41" s="829"/>
      <c r="AA41" s="829"/>
      <c r="AB41" s="829"/>
      <c r="AC41" s="830"/>
      <c r="AD41" s="239"/>
      <c r="AE41" s="599" t="s">
        <v>72</v>
      </c>
      <c r="AF41" s="599"/>
      <c r="AG41" s="599"/>
      <c r="AH41" s="599"/>
      <c r="AI41" s="599"/>
      <c r="AJ41" s="239"/>
    </row>
    <row r="42" spans="1:49" ht="18.75" customHeight="1">
      <c r="C42" s="841"/>
      <c r="D42" s="844"/>
      <c r="E42" s="836" t="s">
        <v>73</v>
      </c>
      <c r="F42" s="837"/>
      <c r="G42" s="837"/>
      <c r="H42" s="829" t="s">
        <v>20</v>
      </c>
      <c r="I42" s="829"/>
      <c r="J42" s="829"/>
      <c r="K42" s="829"/>
      <c r="L42" s="829"/>
      <c r="M42" s="829"/>
      <c r="N42" s="829"/>
      <c r="O42" s="829"/>
      <c r="P42" s="829"/>
      <c r="Q42" s="829"/>
      <c r="R42" s="829"/>
      <c r="S42" s="829"/>
      <c r="T42" s="829"/>
      <c r="U42" s="829"/>
      <c r="V42" s="829"/>
      <c r="W42" s="829"/>
      <c r="X42" s="829"/>
      <c r="Y42" s="829"/>
      <c r="Z42" s="829"/>
      <c r="AA42" s="829"/>
      <c r="AB42" s="829"/>
      <c r="AC42" s="830"/>
      <c r="AD42" s="239"/>
      <c r="AE42" s="599" t="s">
        <v>74</v>
      </c>
      <c r="AF42" s="599"/>
      <c r="AG42" s="599"/>
      <c r="AH42" s="599"/>
      <c r="AI42" s="599"/>
      <c r="AJ42" s="239"/>
    </row>
    <row r="43" spans="1:49" ht="18.75" customHeight="1" thickBot="1">
      <c r="C43" s="842"/>
      <c r="D43" s="845"/>
      <c r="E43" s="838"/>
      <c r="F43" s="839"/>
      <c r="G43" s="839"/>
      <c r="H43" s="827" t="s">
        <v>22</v>
      </c>
      <c r="I43" s="827"/>
      <c r="J43" s="827"/>
      <c r="K43" s="827"/>
      <c r="L43" s="827"/>
      <c r="M43" s="827"/>
      <c r="N43" s="827"/>
      <c r="O43" s="827"/>
      <c r="P43" s="827"/>
      <c r="Q43" s="827"/>
      <c r="R43" s="827"/>
      <c r="S43" s="827"/>
      <c r="T43" s="827"/>
      <c r="U43" s="827"/>
      <c r="V43" s="827"/>
      <c r="W43" s="827"/>
      <c r="X43" s="827"/>
      <c r="Y43" s="827"/>
      <c r="Z43" s="827"/>
      <c r="AA43" s="827"/>
      <c r="AB43" s="827"/>
      <c r="AC43" s="828"/>
      <c r="AD43" s="239"/>
      <c r="AE43" s="239"/>
      <c r="AF43" s="239"/>
      <c r="AG43" s="239"/>
      <c r="AH43" s="239"/>
      <c r="AI43" s="239"/>
      <c r="AJ43" s="239"/>
    </row>
    <row r="44" spans="1:49" ht="1.5" customHeight="1"/>
    <row r="45" spans="1:49" ht="16.5" customHeight="1">
      <c r="C45" s="158" t="s">
        <v>23</v>
      </c>
    </row>
    <row r="46" spans="1:49" ht="1.5" customHeight="1"/>
    <row r="47" spans="1:49" ht="17.25" customHeight="1">
      <c r="C47" s="211"/>
      <c r="D47" s="211"/>
      <c r="E47" s="600" t="s">
        <v>325</v>
      </c>
      <c r="F47" s="600"/>
      <c r="G47" s="600"/>
      <c r="H47" s="600" t="s">
        <v>93</v>
      </c>
      <c r="I47" s="600"/>
      <c r="J47" s="600"/>
      <c r="K47" s="600"/>
      <c r="L47" s="600" t="s">
        <v>94</v>
      </c>
      <c r="M47" s="600"/>
      <c r="N47" s="600"/>
      <c r="O47" s="600"/>
      <c r="P47" s="600"/>
      <c r="Q47" s="600" t="s">
        <v>26</v>
      </c>
      <c r="R47" s="600"/>
      <c r="S47" s="600"/>
      <c r="T47" s="600"/>
    </row>
    <row r="48" spans="1:49" ht="17.2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7" t="s">
        <v>301</v>
      </c>
      <c r="AB48" s="697"/>
      <c r="AC48" s="697"/>
      <c r="AD48" s="697"/>
      <c r="AE48" s="211"/>
      <c r="AF48" s="698" t="str">
        <f>IF(基本情報!D4="","",基本情報!D4)</f>
        <v/>
      </c>
      <c r="AG48" s="698"/>
      <c r="AH48" s="698"/>
      <c r="AI48" s="698"/>
      <c r="AJ48" s="698"/>
      <c r="AK48" s="698"/>
      <c r="AL48" s="698"/>
      <c r="AM48" s="600" t="s">
        <v>29</v>
      </c>
      <c r="AN48" s="600"/>
    </row>
  </sheetData>
  <mergeCells count="259">
    <mergeCell ref="AN14:AV14"/>
    <mergeCell ref="AN15:AV15"/>
    <mergeCell ref="AK14:AM14"/>
    <mergeCell ref="AK15:AM15"/>
    <mergeCell ref="AA48:AD48"/>
    <mergeCell ref="C1:AV1"/>
    <mergeCell ref="C2:AV2"/>
    <mergeCell ref="C4:E5"/>
    <mergeCell ref="F4:AC5"/>
    <mergeCell ref="C6:E7"/>
    <mergeCell ref="AR6:AR7"/>
    <mergeCell ref="AS6:AT7"/>
    <mergeCell ref="AU6:AU7"/>
    <mergeCell ref="AV6:AV7"/>
    <mergeCell ref="AE11:AG11"/>
    <mergeCell ref="AH11:AV11"/>
    <mergeCell ref="C12:E12"/>
    <mergeCell ref="AE12:AM12"/>
    <mergeCell ref="AO12:AU12"/>
    <mergeCell ref="AU8:AU9"/>
    <mergeCell ref="C8:E9"/>
    <mergeCell ref="AR8:AR9"/>
    <mergeCell ref="AS8:AT9"/>
    <mergeCell ref="C13:E13"/>
    <mergeCell ref="C16:E16"/>
    <mergeCell ref="F16:I16"/>
    <mergeCell ref="Z16:AC16"/>
    <mergeCell ref="AE16:AJ16"/>
    <mergeCell ref="K15:X15"/>
    <mergeCell ref="K16:X16"/>
    <mergeCell ref="K10:X10"/>
    <mergeCell ref="K11:X11"/>
    <mergeCell ref="C17:E17"/>
    <mergeCell ref="F17:I17"/>
    <mergeCell ref="Z17:AC17"/>
    <mergeCell ref="AE17:AJ17"/>
    <mergeCell ref="C14:E14"/>
    <mergeCell ref="F14:I14"/>
    <mergeCell ref="Z14:AC14"/>
    <mergeCell ref="AE14:AJ14"/>
    <mergeCell ref="K14:X14"/>
    <mergeCell ref="C15:E15"/>
    <mergeCell ref="F15:I15"/>
    <mergeCell ref="Z15:AC15"/>
    <mergeCell ref="AE15:AJ15"/>
    <mergeCell ref="C10:E11"/>
    <mergeCell ref="AI10:AJ10"/>
    <mergeCell ref="AR4:AR5"/>
    <mergeCell ref="AS4:AT5"/>
    <mergeCell ref="AE4:AG9"/>
    <mergeCell ref="F13:I13"/>
    <mergeCell ref="K13:X13"/>
    <mergeCell ref="Z13:AC13"/>
    <mergeCell ref="AE13:AJ13"/>
    <mergeCell ref="AJ4:AO4"/>
    <mergeCell ref="AJ6:AO6"/>
    <mergeCell ref="AJ8:AO8"/>
    <mergeCell ref="J8:U8"/>
    <mergeCell ref="V6:AC6"/>
    <mergeCell ref="J6:U6"/>
    <mergeCell ref="V8:AC8"/>
    <mergeCell ref="AR10:AS10"/>
    <mergeCell ref="AE10:AG10"/>
    <mergeCell ref="AN13:AV13"/>
    <mergeCell ref="AU4:AU5"/>
    <mergeCell ref="AV4:AV5"/>
    <mergeCell ref="AV8:AV9"/>
    <mergeCell ref="AU10:AV10"/>
    <mergeCell ref="AK13:AM13"/>
    <mergeCell ref="AO10:AP10"/>
    <mergeCell ref="AL10:AM10"/>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K31:X31"/>
    <mergeCell ref="C35:E35"/>
    <mergeCell ref="C36:E36"/>
    <mergeCell ref="C37:E37"/>
    <mergeCell ref="F33:I33"/>
    <mergeCell ref="F34:I34"/>
    <mergeCell ref="F35:I35"/>
    <mergeCell ref="F36:I36"/>
    <mergeCell ref="F37:I37"/>
    <mergeCell ref="K33:X33"/>
    <mergeCell ref="K34:X34"/>
    <mergeCell ref="K35:X35"/>
    <mergeCell ref="AK32:AM32"/>
    <mergeCell ref="AK38:AM38"/>
    <mergeCell ref="L40:R40"/>
    <mergeCell ref="S40:X40"/>
    <mergeCell ref="Y40:AC40"/>
    <mergeCell ref="H41:K41"/>
    <mergeCell ref="L41:R41"/>
    <mergeCell ref="C32:E32"/>
    <mergeCell ref="F32:I32"/>
    <mergeCell ref="Z32:AC32"/>
    <mergeCell ref="AE32:AJ32"/>
    <mergeCell ref="AE33:AJ33"/>
    <mergeCell ref="AE34:AJ34"/>
    <mergeCell ref="AE35:AJ35"/>
    <mergeCell ref="AE36:AJ36"/>
    <mergeCell ref="AE37:AJ37"/>
    <mergeCell ref="K32:X32"/>
    <mergeCell ref="C38:E38"/>
    <mergeCell ref="F38:I38"/>
    <mergeCell ref="Z38:AC38"/>
    <mergeCell ref="AE38:AJ38"/>
    <mergeCell ref="K38:X38"/>
    <mergeCell ref="C33:E33"/>
    <mergeCell ref="C34:E34"/>
    <mergeCell ref="C48:Z48"/>
    <mergeCell ref="AE41:AI41"/>
    <mergeCell ref="E42:G43"/>
    <mergeCell ref="H42:K42"/>
    <mergeCell ref="L42:R42"/>
    <mergeCell ref="S42:X42"/>
    <mergeCell ref="Y42:AC42"/>
    <mergeCell ref="AE42:AI42"/>
    <mergeCell ref="H43:K43"/>
    <mergeCell ref="C39:C43"/>
    <mergeCell ref="D39:D43"/>
    <mergeCell ref="E39:K39"/>
    <mergeCell ref="L39:R39"/>
    <mergeCell ref="S39:X39"/>
    <mergeCell ref="L43:R43"/>
    <mergeCell ref="S43:X43"/>
    <mergeCell ref="Y39:AC39"/>
    <mergeCell ref="E40:G41"/>
    <mergeCell ref="H40:K40"/>
    <mergeCell ref="E47:G47"/>
    <mergeCell ref="H47:I47"/>
    <mergeCell ref="L47:N47"/>
    <mergeCell ref="J47:K47"/>
    <mergeCell ref="O47:P47"/>
    <mergeCell ref="Q47:T47"/>
    <mergeCell ref="Y43:AC43"/>
    <mergeCell ref="S41:X41"/>
    <mergeCell ref="Y41:AC41"/>
    <mergeCell ref="K12:X12"/>
    <mergeCell ref="K36:X36"/>
    <mergeCell ref="K37:X37"/>
    <mergeCell ref="Z33:AC33"/>
    <mergeCell ref="Z34:AC34"/>
    <mergeCell ref="Z35:AC35"/>
    <mergeCell ref="Z36:AC36"/>
    <mergeCell ref="Z37:AC37"/>
    <mergeCell ref="AM48:AN48"/>
    <mergeCell ref="AF48:AL48"/>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8:AV38"/>
    <mergeCell ref="AK29:AM29"/>
    <mergeCell ref="AK30:AM30"/>
    <mergeCell ref="AK31:AM31"/>
    <mergeCell ref="AN22:AV22"/>
    <mergeCell ref="AN23:AV23"/>
    <mergeCell ref="AN24:AV24"/>
    <mergeCell ref="AN29:AV29"/>
    <mergeCell ref="AN20:AV20"/>
    <mergeCell ref="AN21:AV21"/>
    <mergeCell ref="AN25:AV25"/>
    <mergeCell ref="AN26:AV26"/>
    <mergeCell ref="AN27:AV27"/>
    <mergeCell ref="AN28:AV28"/>
    <mergeCell ref="AK19:AM19"/>
    <mergeCell ref="AN16:AV16"/>
    <mergeCell ref="AN17:AV17"/>
    <mergeCell ref="AN18:AV18"/>
    <mergeCell ref="AN19:AV19"/>
    <mergeCell ref="AK16:AM16"/>
    <mergeCell ref="AK17:AM17"/>
    <mergeCell ref="AK18:AM18"/>
    <mergeCell ref="AK33:AM33"/>
    <mergeCell ref="AK34:AM34"/>
    <mergeCell ref="AK35:AM35"/>
    <mergeCell ref="AK36:AM36"/>
    <mergeCell ref="AK37:AM37"/>
    <mergeCell ref="AN33:AV33"/>
    <mergeCell ref="AN34:AV34"/>
    <mergeCell ref="AN35:AV35"/>
    <mergeCell ref="AN36:AV36"/>
    <mergeCell ref="AN37:AV37"/>
  </mergeCells>
  <phoneticPr fontId="2"/>
  <dataValidations count="5">
    <dataValidation imeMode="fullAlpha" allowBlank="1" showInputMessage="1" showErrorMessage="1" sqref="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WVN983054:WVQ983078 WVN14:WVQ38 WLR14:WLU38 WBV14:WBY38 VRZ14:VSC38 VID14:VIG38 UYH14:UYK38 UOL14:UOO38 UEP14:UES38 TUT14:TUW38 TKX14:TLA38 TBB14:TBE38 SRF14:SRI38 SHJ14:SHM38 RXN14:RXQ38 RNR14:RNU38 RDV14:RDY38 QTZ14:QUC38 QKD14:QKG38 QAH14:QAK38 PQL14:PQO38 PGP14:PGS38 OWT14:OWW38 OMX14:ONA38 ODB14:ODE38 NTF14:NTI38 NJJ14:NJM38 MZN14:MZQ38 MPR14:MPU38 MFV14:MFY38 LVZ14:LWC38 LMD14:LMG38 LCH14:LCK38 KSL14:KSO38 KIP14:KIS38 JYT14:JYW38 JOX14:JPA38 JFB14:JFE38 IVF14:IVI38 ILJ14:ILM38 IBN14:IBQ38 HRR14:HRU38 HHV14:HHY38 GXZ14:GYC38 GOD14:GOG38 GEH14:GEK38 FUL14:FUO38 FKP14:FKS38 FAT14:FAW38 EQX14:ERA38 EHB14:EHE38 DXF14:DXI38 DNJ14:DNM38 DDN14:DDQ38 CTR14:CTU38 CJV14:CJY38 BZZ14:CAC38 BQD14:BQG38 BGH14:BGK38 AWL14:AWO38 AMP14:AMS38 ACT14:ACW38 SX14:TA38 JB14:JE38 F14:I38 WWH14:WWK38 WML14:WMO38 WCP14:WCS38 VST14:VSW38 VIX14:VJA38 UZB14:UZE38 UPF14:UPI38 UFJ14:UFM38 TVN14:TVQ38 TLR14:TLU38 TBV14:TBY38 SRZ14:SSC38 SID14:SIG38 RYH14:RYK38 ROL14:ROO38 REP14:RES38 QUT14:QUW38 QKX14:QLA38 QBB14:QBE38 PRF14:PRI38 PHJ14:PHM38 OXN14:OXQ38 ONR14:ONU38 ODV14:ODY38 NTZ14:NUC38 NKD14:NKG38 NAH14:NAK38 MQL14:MQO38 MGP14:MGS38 LWT14:LWW38 LMX14:LNA38 LDB14:LDE38 KTF14:KTI38 KJJ14:KJM38 JZN14:JZQ38 JPR14:JPU38 JFV14:JFY38 IVZ14:IWC38 IMD14:IMG38 ICH14:ICK38 HSL14:HSO38 HIP14:HIS38 GYT14:GYW38 GOX14:GPA38 GFB14:GFE38 FVF14:FVI38 FLJ14:FLM38 FBN14:FBQ38 ERR14:ERU38 EHV14:EHY38 DXZ14:DYC38 DOD14:DOG38 DEH14:DEK38 CUL14:CUO38 CKP14:CKS38 CAT14:CAW38 BQX14:BRA38 BHB14:BHE38 AXF14:AXI38 ANJ14:ANM38 ADN14:ADQ38 TR14:TU38 JV14:JY38 Z14:AC38" xr:uid="{00000000-0002-0000-0A00-000000000000}"/>
    <dataValidation imeMode="halfAlpha" allowBlank="1" showInputMessage="1" showErrorMessage="1" sqref="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WWM983054:WWM983078 WWM14:WWM38 WMQ14:WMQ38 WCU14:WCU38 VSY14:VSY38 VJC14:VJC38 UZG14:UZG38 UPK14:UPK38 UFO14:UFO38 TVS14:TVS38 TLW14:TLW38 TCA14:TCA38 SSE14:SSE38 SII14:SII38 RYM14:RYM38 ROQ14:ROQ38 REU14:REU38 QUY14:QUY38 QLC14:QLC38 QBG14:QBG38 PRK14:PRK38 PHO14:PHO38 OXS14:OXS38 ONW14:ONW38 OEA14:OEA38 NUE14:NUE38 NKI14:NKI38 NAM14:NAM38 MQQ14:MQQ38 MGU14:MGU38 LWY14:LWY38 LNC14:LNC38 LDG14:LDG38 KTK14:KTK38 KJO14:KJO38 JZS14:JZS38 JPW14:JPW38 JGA14:JGA38 IWE14:IWE38 IMI14:IMI38 ICM14:ICM38 HSQ14:HSQ38 HIU14:HIU38 GYY14:GYY38 GPC14:GPC38 GFG14:GFG38 FVK14:FVK38 FLO14:FLO38 FBS14:FBS38 ERW14:ERW38 EIA14:EIA38 DYE14:DYE38 DOI14:DOI38 DEM14:DEM38 CUQ14:CUQ38 CKU14:CKU38 CAY14:CAY38 BRC14:BRC38 BHG14:BHG38 AXK14:AXK38 ANO14:ANO38 ADS14:ADS38 TW14:TW38 KA14:KA38 AE14:AE38" xr:uid="{00000000-0002-0000-0A00-000001000000}"/>
    <dataValidation imeMode="off" allowBlank="1" showInputMessage="1" showErrorMessage="1" sqref="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U10:AV10 AO10:AS10 AL10:AM10 AI10:AJ10" xr:uid="{00000000-0002-0000-0A00-000002000000}"/>
    <dataValidation type="list" allowBlank="1" showInputMessage="1" showErrorMessage="1" sqref="AS4:AT9" xr:uid="{00000000-0002-0000-0A00-000003000000}">
      <formula1>"１,２,３,４"</formula1>
    </dataValidation>
    <dataValidation type="list" allowBlank="1" showInputMessage="1" showErrorMessage="1" sqref="V6:V9 W7:AC7 W9:AC9" xr:uid="{00000000-0002-0000-0A00-000004000000}">
      <formula1>"(Ｓ級),(Ａ級Ｇ),(Ａ級U15),(Ｂ級),(Ｃ級),(Ｄ級)"</formula1>
    </dataValidation>
  </dataValidations>
  <pageMargins left="0.39370078740157483" right="0.39370078740157483" top="0.39370078740157483" bottom="0.19685039370078741"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E36"/>
  <sheetViews>
    <sheetView topLeftCell="A13" workbookViewId="0">
      <selection activeCell="Q3" sqref="Q3"/>
    </sheetView>
  </sheetViews>
  <sheetFormatPr defaultColWidth="5" defaultRowHeight="13.5"/>
  <cols>
    <col min="1" max="2" width="4.625" style="199" customWidth="1"/>
    <col min="3" max="5" width="5" style="199" customWidth="1"/>
    <col min="6" max="7" width="4.75" style="199" customWidth="1"/>
    <col min="8" max="10" width="4.875" style="199" customWidth="1"/>
    <col min="11" max="17" width="2.5" style="199" customWidth="1"/>
    <col min="18" max="18" width="8.5" style="199" bestFit="1" customWidth="1"/>
    <col min="19" max="26" width="5" style="199" customWidth="1"/>
    <col min="27" max="16384" width="5" style="199"/>
  </cols>
  <sheetData>
    <row r="1" spans="1:31" ht="24">
      <c r="A1" s="268" t="s">
        <v>154</v>
      </c>
    </row>
    <row r="2" spans="1:31">
      <c r="Z2" s="361"/>
      <c r="AA2" s="479"/>
      <c r="AB2" s="479"/>
      <c r="AC2" s="481"/>
      <c r="AD2" s="481"/>
      <c r="AE2" s="479"/>
    </row>
    <row r="3" spans="1:31" ht="15.75" customHeight="1">
      <c r="E3" s="683" t="s">
        <v>155</v>
      </c>
      <c r="F3" s="683"/>
      <c r="G3" s="965" t="str">
        <f>IF(ISBLANK(高体連!J8),"",高体連!J8)</f>
        <v/>
      </c>
      <c r="H3" s="966"/>
      <c r="I3" s="966"/>
      <c r="J3" s="273" t="str">
        <f>IF(高体連!W8="","",高体連!W8)</f>
        <v/>
      </c>
      <c r="K3" s="269"/>
      <c r="L3" s="269"/>
      <c r="M3" s="269"/>
      <c r="N3" s="269"/>
      <c r="O3" s="269"/>
      <c r="P3" s="269"/>
      <c r="Q3" s="269"/>
      <c r="R3" s="485" t="str">
        <f>高体連登録変更!C20</f>
        <v/>
      </c>
      <c r="S3" s="485">
        <f>高体連登録変更!K20</f>
        <v>0</v>
      </c>
      <c r="T3" s="485" t="str">
        <f>高体連登録変更!M20</f>
        <v/>
      </c>
      <c r="U3" s="485" t="str">
        <f>高体連登録変更!S20</f>
        <v/>
      </c>
      <c r="V3" s="485">
        <f>高体連登録変更!AA20</f>
        <v>0</v>
      </c>
      <c r="W3" s="485">
        <f>高体連登録変更!AC20</f>
        <v>0</v>
      </c>
      <c r="Y3" s="477"/>
      <c r="Z3" s="477"/>
      <c r="AA3" s="361"/>
      <c r="AB3" s="480"/>
      <c r="AC3" s="477"/>
      <c r="AD3" s="477"/>
      <c r="AE3" s="477"/>
    </row>
    <row r="4" spans="1:31" ht="15.75" customHeight="1">
      <c r="A4" s="967" t="str">
        <f>IF(基本情報!B3="","",VLOOKUP(高体連!F4,基本情報!$B$301:$F$361,5,FALSE))</f>
        <v/>
      </c>
      <c r="B4" s="967"/>
      <c r="C4" s="967"/>
      <c r="D4" s="968"/>
      <c r="E4" s="683" t="s">
        <v>8</v>
      </c>
      <c r="F4" s="683"/>
      <c r="G4" s="969" t="str">
        <f>IF(ISBLANK(高体連!J12),"",高体連!J12)</f>
        <v/>
      </c>
      <c r="H4" s="558"/>
      <c r="I4" s="558"/>
      <c r="J4" s="970"/>
      <c r="K4" s="269"/>
      <c r="L4" s="269"/>
      <c r="M4" s="269"/>
      <c r="N4" s="269"/>
      <c r="O4" s="269"/>
      <c r="P4" s="269"/>
      <c r="Q4" s="269"/>
      <c r="R4" s="485" t="str">
        <f>高体連登録変更!C21</f>
        <v/>
      </c>
      <c r="S4" s="485">
        <f>高体連登録変更!K21</f>
        <v>0</v>
      </c>
      <c r="T4" s="485" t="str">
        <f>高体連登録変更!M21</f>
        <v/>
      </c>
      <c r="U4" s="485" t="str">
        <f>高体連登録変更!S21</f>
        <v/>
      </c>
      <c r="V4" s="485">
        <f>高体連登録変更!AA21</f>
        <v>0</v>
      </c>
      <c r="W4" s="485">
        <f>高体連登録変更!AC21</f>
        <v>0</v>
      </c>
      <c r="Y4" s="477"/>
      <c r="Z4" s="477"/>
      <c r="AA4" s="361"/>
      <c r="AB4" s="480"/>
      <c r="AC4" s="477"/>
      <c r="AD4" s="477"/>
      <c r="AE4" s="477"/>
    </row>
    <row r="5" spans="1:31" ht="15.75" customHeight="1">
      <c r="E5" s="683" t="s">
        <v>156</v>
      </c>
      <c r="F5" s="683"/>
      <c r="G5" s="961" t="str">
        <f>IF(ISBLANK(高体連!K10),"",高体連!K10)</f>
        <v/>
      </c>
      <c r="H5" s="962"/>
      <c r="I5" s="963" t="str">
        <f>IF(ISBLANK(高体連!K11),"",高体連!K11)</f>
        <v/>
      </c>
      <c r="J5" s="964"/>
      <c r="K5" s="270"/>
      <c r="L5" s="270"/>
      <c r="M5" s="270"/>
      <c r="N5" s="270"/>
      <c r="O5" s="270"/>
      <c r="P5" s="270"/>
      <c r="Q5" s="270"/>
      <c r="R5" s="485" t="str">
        <f>高体連登録変更!C22</f>
        <v/>
      </c>
      <c r="S5" s="485">
        <f>高体連登録変更!K22</f>
        <v>0</v>
      </c>
      <c r="T5" s="485" t="str">
        <f>高体連登録変更!M22</f>
        <v/>
      </c>
      <c r="U5" s="485" t="str">
        <f>高体連登録変更!S22</f>
        <v/>
      </c>
      <c r="V5" s="485">
        <f>高体連登録変更!AA22</f>
        <v>0</v>
      </c>
      <c r="W5" s="485">
        <f>高体連登録変更!AC22</f>
        <v>0</v>
      </c>
      <c r="Y5" s="270"/>
      <c r="Z5" s="477"/>
      <c r="AA5" s="361"/>
      <c r="AB5" s="480"/>
      <c r="AC5" s="477"/>
      <c r="AD5" s="477"/>
      <c r="AE5" s="477"/>
    </row>
    <row r="6" spans="1:31">
      <c r="A6" s="271" t="s">
        <v>13</v>
      </c>
      <c r="B6" s="155" t="s">
        <v>14</v>
      </c>
      <c r="C6" s="585" t="s">
        <v>157</v>
      </c>
      <c r="D6" s="586"/>
      <c r="E6" s="587"/>
      <c r="F6" s="271" t="s">
        <v>16</v>
      </c>
      <c r="G6" s="271" t="s">
        <v>158</v>
      </c>
      <c r="H6" s="586" t="s">
        <v>159</v>
      </c>
      <c r="I6" s="586"/>
      <c r="J6" s="587"/>
      <c r="K6" s="269"/>
      <c r="L6" s="269"/>
      <c r="M6" s="269"/>
      <c r="N6" s="269"/>
      <c r="O6" s="269"/>
      <c r="P6" s="269"/>
      <c r="Q6" s="269"/>
      <c r="W6" s="485"/>
      <c r="Y6" s="477"/>
      <c r="Z6" s="477"/>
    </row>
    <row r="7" spans="1:31">
      <c r="A7" s="478">
        <v>1</v>
      </c>
      <c r="B7" s="487" t="str">
        <f>IF(高体連!F14="","",IF(S7="",高体連!F14,S7))</f>
        <v/>
      </c>
      <c r="C7" s="952" t="str">
        <f>IF(高体連!K14="","",IF(T7="",高体連!K14,T7))</f>
        <v/>
      </c>
      <c r="D7" s="953"/>
      <c r="E7" s="954"/>
      <c r="F7" s="482" t="str">
        <f>IF(高体連!Z14="","",IF(U7="",高体連!Z14,U7))</f>
        <v/>
      </c>
      <c r="G7" s="482" t="str">
        <f>IF(高体連!AK14="","",IF(V7="",高体連!AK14,V7))</f>
        <v/>
      </c>
      <c r="H7" s="949" t="str">
        <f>IF(高体連!AN14="","",IF(W7="",高体連!AN14,W7))</f>
        <v/>
      </c>
      <c r="I7" s="950"/>
      <c r="J7" s="951"/>
      <c r="K7" s="269"/>
      <c r="L7" s="269"/>
      <c r="M7" s="269"/>
      <c r="N7" s="269"/>
      <c r="O7" s="269"/>
      <c r="P7" s="269"/>
      <c r="Q7" s="269"/>
      <c r="R7" s="199">
        <v>1</v>
      </c>
      <c r="S7" s="199" t="str">
        <f>IFERROR(VLOOKUP(R7,$R$3:$W$5,2,FALSE),"")</f>
        <v/>
      </c>
      <c r="T7" s="199" t="str">
        <f>IFERROR(VLOOKUP(R7,$R$3:$U$5,3,FALSE),"")</f>
        <v/>
      </c>
      <c r="U7" s="199" t="str">
        <f>IFERROR(VLOOKUP(R7,$R$3:$U$5,4,FALSE),"")</f>
        <v/>
      </c>
      <c r="V7" s="199" t="str">
        <f>IFERROR(VLOOKUP(R7,$R$3:$W$5,5,FALSE),"")</f>
        <v/>
      </c>
      <c r="W7" s="485" t="str">
        <f>IFERROR(VLOOKUP(R7,$R$3:$W$5,6,FALSE),"")</f>
        <v/>
      </c>
      <c r="Y7" s="477"/>
      <c r="Z7" s="477"/>
    </row>
    <row r="8" spans="1:31">
      <c r="A8" s="478">
        <v>2</v>
      </c>
      <c r="B8" s="483" t="str">
        <f>IF(高体連!F15="","",IF(S8="",高体連!F15,S8))</f>
        <v/>
      </c>
      <c r="C8" s="952" t="str">
        <f>IF(高体連!K15="","",IF(T8="",高体連!K15,T8))</f>
        <v/>
      </c>
      <c r="D8" s="953"/>
      <c r="E8" s="954"/>
      <c r="F8" s="482" t="str">
        <f>IF(高体連!Z15="","",IF(U8="",高体連!Z15,U8))</f>
        <v/>
      </c>
      <c r="G8" s="482" t="str">
        <f>IF(高体連!AK15="","",IF(V8="",高体連!AK15,V8))</f>
        <v/>
      </c>
      <c r="H8" s="949" t="str">
        <f>IF(高体連!AN15="","",IF(W8="",高体連!AN15,W8))</f>
        <v/>
      </c>
      <c r="I8" s="950"/>
      <c r="J8" s="951"/>
      <c r="K8" s="269"/>
      <c r="L8" s="269"/>
      <c r="M8" s="269"/>
      <c r="N8" s="269"/>
      <c r="O8" s="269"/>
      <c r="P8" s="269"/>
      <c r="Q8" s="269"/>
      <c r="R8" s="199">
        <v>2</v>
      </c>
      <c r="S8" s="199" t="str">
        <f t="shared" ref="S8:S26" si="0">IFERROR(VLOOKUP(R8,$R$3:$U$5,2,FALSE),"")</f>
        <v/>
      </c>
      <c r="T8" s="199" t="str">
        <f t="shared" ref="T8:T26" si="1">IFERROR(VLOOKUP(R8,$R$3:$U$5,3,FALSE),"")</f>
        <v/>
      </c>
      <c r="U8" s="199" t="str">
        <f t="shared" ref="U8:U26" si="2">IFERROR(VLOOKUP(R8,$R$3:$U$5,4,FALSE),"")</f>
        <v/>
      </c>
      <c r="V8" s="199" t="str">
        <f>IFERROR(VLOOKUP(R8,$R$3:$W$5,5,FALSE),"")</f>
        <v/>
      </c>
      <c r="W8" s="485" t="str">
        <f t="shared" ref="W8:W26" si="3">IFERROR(VLOOKUP(R8,$R$3:$W$5,6,FALSE),"")</f>
        <v/>
      </c>
      <c r="Y8" s="477"/>
      <c r="Z8" s="477"/>
    </row>
    <row r="9" spans="1:31">
      <c r="A9" s="478">
        <v>3</v>
      </c>
      <c r="B9" s="483" t="str">
        <f>IF(高体連!F16="","",IF(S9="",高体連!F16,S9))</f>
        <v/>
      </c>
      <c r="C9" s="952" t="str">
        <f>IF(高体連!K16="","",IF(T9="",高体連!K16,T9))</f>
        <v/>
      </c>
      <c r="D9" s="953"/>
      <c r="E9" s="954"/>
      <c r="F9" s="482" t="str">
        <f>IF(高体連!Z16="","",IF(U9="",高体連!Z16,U9))</f>
        <v/>
      </c>
      <c r="G9" s="482" t="str">
        <f>IF(高体連!AK16="","",IF(V9="",高体連!AK16,V9))</f>
        <v/>
      </c>
      <c r="H9" s="949" t="str">
        <f>IF(高体連!AN16="","",IF(W9="",高体連!AN16,W9))</f>
        <v/>
      </c>
      <c r="I9" s="950"/>
      <c r="J9" s="951"/>
      <c r="K9" s="269"/>
      <c r="L9" s="269"/>
      <c r="M9" s="269"/>
      <c r="N9" s="269"/>
      <c r="O9" s="269"/>
      <c r="P9" s="269"/>
      <c r="Q9" s="269"/>
      <c r="R9" s="199">
        <v>3</v>
      </c>
      <c r="S9" s="199" t="str">
        <f t="shared" si="0"/>
        <v/>
      </c>
      <c r="T9" s="199" t="str">
        <f t="shared" si="1"/>
        <v/>
      </c>
      <c r="U9" s="199" t="str">
        <f t="shared" si="2"/>
        <v/>
      </c>
      <c r="V9" s="199" t="str">
        <f t="shared" ref="V9:V26" si="4">IFERROR(VLOOKUP(R9,$R$3:$W$5,5,FALSE),"")</f>
        <v/>
      </c>
      <c r="W9" s="485" t="str">
        <f t="shared" si="3"/>
        <v/>
      </c>
      <c r="Y9" s="477"/>
      <c r="Z9" s="477"/>
    </row>
    <row r="10" spans="1:31">
      <c r="A10" s="478">
        <v>4</v>
      </c>
      <c r="B10" s="483" t="str">
        <f>IF(高体連!F17="","",IF(S10="",高体連!F17,S10))</f>
        <v/>
      </c>
      <c r="C10" s="952" t="str">
        <f>IF(高体連!K17="","",IF(T10="",高体連!K17,T10))</f>
        <v/>
      </c>
      <c r="D10" s="953"/>
      <c r="E10" s="954"/>
      <c r="F10" s="482" t="str">
        <f>IF(高体連!Z17="","",IF(U10="",高体連!Z17,U10))</f>
        <v/>
      </c>
      <c r="G10" s="482" t="str">
        <f>IF(高体連!AK17="","",IF(V10="",高体連!AK17,V10))</f>
        <v/>
      </c>
      <c r="H10" s="949" t="str">
        <f>IF(高体連!AN17="","",IF(W10="",高体連!AN17,W10))</f>
        <v/>
      </c>
      <c r="I10" s="950"/>
      <c r="J10" s="951"/>
      <c r="K10" s="272"/>
      <c r="L10" s="272"/>
      <c r="M10" s="272"/>
      <c r="N10" s="272"/>
      <c r="O10" s="272"/>
      <c r="P10" s="272"/>
      <c r="Q10" s="272"/>
      <c r="R10" s="199">
        <v>4</v>
      </c>
      <c r="S10" s="199" t="str">
        <f t="shared" si="0"/>
        <v/>
      </c>
      <c r="T10" s="199" t="str">
        <f t="shared" si="1"/>
        <v/>
      </c>
      <c r="U10" s="199" t="str">
        <f t="shared" si="2"/>
        <v/>
      </c>
      <c r="V10" s="199" t="str">
        <f t="shared" si="4"/>
        <v/>
      </c>
      <c r="W10" s="485" t="str">
        <f t="shared" si="3"/>
        <v/>
      </c>
      <c r="Y10" s="272"/>
      <c r="Z10" s="272"/>
    </row>
    <row r="11" spans="1:31">
      <c r="A11" s="478">
        <v>5</v>
      </c>
      <c r="B11" s="483" t="str">
        <f>IF(高体連!F18="","",IF(S11="",高体連!F18,S11))</f>
        <v/>
      </c>
      <c r="C11" s="952" t="str">
        <f>IF(高体連!K18="","",IF(T11="",高体連!K18,T11))</f>
        <v/>
      </c>
      <c r="D11" s="953"/>
      <c r="E11" s="954"/>
      <c r="F11" s="482" t="str">
        <f>IF(高体連!Z18="","",IF(U11="",高体連!Z18,U11))</f>
        <v/>
      </c>
      <c r="G11" s="482" t="str">
        <f>IF(高体連!AK18="","",IF(V11="",高体連!AK18,V11))</f>
        <v/>
      </c>
      <c r="H11" s="949" t="str">
        <f>IF(高体連!AN18="","",IF(W11="",高体連!AN18,W11))</f>
        <v/>
      </c>
      <c r="I11" s="950"/>
      <c r="J11" s="951"/>
      <c r="K11" s="269"/>
      <c r="L11" s="269"/>
      <c r="M11" s="269"/>
      <c r="N11" s="269"/>
      <c r="O11" s="269"/>
      <c r="P11" s="269"/>
      <c r="Q11" s="269"/>
      <c r="R11" s="199">
        <v>5</v>
      </c>
      <c r="S11" s="199" t="str">
        <f t="shared" si="0"/>
        <v/>
      </c>
      <c r="T11" s="199" t="str">
        <f t="shared" si="1"/>
        <v/>
      </c>
      <c r="U11" s="199" t="str">
        <f t="shared" si="2"/>
        <v/>
      </c>
      <c r="V11" s="199" t="str">
        <f t="shared" si="4"/>
        <v/>
      </c>
      <c r="W11" s="485" t="str">
        <f t="shared" si="3"/>
        <v/>
      </c>
      <c r="Y11" s="477"/>
      <c r="Z11" s="477"/>
    </row>
    <row r="12" spans="1:31">
      <c r="A12" s="478">
        <v>6</v>
      </c>
      <c r="B12" s="483" t="str">
        <f>IF(高体連!F19="","",IF(S12="",高体連!F19,S12))</f>
        <v/>
      </c>
      <c r="C12" s="952" t="str">
        <f>IF(高体連!K19="","",IF(T12="",高体連!K19,T12))</f>
        <v/>
      </c>
      <c r="D12" s="953"/>
      <c r="E12" s="954"/>
      <c r="F12" s="482" t="str">
        <f>IF(高体連!Z19="","",IF(U12="",高体連!Z19,U12))</f>
        <v/>
      </c>
      <c r="G12" s="482" t="str">
        <f>IF(高体連!AK19="","",IF(V12="",高体連!AK19,V12))</f>
        <v/>
      </c>
      <c r="H12" s="949" t="str">
        <f>IF(高体連!AN19="","",IF(W12="",高体連!AN19,W12))</f>
        <v/>
      </c>
      <c r="I12" s="950"/>
      <c r="J12" s="951"/>
      <c r="K12" s="269"/>
      <c r="L12" s="269"/>
      <c r="M12" s="269"/>
      <c r="N12" s="269"/>
      <c r="O12" s="269"/>
      <c r="P12" s="269"/>
      <c r="Q12" s="269"/>
      <c r="R12" s="199">
        <v>6</v>
      </c>
      <c r="S12" s="199" t="str">
        <f t="shared" si="0"/>
        <v/>
      </c>
      <c r="T12" s="199" t="str">
        <f t="shared" si="1"/>
        <v/>
      </c>
      <c r="U12" s="199" t="str">
        <f t="shared" si="2"/>
        <v/>
      </c>
      <c r="V12" s="199" t="str">
        <f t="shared" si="4"/>
        <v/>
      </c>
      <c r="W12" s="485" t="str">
        <f t="shared" si="3"/>
        <v/>
      </c>
      <c r="Y12" s="477"/>
      <c r="Z12" s="477"/>
    </row>
    <row r="13" spans="1:31">
      <c r="A13" s="478">
        <v>7</v>
      </c>
      <c r="B13" s="483" t="str">
        <f>IF(高体連!F20="","",IF(S13="",高体連!F20,S13))</f>
        <v/>
      </c>
      <c r="C13" s="952" t="str">
        <f>IF(高体連!K20="","",IF(T13="",高体連!K20,T13))</f>
        <v/>
      </c>
      <c r="D13" s="953"/>
      <c r="E13" s="954"/>
      <c r="F13" s="482" t="str">
        <f>IF(高体連!Z20="","",IF(U13="",高体連!Z20,U13))</f>
        <v/>
      </c>
      <c r="G13" s="482" t="str">
        <f>IF(高体連!AK20="","",IF(V13="",高体連!AK20,V13))</f>
        <v/>
      </c>
      <c r="H13" s="949" t="str">
        <f>IF(高体連!AN20="","",IF(W13="",高体連!AN20,W13))</f>
        <v/>
      </c>
      <c r="I13" s="950"/>
      <c r="J13" s="951"/>
      <c r="K13" s="269"/>
      <c r="L13" s="269"/>
      <c r="M13" s="269"/>
      <c r="N13" s="269"/>
      <c r="O13" s="269"/>
      <c r="P13" s="269"/>
      <c r="Q13" s="269"/>
      <c r="R13" s="199">
        <v>7</v>
      </c>
      <c r="S13" s="199" t="str">
        <f t="shared" si="0"/>
        <v/>
      </c>
      <c r="T13" s="199" t="str">
        <f t="shared" si="1"/>
        <v/>
      </c>
      <c r="U13" s="199" t="str">
        <f t="shared" si="2"/>
        <v/>
      </c>
      <c r="V13" s="199" t="str">
        <f t="shared" si="4"/>
        <v/>
      </c>
      <c r="W13" s="485" t="str">
        <f t="shared" si="3"/>
        <v/>
      </c>
      <c r="Y13" s="477"/>
      <c r="Z13" s="477"/>
    </row>
    <row r="14" spans="1:31">
      <c r="A14" s="478">
        <v>8</v>
      </c>
      <c r="B14" s="483" t="str">
        <f>IF(高体連!F21="","",IF(S14="",高体連!F21,S14))</f>
        <v/>
      </c>
      <c r="C14" s="952" t="str">
        <f>IF(高体連!K21="","",IF(T14="",高体連!K21,T14))</f>
        <v/>
      </c>
      <c r="D14" s="953"/>
      <c r="E14" s="954"/>
      <c r="F14" s="482" t="str">
        <f>IF(高体連!Z21="","",IF(U14="",高体連!Z21,U14))</f>
        <v/>
      </c>
      <c r="G14" s="482" t="str">
        <f>IF(高体連!AK21="","",IF(V14="",高体連!AK21,V14))</f>
        <v/>
      </c>
      <c r="H14" s="949" t="str">
        <f>IF(高体連!AN21="","",IF(W14="",高体連!AN21,W14))</f>
        <v/>
      </c>
      <c r="I14" s="950"/>
      <c r="J14" s="951"/>
      <c r="K14" s="269"/>
      <c r="L14" s="269"/>
      <c r="M14" s="269"/>
      <c r="N14" s="269"/>
      <c r="O14" s="269"/>
      <c r="P14" s="269"/>
      <c r="Q14" s="269"/>
      <c r="R14" s="199">
        <v>8</v>
      </c>
      <c r="S14" s="199" t="str">
        <f t="shared" si="0"/>
        <v/>
      </c>
      <c r="T14" s="199" t="str">
        <f t="shared" si="1"/>
        <v/>
      </c>
      <c r="U14" s="199" t="str">
        <f t="shared" si="2"/>
        <v/>
      </c>
      <c r="V14" s="199" t="str">
        <f t="shared" si="4"/>
        <v/>
      </c>
      <c r="W14" s="485" t="str">
        <f t="shared" si="3"/>
        <v/>
      </c>
      <c r="Y14" s="477"/>
      <c r="Z14" s="477"/>
    </row>
    <row r="15" spans="1:31">
      <c r="A15" s="478">
        <v>9</v>
      </c>
      <c r="B15" s="483" t="str">
        <f>IF(高体連!F22="","",IF(S15="",高体連!F22,S15))</f>
        <v/>
      </c>
      <c r="C15" s="952" t="str">
        <f>IF(高体連!K22="","",IF(T15="",高体連!K22,T15))</f>
        <v/>
      </c>
      <c r="D15" s="953"/>
      <c r="E15" s="954"/>
      <c r="F15" s="482" t="str">
        <f>IF(高体連!Z22="","",IF(U15="",高体連!Z22,U15))</f>
        <v/>
      </c>
      <c r="G15" s="482" t="str">
        <f>IF(高体連!AK22="","",IF(V15="",高体連!AK22,V15))</f>
        <v/>
      </c>
      <c r="H15" s="949" t="str">
        <f>IF(高体連!AN22="","",IF(W15="",高体連!AN22,W15))</f>
        <v/>
      </c>
      <c r="I15" s="950"/>
      <c r="J15" s="951"/>
      <c r="K15" s="269"/>
      <c r="L15" s="269"/>
      <c r="M15" s="269"/>
      <c r="N15" s="269"/>
      <c r="O15" s="269"/>
      <c r="P15" s="269"/>
      <c r="Q15" s="269"/>
      <c r="R15" s="199">
        <v>9</v>
      </c>
      <c r="S15" s="199" t="str">
        <f t="shared" si="0"/>
        <v/>
      </c>
      <c r="T15" s="199" t="str">
        <f t="shared" si="1"/>
        <v/>
      </c>
      <c r="U15" s="199" t="str">
        <f t="shared" si="2"/>
        <v/>
      </c>
      <c r="V15" s="199" t="str">
        <f t="shared" si="4"/>
        <v/>
      </c>
      <c r="W15" s="485" t="str">
        <f t="shared" si="3"/>
        <v/>
      </c>
      <c r="Y15" s="477"/>
      <c r="Z15" s="477"/>
    </row>
    <row r="16" spans="1:31">
      <c r="A16" s="478">
        <v>10</v>
      </c>
      <c r="B16" s="483" t="str">
        <f>IF(高体連!F23="","",IF(S16="",高体連!F23,S16))</f>
        <v/>
      </c>
      <c r="C16" s="952" t="str">
        <f>IF(高体連!K23="","",IF(T16="",高体連!K23,T16))</f>
        <v/>
      </c>
      <c r="D16" s="953"/>
      <c r="E16" s="954"/>
      <c r="F16" s="482" t="str">
        <f>IF(高体連!Z23="","",IF(U16="",高体連!Z23,U16))</f>
        <v/>
      </c>
      <c r="G16" s="482" t="str">
        <f>IF(高体連!AK23="","",IF(V16="",高体連!AK23,V16))</f>
        <v/>
      </c>
      <c r="H16" s="949" t="str">
        <f>IF(高体連!AN23="","",IF(W16="",高体連!AN23,W16))</f>
        <v/>
      </c>
      <c r="I16" s="950"/>
      <c r="J16" s="951"/>
      <c r="K16" s="269"/>
      <c r="L16" s="269"/>
      <c r="M16" s="269"/>
      <c r="N16" s="269"/>
      <c r="O16" s="269"/>
      <c r="P16" s="269"/>
      <c r="Q16" s="269"/>
      <c r="R16" s="199">
        <v>10</v>
      </c>
      <c r="S16" s="199" t="str">
        <f t="shared" si="0"/>
        <v/>
      </c>
      <c r="T16" s="199" t="str">
        <f t="shared" si="1"/>
        <v/>
      </c>
      <c r="U16" s="199" t="str">
        <f t="shared" si="2"/>
        <v/>
      </c>
      <c r="V16" s="199" t="str">
        <f t="shared" si="4"/>
        <v/>
      </c>
      <c r="W16" s="485" t="str">
        <f t="shared" si="3"/>
        <v/>
      </c>
      <c r="Y16" s="477"/>
      <c r="Z16" s="477"/>
    </row>
    <row r="17" spans="1:26">
      <c r="A17" s="478">
        <v>11</v>
      </c>
      <c r="B17" s="483" t="str">
        <f>IF(高体連!F24="","",IF(S17="",高体連!F24,S17))</f>
        <v/>
      </c>
      <c r="C17" s="952" t="str">
        <f>IF(高体連!K24="","",IF(T17="",高体連!K24,T17))</f>
        <v/>
      </c>
      <c r="D17" s="953"/>
      <c r="E17" s="954"/>
      <c r="F17" s="482" t="str">
        <f>IF(高体連!Z24="","",IF(U17="",高体連!Z24,U17))</f>
        <v/>
      </c>
      <c r="G17" s="482" t="str">
        <f>IF(高体連!AK24="","",IF(V17="",高体連!AK24,V17))</f>
        <v/>
      </c>
      <c r="H17" s="949" t="str">
        <f>IF(高体連!AN24="","",IF(W17="",高体連!AN24,W17))</f>
        <v/>
      </c>
      <c r="I17" s="950"/>
      <c r="J17" s="951"/>
      <c r="K17" s="269"/>
      <c r="L17" s="269"/>
      <c r="M17" s="269"/>
      <c r="N17" s="269"/>
      <c r="O17" s="269"/>
      <c r="P17" s="269"/>
      <c r="Q17" s="269"/>
      <c r="R17" s="199">
        <v>11</v>
      </c>
      <c r="S17" s="199" t="str">
        <f t="shared" si="0"/>
        <v/>
      </c>
      <c r="T17" s="199" t="str">
        <f t="shared" si="1"/>
        <v/>
      </c>
      <c r="U17" s="199" t="str">
        <f t="shared" si="2"/>
        <v/>
      </c>
      <c r="V17" s="199" t="str">
        <f t="shared" si="4"/>
        <v/>
      </c>
      <c r="W17" s="485" t="str">
        <f t="shared" si="3"/>
        <v/>
      </c>
      <c r="Y17" s="477"/>
      <c r="Z17" s="477"/>
    </row>
    <row r="18" spans="1:26">
      <c r="A18" s="478">
        <v>12</v>
      </c>
      <c r="B18" s="483" t="str">
        <f>IF(高体連!F25="","",IF(S18="",高体連!F25,S18))</f>
        <v/>
      </c>
      <c r="C18" s="952" t="str">
        <f>IF(高体連!K25="","",IF(T18="",高体連!K25,T18))</f>
        <v/>
      </c>
      <c r="D18" s="953"/>
      <c r="E18" s="954"/>
      <c r="F18" s="482" t="str">
        <f>IF(高体連!Z25="","",IF(U18="",高体連!Z25,U18))</f>
        <v/>
      </c>
      <c r="G18" s="482" t="str">
        <f>IF(高体連!AK25="","",IF(V18="",高体連!AK25,V18))</f>
        <v/>
      </c>
      <c r="H18" s="949" t="str">
        <f>IF(高体連!AN25="","",IF(W18="",高体連!AN25,W18))</f>
        <v/>
      </c>
      <c r="I18" s="950"/>
      <c r="J18" s="951"/>
      <c r="K18" s="269"/>
      <c r="L18" s="269"/>
      <c r="M18" s="269"/>
      <c r="N18" s="269"/>
      <c r="O18" s="269"/>
      <c r="P18" s="269"/>
      <c r="Q18" s="269"/>
      <c r="R18" s="199">
        <v>12</v>
      </c>
      <c r="S18" s="199" t="str">
        <f t="shared" si="0"/>
        <v/>
      </c>
      <c r="T18" s="199" t="str">
        <f t="shared" si="1"/>
        <v/>
      </c>
      <c r="U18" s="199" t="str">
        <f t="shared" si="2"/>
        <v/>
      </c>
      <c r="V18" s="199" t="str">
        <f t="shared" si="4"/>
        <v/>
      </c>
      <c r="W18" s="485" t="str">
        <f t="shared" si="3"/>
        <v/>
      </c>
      <c r="Y18" s="477"/>
      <c r="Z18" s="477"/>
    </row>
    <row r="19" spans="1:26">
      <c r="A19" s="478">
        <v>13</v>
      </c>
      <c r="B19" s="483" t="str">
        <f>IF(高体連!F26="","",IF(S19="",高体連!F26,S19))</f>
        <v/>
      </c>
      <c r="C19" s="952" t="str">
        <f>IF(高体連!K26="","",IF(T19="",高体連!K26,T19))</f>
        <v/>
      </c>
      <c r="D19" s="953"/>
      <c r="E19" s="954"/>
      <c r="F19" s="482" t="str">
        <f>IF(高体連!Z26="","",IF(U19="",高体連!Z26,U19))</f>
        <v/>
      </c>
      <c r="G19" s="482" t="str">
        <f>IF(高体連!AK26="","",IF(V19="",高体連!AK26,V19))</f>
        <v/>
      </c>
      <c r="H19" s="949" t="str">
        <f>IF(高体連!AN26="","",IF(W19="",高体連!AN26,W19))</f>
        <v/>
      </c>
      <c r="I19" s="950"/>
      <c r="J19" s="951"/>
      <c r="K19" s="269"/>
      <c r="L19" s="269"/>
      <c r="M19" s="269"/>
      <c r="N19" s="269"/>
      <c r="O19" s="269"/>
      <c r="P19" s="269"/>
      <c r="Q19" s="269"/>
      <c r="R19" s="199">
        <v>13</v>
      </c>
      <c r="S19" s="199" t="str">
        <f t="shared" si="0"/>
        <v/>
      </c>
      <c r="T19" s="199" t="str">
        <f t="shared" si="1"/>
        <v/>
      </c>
      <c r="U19" s="199" t="str">
        <f t="shared" si="2"/>
        <v/>
      </c>
      <c r="V19" s="199" t="str">
        <f t="shared" si="4"/>
        <v/>
      </c>
      <c r="W19" s="485" t="str">
        <f t="shared" si="3"/>
        <v/>
      </c>
      <c r="Y19" s="477"/>
      <c r="Z19" s="477"/>
    </row>
    <row r="20" spans="1:26">
      <c r="A20" s="478">
        <v>14</v>
      </c>
      <c r="B20" s="483" t="str">
        <f>IF(高体連!F27="","",IF(S20="",高体連!F27,S20))</f>
        <v/>
      </c>
      <c r="C20" s="952" t="str">
        <f>IF(高体連!K27="","",IF(T20="",高体連!K27,T20))</f>
        <v/>
      </c>
      <c r="D20" s="953"/>
      <c r="E20" s="954"/>
      <c r="F20" s="482" t="str">
        <f>IF(高体連!Z27="","",IF(U20="",高体連!Z27,U20))</f>
        <v/>
      </c>
      <c r="G20" s="482" t="str">
        <f>IF(高体連!AK27="","",IF(V20="",高体連!AK27,V20))</f>
        <v/>
      </c>
      <c r="H20" s="949" t="str">
        <f>IF(高体連!AN27="","",IF(W20="",高体連!AN27,W20))</f>
        <v/>
      </c>
      <c r="I20" s="950"/>
      <c r="J20" s="951"/>
      <c r="K20" s="269"/>
      <c r="L20" s="269"/>
      <c r="M20" s="269"/>
      <c r="N20" s="269"/>
      <c r="O20" s="269"/>
      <c r="P20" s="269"/>
      <c r="Q20" s="269"/>
      <c r="R20" s="199">
        <v>14</v>
      </c>
      <c r="S20" s="199" t="str">
        <f t="shared" si="0"/>
        <v/>
      </c>
      <c r="T20" s="199" t="str">
        <f t="shared" si="1"/>
        <v/>
      </c>
      <c r="U20" s="199" t="str">
        <f t="shared" si="2"/>
        <v/>
      </c>
      <c r="V20" s="199" t="str">
        <f t="shared" si="4"/>
        <v/>
      </c>
      <c r="W20" s="485" t="str">
        <f t="shared" si="3"/>
        <v/>
      </c>
      <c r="Y20" s="477"/>
      <c r="Z20" s="477"/>
    </row>
    <row r="21" spans="1:26">
      <c r="A21" s="478">
        <v>15</v>
      </c>
      <c r="B21" s="483" t="str">
        <f>IF(高体連!F28="","",IF(S21="",高体連!F28,S21))</f>
        <v/>
      </c>
      <c r="C21" s="952" t="str">
        <f>IF(高体連!K28="","",IF(T21="",高体連!K28,T21))</f>
        <v/>
      </c>
      <c r="D21" s="953"/>
      <c r="E21" s="954"/>
      <c r="F21" s="482" t="str">
        <f>IF(高体連!Z28="","",IF(U21="",高体連!Z28,U21))</f>
        <v/>
      </c>
      <c r="G21" s="482" t="str">
        <f>IF(高体連!AK28="","",IF(V21="",高体連!AK28,V21))</f>
        <v/>
      </c>
      <c r="H21" s="949" t="str">
        <f>IF(高体連!AN28="","",IF(W21="",高体連!AN28,W21))</f>
        <v/>
      </c>
      <c r="I21" s="950"/>
      <c r="J21" s="951"/>
      <c r="K21" s="269"/>
      <c r="L21" s="269"/>
      <c r="M21" s="269"/>
      <c r="N21" s="269"/>
      <c r="O21" s="269"/>
      <c r="P21" s="269"/>
      <c r="Q21" s="269"/>
      <c r="R21" s="199">
        <v>15</v>
      </c>
      <c r="S21" s="199" t="str">
        <f t="shared" si="0"/>
        <v/>
      </c>
      <c r="T21" s="199" t="str">
        <f t="shared" si="1"/>
        <v/>
      </c>
      <c r="U21" s="199" t="str">
        <f t="shared" si="2"/>
        <v/>
      </c>
      <c r="V21" s="199" t="str">
        <f t="shared" si="4"/>
        <v/>
      </c>
      <c r="W21" s="485" t="str">
        <f t="shared" si="3"/>
        <v/>
      </c>
      <c r="Y21" s="477"/>
      <c r="Z21" s="477"/>
    </row>
    <row r="22" spans="1:26">
      <c r="A22" s="478">
        <v>16</v>
      </c>
      <c r="B22" s="483" t="str">
        <f>IF(高体連!F29="","",IF(S22="",高体連!F29,S22))</f>
        <v/>
      </c>
      <c r="C22" s="952" t="str">
        <f>IF(高体連!K29="","",IF(T22="",高体連!K29,T22))</f>
        <v/>
      </c>
      <c r="D22" s="953"/>
      <c r="E22" s="954"/>
      <c r="F22" s="482" t="str">
        <f>IF(高体連!Z29="","",IF(U22="",高体連!Z29,U22))</f>
        <v/>
      </c>
      <c r="G22" s="482" t="str">
        <f>IF(高体連!AK29="","",IF(V22="",高体連!AK29,V22))</f>
        <v/>
      </c>
      <c r="H22" s="949" t="str">
        <f>IF(高体連!AN29="","",IF(W22="",高体連!AN29,W22))</f>
        <v/>
      </c>
      <c r="I22" s="950"/>
      <c r="J22" s="951"/>
      <c r="K22" s="269"/>
      <c r="L22" s="269"/>
      <c r="M22" s="269"/>
      <c r="N22" s="269"/>
      <c r="O22" s="269"/>
      <c r="P22" s="269"/>
      <c r="Q22" s="269"/>
      <c r="R22" s="199">
        <v>16</v>
      </c>
      <c r="S22" s="199" t="str">
        <f t="shared" si="0"/>
        <v/>
      </c>
      <c r="T22" s="199" t="str">
        <f t="shared" si="1"/>
        <v/>
      </c>
      <c r="U22" s="199" t="str">
        <f t="shared" si="2"/>
        <v/>
      </c>
      <c r="V22" s="199" t="str">
        <f t="shared" si="4"/>
        <v/>
      </c>
      <c r="W22" s="485" t="str">
        <f t="shared" si="3"/>
        <v/>
      </c>
      <c r="Y22" s="477"/>
      <c r="Z22" s="477"/>
    </row>
    <row r="23" spans="1:26">
      <c r="A23" s="478">
        <v>17</v>
      </c>
      <c r="B23" s="483" t="str">
        <f>IF(高体連!F30="","",IF(S23="",高体連!F30,S23))</f>
        <v/>
      </c>
      <c r="C23" s="952" t="str">
        <f>IF(高体連!K30="","",IF(T23="",高体連!K30,T23))</f>
        <v/>
      </c>
      <c r="D23" s="953"/>
      <c r="E23" s="954"/>
      <c r="F23" s="482" t="str">
        <f>IF(高体連!Z30="","",IF(U23="",高体連!Z30,U23))</f>
        <v/>
      </c>
      <c r="G23" s="482" t="str">
        <f>IF(高体連!AK30="","",IF(V23="",高体連!AK30,V23))</f>
        <v/>
      </c>
      <c r="H23" s="949" t="str">
        <f>IF(高体連!AN30="","",IF(W23="",高体連!AN30,W23))</f>
        <v/>
      </c>
      <c r="I23" s="950"/>
      <c r="J23" s="951"/>
      <c r="K23" s="269"/>
      <c r="L23" s="269"/>
      <c r="M23" s="269"/>
      <c r="N23" s="269"/>
      <c r="O23" s="269"/>
      <c r="P23" s="269"/>
      <c r="Q23" s="269"/>
      <c r="R23" s="199">
        <v>17</v>
      </c>
      <c r="S23" s="199" t="str">
        <f t="shared" si="0"/>
        <v/>
      </c>
      <c r="T23" s="199" t="str">
        <f t="shared" si="1"/>
        <v/>
      </c>
      <c r="U23" s="199" t="str">
        <f t="shared" si="2"/>
        <v/>
      </c>
      <c r="V23" s="199" t="str">
        <f t="shared" si="4"/>
        <v/>
      </c>
      <c r="W23" s="485" t="str">
        <f t="shared" si="3"/>
        <v/>
      </c>
      <c r="Y23" s="477"/>
      <c r="Z23" s="477"/>
    </row>
    <row r="24" spans="1:26">
      <c r="A24" s="478">
        <v>18</v>
      </c>
      <c r="B24" s="483" t="str">
        <f>IF(高体連!F31="","",IF(S24="",高体連!F31,S24))</f>
        <v/>
      </c>
      <c r="C24" s="952" t="str">
        <f>IF(高体連!K31="","",IF(T24="",高体連!K31,T24))</f>
        <v/>
      </c>
      <c r="D24" s="953"/>
      <c r="E24" s="954"/>
      <c r="F24" s="482" t="str">
        <f>IF(高体連!Z31="","",IF(U24="",高体連!Z31,U24))</f>
        <v/>
      </c>
      <c r="G24" s="482" t="str">
        <f>IF(高体連!AK31="","",IF(V24="",高体連!AK31,V24))</f>
        <v/>
      </c>
      <c r="H24" s="949" t="str">
        <f>IF(高体連!AN31="","",IF(W24="",高体連!AN31,W24))</f>
        <v/>
      </c>
      <c r="I24" s="950"/>
      <c r="J24" s="951"/>
      <c r="K24" s="269"/>
      <c r="L24" s="269"/>
      <c r="M24" s="269"/>
      <c r="N24" s="269"/>
      <c r="O24" s="269"/>
      <c r="P24" s="269"/>
      <c r="Q24" s="269"/>
      <c r="R24" s="199">
        <v>18</v>
      </c>
      <c r="S24" s="199" t="str">
        <f t="shared" si="0"/>
        <v/>
      </c>
      <c r="T24" s="199" t="str">
        <f t="shared" si="1"/>
        <v/>
      </c>
      <c r="U24" s="199" t="str">
        <f t="shared" si="2"/>
        <v/>
      </c>
      <c r="V24" s="199" t="str">
        <f t="shared" si="4"/>
        <v/>
      </c>
      <c r="W24" s="485" t="str">
        <f t="shared" si="3"/>
        <v/>
      </c>
      <c r="Y24" s="477"/>
      <c r="Z24" s="477"/>
    </row>
    <row r="25" spans="1:26">
      <c r="A25" s="478">
        <v>19</v>
      </c>
      <c r="B25" s="483" t="str">
        <f>IF(高体連!F32="","",IF(S25="",高体連!F32,S25))</f>
        <v/>
      </c>
      <c r="C25" s="952" t="str">
        <f>IF(高体連!K32="","",IF(T25="",高体連!K32,T25))</f>
        <v/>
      </c>
      <c r="D25" s="953"/>
      <c r="E25" s="954"/>
      <c r="F25" s="482" t="str">
        <f>IF(高体連!Z32="","",IF(U25="",高体連!Z32,U25))</f>
        <v/>
      </c>
      <c r="G25" s="482" t="str">
        <f>IF(高体連!AK32="","",IF(V25="",高体連!AK32,V25))</f>
        <v/>
      </c>
      <c r="H25" s="949" t="str">
        <f>IF(高体連!AN32="","",IF(W25="",高体連!AN32,W25))</f>
        <v/>
      </c>
      <c r="I25" s="950"/>
      <c r="J25" s="951"/>
      <c r="K25" s="269"/>
      <c r="L25" s="269"/>
      <c r="M25" s="269"/>
      <c r="N25" s="269"/>
      <c r="O25" s="269"/>
      <c r="P25" s="269"/>
      <c r="Q25" s="269"/>
      <c r="R25" s="199">
        <v>19</v>
      </c>
      <c r="S25" s="199" t="str">
        <f t="shared" si="0"/>
        <v/>
      </c>
      <c r="T25" s="199" t="str">
        <f t="shared" si="1"/>
        <v/>
      </c>
      <c r="U25" s="199" t="str">
        <f t="shared" si="2"/>
        <v/>
      </c>
      <c r="V25" s="199" t="str">
        <f t="shared" si="4"/>
        <v/>
      </c>
      <c r="W25" s="485" t="str">
        <f t="shared" si="3"/>
        <v/>
      </c>
      <c r="Y25" s="477"/>
      <c r="Z25" s="477"/>
    </row>
    <row r="26" spans="1:26">
      <c r="A26" s="478">
        <v>20</v>
      </c>
      <c r="B26" s="483" t="str">
        <f>IF(高体連!F33="","",IF(S26="",高体連!F33,S26))</f>
        <v/>
      </c>
      <c r="C26" s="952" t="str">
        <f>IF(高体連!K33="","",IF(T26="",高体連!K33,T26))</f>
        <v/>
      </c>
      <c r="D26" s="953"/>
      <c r="E26" s="954"/>
      <c r="F26" s="482" t="str">
        <f>IF(高体連!Z33="","",IF(U26="",高体連!Z33,U26))</f>
        <v/>
      </c>
      <c r="G26" s="482" t="str">
        <f>IF(高体連!AK33="","",IF(V26="",高体連!AK33,V26))</f>
        <v/>
      </c>
      <c r="H26" s="949" t="str">
        <f>IF(高体連!AN33="","",IF(W26="",高体連!AN33,W26))</f>
        <v/>
      </c>
      <c r="I26" s="950"/>
      <c r="J26" s="951"/>
      <c r="K26" s="459"/>
      <c r="L26" s="459"/>
      <c r="M26" s="459"/>
      <c r="N26" s="459"/>
      <c r="O26" s="459"/>
      <c r="P26" s="459"/>
      <c r="Q26" s="459"/>
      <c r="R26" s="199">
        <v>20</v>
      </c>
      <c r="S26" s="199" t="str">
        <f t="shared" si="0"/>
        <v/>
      </c>
      <c r="T26" s="199" t="str">
        <f t="shared" si="1"/>
        <v/>
      </c>
      <c r="U26" s="199" t="str">
        <f t="shared" si="2"/>
        <v/>
      </c>
      <c r="V26" s="199" t="str">
        <f t="shared" si="4"/>
        <v/>
      </c>
      <c r="W26" s="485" t="str">
        <f t="shared" si="3"/>
        <v/>
      </c>
      <c r="Y26" s="477"/>
      <c r="Z26" s="477"/>
    </row>
    <row r="27" spans="1:26">
      <c r="A27" s="478">
        <v>21</v>
      </c>
      <c r="B27" s="483" t="str">
        <f>IF(高体連!F34="","",IF(S27="",高体連!F34,S27))</f>
        <v/>
      </c>
      <c r="C27" s="952" t="str">
        <f>IF(高体連!K34="","",IF(T27="",高体連!K34,T27))</f>
        <v/>
      </c>
      <c r="D27" s="953"/>
      <c r="E27" s="954"/>
      <c r="F27" s="482" t="str">
        <f>IF(高体連!Z34="","",IF(U27="",高体連!Z34,U27))</f>
        <v/>
      </c>
      <c r="G27" s="482" t="str">
        <f>IF(高体連!AK34="","",IF(V27="",高体連!AK34,V27))</f>
        <v/>
      </c>
      <c r="H27" s="949" t="str">
        <f>IF(高体連!AN34="","",IF(W27="",高体連!AN34,W27))</f>
        <v/>
      </c>
      <c r="I27" s="950"/>
      <c r="J27" s="951"/>
      <c r="K27" s="459"/>
      <c r="L27" s="459"/>
      <c r="M27" s="459"/>
      <c r="N27" s="459"/>
      <c r="O27" s="459"/>
      <c r="P27" s="459"/>
      <c r="Q27" s="459"/>
      <c r="R27" s="199">
        <v>21</v>
      </c>
      <c r="S27" s="199" t="str">
        <f t="shared" ref="S27:S31" si="5">IFERROR(VLOOKUP(R27,$R$3:$U$5,2,FALSE),"")</f>
        <v/>
      </c>
      <c r="T27" s="199" t="str">
        <f t="shared" ref="T27:T31" si="6">IFERROR(VLOOKUP(R27,$R$3:$U$5,3,FALSE),"")</f>
        <v/>
      </c>
      <c r="U27" s="199" t="str">
        <f t="shared" ref="U27:U31" si="7">IFERROR(VLOOKUP(R27,$R$3:$U$5,4,FALSE),"")</f>
        <v/>
      </c>
      <c r="V27" s="199" t="str">
        <f t="shared" ref="V27:V31" si="8">IFERROR(VLOOKUP(R27,$R$3:$W$5,5,FALSE),"")</f>
        <v/>
      </c>
      <c r="W27" s="485" t="str">
        <f t="shared" ref="W27:W31" si="9">IFERROR(VLOOKUP(R27,$R$3:$W$5,6,FALSE),"")</f>
        <v/>
      </c>
      <c r="X27" s="477"/>
      <c r="Y27" s="477"/>
      <c r="Z27" s="477"/>
    </row>
    <row r="28" spans="1:26">
      <c r="A28" s="478">
        <v>22</v>
      </c>
      <c r="B28" s="483" t="str">
        <f>IF(高体連!F35="","",IF(S28="",高体連!F35,S28))</f>
        <v/>
      </c>
      <c r="C28" s="952" t="str">
        <f>IF(高体連!K35="","",IF(T28="",高体連!K35,T28))</f>
        <v/>
      </c>
      <c r="D28" s="953"/>
      <c r="E28" s="954"/>
      <c r="F28" s="482" t="str">
        <f>IF(高体連!Z35="","",IF(U28="",高体連!Z35,U28))</f>
        <v/>
      </c>
      <c r="G28" s="482" t="str">
        <f>IF(高体連!AK35="","",IF(V28="",高体連!AK35,V28))</f>
        <v/>
      </c>
      <c r="H28" s="949" t="str">
        <f>IF(高体連!AN35="","",IF(W28="",高体連!AN35,W28))</f>
        <v/>
      </c>
      <c r="I28" s="950"/>
      <c r="J28" s="951"/>
      <c r="K28" s="459"/>
      <c r="L28" s="459"/>
      <c r="M28" s="459"/>
      <c r="N28" s="459"/>
      <c r="O28" s="459"/>
      <c r="P28" s="459"/>
      <c r="Q28" s="459"/>
      <c r="R28" s="199">
        <v>22</v>
      </c>
      <c r="S28" s="199" t="str">
        <f t="shared" si="5"/>
        <v/>
      </c>
      <c r="T28" s="199" t="str">
        <f t="shared" si="6"/>
        <v/>
      </c>
      <c r="U28" s="199" t="str">
        <f t="shared" si="7"/>
        <v/>
      </c>
      <c r="V28" s="199" t="str">
        <f t="shared" si="8"/>
        <v/>
      </c>
      <c r="W28" s="485" t="str">
        <f t="shared" si="9"/>
        <v/>
      </c>
      <c r="X28" s="477"/>
      <c r="Y28" s="477"/>
      <c r="Z28" s="477"/>
    </row>
    <row r="29" spans="1:26">
      <c r="A29" s="478">
        <v>23</v>
      </c>
      <c r="B29" s="483" t="str">
        <f>IF(高体連!F36="","",IF(S29="",高体連!F36,S29))</f>
        <v/>
      </c>
      <c r="C29" s="952" t="str">
        <f>IF(高体連!K36="","",IF(T29="",高体連!K36,T29))</f>
        <v/>
      </c>
      <c r="D29" s="953"/>
      <c r="E29" s="954"/>
      <c r="F29" s="482" t="str">
        <f>IF(高体連!Z36="","",IF(U29="",高体連!Z36,U29))</f>
        <v/>
      </c>
      <c r="G29" s="482" t="str">
        <f>IF(高体連!AK36="","",IF(V29="",高体連!AK36,V29))</f>
        <v/>
      </c>
      <c r="H29" s="949" t="str">
        <f>IF(高体連!AN36="","",IF(W29="",高体連!AN36,W29))</f>
        <v/>
      </c>
      <c r="I29" s="950"/>
      <c r="J29" s="951"/>
      <c r="K29" s="459"/>
      <c r="L29" s="459"/>
      <c r="M29" s="459"/>
      <c r="N29" s="459"/>
      <c r="O29" s="459"/>
      <c r="P29" s="459"/>
      <c r="Q29" s="459"/>
      <c r="R29" s="199">
        <v>23</v>
      </c>
      <c r="S29" s="199" t="str">
        <f t="shared" si="5"/>
        <v/>
      </c>
      <c r="T29" s="199" t="str">
        <f t="shared" si="6"/>
        <v/>
      </c>
      <c r="U29" s="199" t="str">
        <f t="shared" si="7"/>
        <v/>
      </c>
      <c r="V29" s="199" t="str">
        <f t="shared" si="8"/>
        <v/>
      </c>
      <c r="W29" s="485" t="str">
        <f t="shared" si="9"/>
        <v/>
      </c>
      <c r="X29" s="477"/>
      <c r="Y29" s="477"/>
      <c r="Z29" s="477"/>
    </row>
    <row r="30" spans="1:26">
      <c r="A30" s="478">
        <v>24</v>
      </c>
      <c r="B30" s="483" t="str">
        <f>IF(高体連!F37="","",IF(S30="",高体連!F37,S30))</f>
        <v/>
      </c>
      <c r="C30" s="952" t="str">
        <f>IF(高体連!K37="","",IF(T30="",高体連!K37,T30))</f>
        <v/>
      </c>
      <c r="D30" s="953"/>
      <c r="E30" s="954"/>
      <c r="F30" s="482" t="str">
        <f>IF(高体連!Z37="","",IF(U30="",高体連!Z37,U30))</f>
        <v/>
      </c>
      <c r="G30" s="482" t="str">
        <f>IF(高体連!AK37="","",IF(V30="",高体連!AK37,V30))</f>
        <v/>
      </c>
      <c r="H30" s="949" t="str">
        <f>IF(高体連!AN37="","",IF(W30="",高体連!AN37,W30))</f>
        <v/>
      </c>
      <c r="I30" s="950"/>
      <c r="J30" s="951"/>
      <c r="K30" s="459"/>
      <c r="L30" s="459"/>
      <c r="M30" s="459"/>
      <c r="N30" s="459"/>
      <c r="O30" s="459"/>
      <c r="P30" s="459"/>
      <c r="Q30" s="459"/>
      <c r="R30" s="199">
        <v>24</v>
      </c>
      <c r="S30" s="199" t="str">
        <f t="shared" si="5"/>
        <v/>
      </c>
      <c r="T30" s="199" t="str">
        <f t="shared" si="6"/>
        <v/>
      </c>
      <c r="U30" s="199" t="str">
        <f t="shared" si="7"/>
        <v/>
      </c>
      <c r="V30" s="199" t="str">
        <f t="shared" si="8"/>
        <v/>
      </c>
      <c r="W30" s="485" t="str">
        <f t="shared" si="9"/>
        <v/>
      </c>
      <c r="X30" s="477"/>
      <c r="Y30" s="477"/>
      <c r="Z30" s="477"/>
    </row>
    <row r="31" spans="1:26">
      <c r="A31" s="478">
        <v>25</v>
      </c>
      <c r="B31" s="483" t="str">
        <f>IF(高体連!F38="","",IF(S31="",高体連!F38,S31))</f>
        <v/>
      </c>
      <c r="C31" s="952" t="str">
        <f>IF(高体連!K38="","",IF(T31="",高体連!K38,T31))</f>
        <v/>
      </c>
      <c r="D31" s="953"/>
      <c r="E31" s="954"/>
      <c r="F31" s="482" t="str">
        <f>IF(高体連!Z38="","",IF(U31="",高体連!Z38,U31))</f>
        <v/>
      </c>
      <c r="G31" s="482" t="str">
        <f>IF(高体連!AK38="","",IF(V31="",高体連!AK38,V31))</f>
        <v/>
      </c>
      <c r="H31" s="949" t="str">
        <f>IF(高体連!AN38="","",IF(W31="",高体連!AN38,W31))</f>
        <v/>
      </c>
      <c r="I31" s="950"/>
      <c r="J31" s="951"/>
      <c r="K31" s="269"/>
      <c r="L31" s="269"/>
      <c r="M31" s="269"/>
      <c r="N31" s="269"/>
      <c r="O31" s="269"/>
      <c r="P31" s="269"/>
      <c r="Q31" s="269"/>
      <c r="R31" s="199">
        <v>25</v>
      </c>
      <c r="S31" s="199" t="str">
        <f t="shared" si="5"/>
        <v/>
      </c>
      <c r="T31" s="199" t="str">
        <f t="shared" si="6"/>
        <v/>
      </c>
      <c r="U31" s="199" t="str">
        <f t="shared" si="7"/>
        <v/>
      </c>
      <c r="V31" s="199" t="str">
        <f t="shared" si="8"/>
        <v/>
      </c>
      <c r="W31" s="485" t="str">
        <f t="shared" si="9"/>
        <v/>
      </c>
      <c r="X31" s="477"/>
      <c r="Y31" s="477"/>
      <c r="Z31" s="477"/>
    </row>
    <row r="32" spans="1:26">
      <c r="A32" s="683" t="s">
        <v>160</v>
      </c>
      <c r="B32" s="683" t="s">
        <v>161</v>
      </c>
      <c r="C32" s="957" t="str">
        <f>IF(ISBLANK(高体連!L40),"",高体連!L40)</f>
        <v/>
      </c>
      <c r="D32" s="958"/>
      <c r="E32" s="588" t="s">
        <v>166</v>
      </c>
      <c r="F32" s="957" t="str">
        <f>IF(ISBLANK(高体連!S40),"",高体連!S40)</f>
        <v/>
      </c>
      <c r="G32" s="958"/>
      <c r="H32" s="959" t="s">
        <v>167</v>
      </c>
      <c r="I32" s="957" t="str">
        <f>IF(ISBLANK(高体連!Y40),"",高体連!Y40)</f>
        <v/>
      </c>
      <c r="J32" s="958"/>
      <c r="K32" s="269"/>
      <c r="L32" s="269"/>
      <c r="M32" s="269"/>
      <c r="N32" s="269"/>
      <c r="O32" s="269"/>
      <c r="P32" s="269"/>
      <c r="Q32" s="269"/>
      <c r="R32" s="477"/>
      <c r="S32" s="477"/>
      <c r="T32" s="477"/>
      <c r="U32" s="477"/>
      <c r="V32" s="477"/>
      <c r="W32" s="477"/>
      <c r="X32" s="477"/>
      <c r="Y32" s="477"/>
      <c r="Z32" s="477"/>
    </row>
    <row r="33" spans="1:26">
      <c r="A33" s="683"/>
      <c r="B33" s="683"/>
      <c r="C33" s="955" t="str">
        <f>IF(ISBLANK(高体連!L41),"",高体連!L41)</f>
        <v/>
      </c>
      <c r="D33" s="956"/>
      <c r="E33" s="588"/>
      <c r="F33" s="955" t="str">
        <f>IF(ISBLANK(高体連!S41),"",高体連!S41)</f>
        <v/>
      </c>
      <c r="G33" s="956"/>
      <c r="H33" s="960"/>
      <c r="I33" s="955" t="str">
        <f>IF(ISBLANK(高体連!Y41),"",高体連!Y41)</f>
        <v/>
      </c>
      <c r="J33" s="956"/>
      <c r="K33" s="269"/>
      <c r="L33" s="269"/>
      <c r="M33" s="269"/>
      <c r="N33" s="269"/>
      <c r="O33" s="269"/>
      <c r="P33" s="269"/>
      <c r="Q33" s="269"/>
      <c r="R33" s="477"/>
      <c r="S33" s="477"/>
      <c r="T33" s="477"/>
      <c r="U33" s="477"/>
      <c r="V33" s="477"/>
      <c r="W33" s="477"/>
      <c r="X33" s="477"/>
      <c r="Y33" s="477"/>
      <c r="Z33" s="477"/>
    </row>
    <row r="34" spans="1:26">
      <c r="A34" s="683" t="s">
        <v>163</v>
      </c>
      <c r="B34" s="683" t="s">
        <v>164</v>
      </c>
      <c r="C34" s="957" t="str">
        <f>IF(ISBLANK(高体連!L42),"",高体連!L42)</f>
        <v/>
      </c>
      <c r="D34" s="958"/>
      <c r="E34" s="588" t="s">
        <v>165</v>
      </c>
      <c r="F34" s="957" t="str">
        <f>IF(ISBLANK(高体連!S42),"",高体連!S42)</f>
        <v/>
      </c>
      <c r="G34" s="958"/>
      <c r="H34" s="959" t="s">
        <v>162</v>
      </c>
      <c r="I34" s="957" t="str">
        <f>IF(ISBLANK(高体連!Y42),"",高体連!Y42)</f>
        <v/>
      </c>
      <c r="J34" s="958"/>
      <c r="K34" s="269"/>
      <c r="L34" s="269"/>
      <c r="M34" s="269"/>
      <c r="N34" s="269"/>
      <c r="O34" s="269"/>
      <c r="P34" s="269"/>
      <c r="Q34" s="269"/>
      <c r="R34" s="477"/>
      <c r="S34" s="477"/>
      <c r="T34" s="477"/>
      <c r="U34" s="477"/>
      <c r="V34" s="477"/>
      <c r="W34" s="477"/>
      <c r="X34" s="477"/>
      <c r="Y34" s="477"/>
      <c r="Z34" s="477"/>
    </row>
    <row r="35" spans="1:26">
      <c r="A35" s="683"/>
      <c r="B35" s="683"/>
      <c r="C35" s="955" t="str">
        <f>IF(ISBLANK(高体連!L43),"",高体連!L43)</f>
        <v/>
      </c>
      <c r="D35" s="956"/>
      <c r="E35" s="588"/>
      <c r="F35" s="955" t="str">
        <f>IF(ISBLANK(高体連!S43),"",高体連!S43)</f>
        <v/>
      </c>
      <c r="G35" s="956"/>
      <c r="H35" s="960"/>
      <c r="I35" s="955" t="str">
        <f>IF(ISBLANK(高体連!Y43),"",高体連!Y43)</f>
        <v/>
      </c>
      <c r="J35" s="956"/>
      <c r="K35" s="269"/>
      <c r="L35" s="269"/>
      <c r="M35" s="269"/>
      <c r="N35" s="269"/>
      <c r="O35" s="269"/>
      <c r="P35" s="269"/>
      <c r="Q35" s="269"/>
      <c r="R35" s="477"/>
      <c r="S35" s="477"/>
      <c r="T35" s="477"/>
      <c r="U35" s="477"/>
      <c r="V35" s="477"/>
      <c r="W35" s="477"/>
      <c r="X35" s="477"/>
      <c r="Y35" s="477"/>
      <c r="Z35" s="477"/>
    </row>
    <row r="36" spans="1:26">
      <c r="K36" s="272"/>
    </row>
  </sheetData>
  <mergeCells count="80">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 ref="E5:F5"/>
    <mergeCell ref="G5:H5"/>
    <mergeCell ref="I5:J5"/>
    <mergeCell ref="C16:E16"/>
    <mergeCell ref="H16:J16"/>
    <mergeCell ref="H9:J9"/>
    <mergeCell ref="C6:E6"/>
    <mergeCell ref="H6:J6"/>
    <mergeCell ref="C7:E7"/>
    <mergeCell ref="H7:J7"/>
    <mergeCell ref="C17:E17"/>
    <mergeCell ref="H17:J17"/>
    <mergeCell ref="C14:E14"/>
    <mergeCell ref="H14:J14"/>
    <mergeCell ref="C15:E15"/>
    <mergeCell ref="H15:J15"/>
    <mergeCell ref="C20:E20"/>
    <mergeCell ref="H20:J20"/>
    <mergeCell ref="C21:E21"/>
    <mergeCell ref="H21:J21"/>
    <mergeCell ref="C18:E18"/>
    <mergeCell ref="H18:J18"/>
    <mergeCell ref="C19:E19"/>
    <mergeCell ref="H19:J19"/>
    <mergeCell ref="C24:E24"/>
    <mergeCell ref="H24:J24"/>
    <mergeCell ref="C25:E25"/>
    <mergeCell ref="H25:J25"/>
    <mergeCell ref="C22:E22"/>
    <mergeCell ref="H22:J22"/>
    <mergeCell ref="C23:E23"/>
    <mergeCell ref="H23:J23"/>
    <mergeCell ref="C31:E31"/>
    <mergeCell ref="H31:J31"/>
    <mergeCell ref="A32:A33"/>
    <mergeCell ref="B32:B33"/>
    <mergeCell ref="C32:D32"/>
    <mergeCell ref="E32:E33"/>
    <mergeCell ref="F32:G32"/>
    <mergeCell ref="H32:H33"/>
    <mergeCell ref="C33:D33"/>
    <mergeCell ref="F33:G33"/>
    <mergeCell ref="I33:J33"/>
    <mergeCell ref="I32:J32"/>
    <mergeCell ref="C35:D35"/>
    <mergeCell ref="F35:G35"/>
    <mergeCell ref="I35:J35"/>
    <mergeCell ref="I34:J34"/>
    <mergeCell ref="A34:A35"/>
    <mergeCell ref="B34:B35"/>
    <mergeCell ref="C34:D34"/>
    <mergeCell ref="E34:E35"/>
    <mergeCell ref="F34:G34"/>
    <mergeCell ref="H34:H35"/>
    <mergeCell ref="C26:E26"/>
    <mergeCell ref="C27:E27"/>
    <mergeCell ref="C28:E28"/>
    <mergeCell ref="C29:E29"/>
    <mergeCell ref="C30:E30"/>
    <mergeCell ref="H26:J26"/>
    <mergeCell ref="H27:J27"/>
    <mergeCell ref="H28:J28"/>
    <mergeCell ref="H29:J29"/>
    <mergeCell ref="H30:J30"/>
  </mergeCells>
  <phoneticPr fontId="2"/>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R34"/>
  <sheetViews>
    <sheetView view="pageBreakPreview" zoomScaleNormal="100" zoomScaleSheetLayoutView="100" workbookViewId="0">
      <selection activeCell="C2" sqref="C2:AH2"/>
    </sheetView>
  </sheetViews>
  <sheetFormatPr defaultColWidth="2.5" defaultRowHeight="13.5"/>
  <cols>
    <col min="1" max="1" width="3.75" style="199" customWidth="1"/>
    <col min="2" max="2" width="1.25" style="199" customWidth="1"/>
    <col min="3" max="33" width="2.75" style="199" customWidth="1"/>
    <col min="34" max="34" width="1.875" style="199" customWidth="1"/>
    <col min="35" max="35" width="0.625" style="199" customWidth="1"/>
    <col min="36" max="36" width="3.75" style="199" customWidth="1"/>
    <col min="37" max="39" width="2.625" style="199" customWidth="1"/>
    <col min="40" max="16384" width="2.5" style="199"/>
  </cols>
  <sheetData>
    <row r="1" spans="3:44" ht="2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row>
    <row r="2" spans="3:44" ht="17.25">
      <c r="C2" s="731" t="s">
        <v>327</v>
      </c>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275"/>
      <c r="AJ2" s="275"/>
      <c r="AK2" s="275"/>
      <c r="AL2" s="275"/>
      <c r="AM2" s="276"/>
      <c r="AN2" s="276"/>
      <c r="AO2" s="276"/>
      <c r="AP2" s="276"/>
      <c r="AQ2" s="276"/>
      <c r="AR2" s="276"/>
    </row>
    <row r="3" spans="3:44" ht="7.5" customHeight="1">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row>
    <row r="4" spans="3:44" ht="17.25">
      <c r="C4" s="731" t="s">
        <v>442</v>
      </c>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275"/>
      <c r="AJ4" s="275"/>
      <c r="AK4" s="275"/>
      <c r="AL4" s="275"/>
    </row>
    <row r="5" spans="3:44" ht="18.75">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8"/>
    </row>
    <row r="6" spans="3:44" ht="18.75">
      <c r="C6" s="731" t="s">
        <v>278</v>
      </c>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275"/>
      <c r="AJ6" s="275"/>
      <c r="AK6" s="275"/>
      <c r="AL6" s="275"/>
      <c r="AM6" s="278"/>
    </row>
    <row r="7" spans="3:44" ht="18.75" customHeight="1">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8"/>
    </row>
    <row r="8" spans="3:44" ht="18.75" customHeight="1">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K8" s="277"/>
      <c r="AM8" s="278"/>
    </row>
    <row r="9" spans="3:44" ht="18.75" customHeight="1"/>
    <row r="10" spans="3:44" ht="18.75">
      <c r="G10" s="973" t="str">
        <f>IF(ISBLANK(高体連!F4),"",高体連!F4)</f>
        <v/>
      </c>
      <c r="H10" s="973"/>
      <c r="I10" s="973"/>
      <c r="J10" s="973"/>
      <c r="K10" s="973"/>
      <c r="L10" s="973"/>
      <c r="M10" s="973"/>
      <c r="N10" s="973"/>
      <c r="O10" s="973"/>
      <c r="P10" s="973"/>
      <c r="Q10" s="973"/>
      <c r="R10" s="973"/>
      <c r="S10" s="973"/>
      <c r="T10" s="973"/>
      <c r="U10" s="973"/>
      <c r="V10" s="973"/>
      <c r="W10" s="279"/>
      <c r="X10" s="279"/>
      <c r="Y10" s="279"/>
      <c r="Z10" s="279"/>
      <c r="AA10" s="279"/>
      <c r="AB10" s="279"/>
      <c r="AC10" s="279"/>
    </row>
    <row r="11" spans="3:44" ht="18.75" customHeight="1">
      <c r="L11" s="280"/>
      <c r="M11" s="280"/>
      <c r="N11" s="280"/>
      <c r="O11" s="280"/>
      <c r="P11" s="280"/>
      <c r="Q11" s="280"/>
      <c r="R11" s="280"/>
      <c r="S11" s="280"/>
      <c r="T11" s="280"/>
      <c r="U11" s="280"/>
      <c r="V11" s="279"/>
      <c r="W11" s="279"/>
      <c r="X11" s="279"/>
      <c r="Y11" s="279"/>
      <c r="Z11" s="279"/>
      <c r="AA11" s="279"/>
      <c r="AB11" s="279"/>
      <c r="AC11" s="279"/>
    </row>
    <row r="12" spans="3:44" ht="18.75" customHeight="1">
      <c r="L12" s="280"/>
      <c r="M12" s="280"/>
      <c r="N12" s="280"/>
      <c r="O12" s="280"/>
      <c r="P12" s="280"/>
      <c r="Q12" s="280"/>
      <c r="R12" s="280"/>
      <c r="S12" s="280"/>
      <c r="T12" s="280"/>
      <c r="U12" s="280"/>
      <c r="V12" s="279"/>
      <c r="W12" s="279"/>
      <c r="X12" s="279"/>
      <c r="Y12" s="279"/>
      <c r="Z12" s="279"/>
      <c r="AA12" s="279"/>
      <c r="AB12" s="279"/>
      <c r="AC12" s="279"/>
    </row>
    <row r="13" spans="3:44" ht="18.75" customHeight="1"/>
    <row r="14" spans="3:44" ht="18.75">
      <c r="F14" s="971" t="s">
        <v>279</v>
      </c>
      <c r="G14" s="971"/>
      <c r="H14" s="971"/>
      <c r="I14" s="971"/>
      <c r="J14" s="971"/>
      <c r="K14" s="971"/>
      <c r="L14" s="972" t="str">
        <f>IF(ISBLANK(高体連!J8),"",高体連!J8)</f>
        <v/>
      </c>
      <c r="M14" s="972"/>
      <c r="N14" s="972"/>
      <c r="O14" s="972"/>
      <c r="P14" s="972"/>
      <c r="Q14" s="972"/>
      <c r="R14" s="972"/>
      <c r="S14" s="972"/>
      <c r="T14" s="972"/>
      <c r="U14" s="278"/>
      <c r="V14" s="279"/>
    </row>
    <row r="15" spans="3:44" ht="18.75" customHeight="1">
      <c r="F15" s="277"/>
      <c r="G15" s="277"/>
      <c r="H15" s="277"/>
      <c r="I15" s="277"/>
      <c r="J15" s="277"/>
      <c r="K15" s="277"/>
      <c r="M15" s="281"/>
      <c r="N15" s="281"/>
      <c r="O15" s="281"/>
      <c r="P15" s="281"/>
      <c r="Q15" s="281"/>
      <c r="R15" s="281"/>
      <c r="S15" s="281"/>
      <c r="T15" s="281"/>
      <c r="U15" s="278"/>
      <c r="V15" s="279"/>
    </row>
    <row r="16" spans="3:44" ht="18.75" customHeight="1"/>
    <row r="17" spans="1:39" ht="18.75" customHeight="1" thickBot="1">
      <c r="AJ17" s="282"/>
      <c r="AK17" s="282"/>
      <c r="AL17" s="282"/>
      <c r="AM17" s="282"/>
    </row>
    <row r="18" spans="1:39" ht="26.25" customHeight="1" thickBot="1">
      <c r="C18" s="798" t="s">
        <v>280</v>
      </c>
      <c r="D18" s="800"/>
      <c r="E18" s="800"/>
      <c r="F18" s="800"/>
      <c r="G18" s="800"/>
      <c r="H18" s="800"/>
      <c r="I18" s="800"/>
      <c r="J18" s="974"/>
      <c r="K18" s="975" t="s">
        <v>281</v>
      </c>
      <c r="L18" s="976"/>
      <c r="M18" s="976"/>
      <c r="N18" s="976"/>
      <c r="O18" s="976"/>
      <c r="P18" s="976"/>
      <c r="Q18" s="976"/>
      <c r="R18" s="976"/>
      <c r="S18" s="976"/>
      <c r="T18" s="976"/>
      <c r="U18" s="976"/>
      <c r="V18" s="976"/>
      <c r="W18" s="976"/>
      <c r="X18" s="976"/>
      <c r="Y18" s="976"/>
      <c r="Z18" s="976"/>
      <c r="AA18" s="976"/>
      <c r="AB18" s="976"/>
      <c r="AC18" s="976"/>
      <c r="AD18" s="976"/>
      <c r="AE18" s="976"/>
      <c r="AF18" s="976"/>
      <c r="AG18" s="977"/>
    </row>
    <row r="19" spans="1:39" ht="26.25" customHeight="1">
      <c r="C19" s="978" t="s">
        <v>13</v>
      </c>
      <c r="D19" s="960"/>
      <c r="E19" s="960" t="s">
        <v>282</v>
      </c>
      <c r="F19" s="960"/>
      <c r="G19" s="960"/>
      <c r="H19" s="960"/>
      <c r="I19" s="960"/>
      <c r="J19" s="979"/>
      <c r="K19" s="980" t="s">
        <v>14</v>
      </c>
      <c r="L19" s="981"/>
      <c r="M19" s="981" t="s">
        <v>15</v>
      </c>
      <c r="N19" s="981"/>
      <c r="O19" s="981"/>
      <c r="P19" s="981"/>
      <c r="Q19" s="981"/>
      <c r="R19" s="981"/>
      <c r="S19" s="981" t="s">
        <v>16</v>
      </c>
      <c r="T19" s="981"/>
      <c r="U19" s="981" t="s">
        <v>17</v>
      </c>
      <c r="V19" s="981"/>
      <c r="W19" s="981"/>
      <c r="X19" s="981"/>
      <c r="Y19" s="981"/>
      <c r="Z19" s="981"/>
      <c r="AA19" s="981" t="s">
        <v>158</v>
      </c>
      <c r="AB19" s="981"/>
      <c r="AC19" s="981" t="s">
        <v>283</v>
      </c>
      <c r="AD19" s="981"/>
      <c r="AE19" s="981"/>
      <c r="AF19" s="981"/>
      <c r="AG19" s="982"/>
    </row>
    <row r="20" spans="1:39" ht="37.5" customHeight="1">
      <c r="A20" s="209"/>
      <c r="C20" s="983" t="str">
        <f>IF(A20="","",A20)</f>
        <v/>
      </c>
      <c r="D20" s="984"/>
      <c r="E20" s="984" t="str">
        <f>IF(A20="","",VLOOKUP(A20,高体連!$C$14:$AC$38,9,FALSE))</f>
        <v/>
      </c>
      <c r="F20" s="984"/>
      <c r="G20" s="984"/>
      <c r="H20" s="984"/>
      <c r="I20" s="984"/>
      <c r="J20" s="988"/>
      <c r="K20" s="983"/>
      <c r="L20" s="984"/>
      <c r="M20" s="984" t="str">
        <f>IF(AJ20="","",VLOOKUP(AJ20,基本情報!$B$6:$F$205,3,FALSE))</f>
        <v/>
      </c>
      <c r="N20" s="984"/>
      <c r="O20" s="984"/>
      <c r="P20" s="984"/>
      <c r="Q20" s="984"/>
      <c r="R20" s="984"/>
      <c r="S20" s="984" t="str">
        <f>IF(AJ20="","",VLOOKUP(AJ20,基本情報!$B$6:$F$205,4,FALSE))</f>
        <v/>
      </c>
      <c r="T20" s="984"/>
      <c r="U20" s="984" t="str">
        <f>IF(AJ20="","",VLOOKUP(AJ20,基本情報!$B$6:$F$205,5,FALSE))</f>
        <v/>
      </c>
      <c r="V20" s="984"/>
      <c r="W20" s="984"/>
      <c r="X20" s="984"/>
      <c r="Y20" s="984"/>
      <c r="Z20" s="984"/>
      <c r="AA20" s="683"/>
      <c r="AB20" s="683"/>
      <c r="AC20" s="683"/>
      <c r="AD20" s="683"/>
      <c r="AE20" s="683"/>
      <c r="AF20" s="683"/>
      <c r="AG20" s="684"/>
      <c r="AJ20" s="209"/>
    </row>
    <row r="21" spans="1:39" ht="37.5" customHeight="1">
      <c r="A21" s="209"/>
      <c r="C21" s="983" t="str">
        <f t="shared" ref="C21:C22" si="0">IF(A21="","",A21)</f>
        <v/>
      </c>
      <c r="D21" s="984"/>
      <c r="E21" s="985" t="str">
        <f>IF(A21="","",VLOOKUP(A21,高体連!$C$14:$AC$38,9,FALSE))</f>
        <v/>
      </c>
      <c r="F21" s="986"/>
      <c r="G21" s="986"/>
      <c r="H21" s="986"/>
      <c r="I21" s="986"/>
      <c r="J21" s="987"/>
      <c r="K21" s="983"/>
      <c r="L21" s="984"/>
      <c r="M21" s="984" t="str">
        <f>IF(AJ21="","",VLOOKUP(AJ21,基本情報!$B$6:$F$205,3,FALSE))</f>
        <v/>
      </c>
      <c r="N21" s="984"/>
      <c r="O21" s="984"/>
      <c r="P21" s="984"/>
      <c r="Q21" s="984"/>
      <c r="R21" s="984"/>
      <c r="S21" s="984" t="str">
        <f>IF(AJ21="","",VLOOKUP(AJ21,基本情報!$B$6:$F$205,4,FALSE))</f>
        <v/>
      </c>
      <c r="T21" s="984"/>
      <c r="U21" s="984" t="str">
        <f>IF(AJ21="","",VLOOKUP(AJ21,基本情報!$B$6:$F$205,5,FALSE))</f>
        <v/>
      </c>
      <c r="V21" s="984"/>
      <c r="W21" s="984"/>
      <c r="X21" s="984"/>
      <c r="Y21" s="984"/>
      <c r="Z21" s="984"/>
      <c r="AA21" s="683"/>
      <c r="AB21" s="683"/>
      <c r="AC21" s="683"/>
      <c r="AD21" s="683"/>
      <c r="AE21" s="683"/>
      <c r="AF21" s="683"/>
      <c r="AG21" s="684"/>
      <c r="AJ21" s="209"/>
    </row>
    <row r="22" spans="1:39" ht="37.5" customHeight="1" thickBot="1">
      <c r="A22" s="209"/>
      <c r="C22" s="992" t="str">
        <f t="shared" si="0"/>
        <v/>
      </c>
      <c r="D22" s="993"/>
      <c r="E22" s="994" t="str">
        <f>IF(A22="","",VLOOKUP(A22,高体連!$C$14:$AC$38,9,FALSE))</f>
        <v/>
      </c>
      <c r="F22" s="995"/>
      <c r="G22" s="995"/>
      <c r="H22" s="995"/>
      <c r="I22" s="995"/>
      <c r="J22" s="996"/>
      <c r="K22" s="992"/>
      <c r="L22" s="993"/>
      <c r="M22" s="993" t="str">
        <f>IF(AJ22="","",VLOOKUP(AJ22,基本情報!$B$6:$F$205,3,FALSE))</f>
        <v/>
      </c>
      <c r="N22" s="993"/>
      <c r="O22" s="993"/>
      <c r="P22" s="993"/>
      <c r="Q22" s="993"/>
      <c r="R22" s="993"/>
      <c r="S22" s="993" t="str">
        <f>IF(AJ22="","",VLOOKUP(AJ22,基本情報!$B$6:$F$205,4,FALSE))</f>
        <v/>
      </c>
      <c r="T22" s="993"/>
      <c r="U22" s="993" t="str">
        <f>IF(AJ22="","",VLOOKUP(AJ22,基本情報!$B$6:$F$205,5,FALSE))</f>
        <v/>
      </c>
      <c r="V22" s="993"/>
      <c r="W22" s="993"/>
      <c r="X22" s="993"/>
      <c r="Y22" s="993"/>
      <c r="Z22" s="993"/>
      <c r="AA22" s="691"/>
      <c r="AB22" s="691"/>
      <c r="AC22" s="691"/>
      <c r="AD22" s="691"/>
      <c r="AE22" s="691"/>
      <c r="AF22" s="691"/>
      <c r="AG22" s="692"/>
      <c r="AJ22" s="209"/>
    </row>
    <row r="23" spans="1:39" ht="18.75" customHeight="1"/>
    <row r="24" spans="1:39" ht="18.75" customHeight="1"/>
    <row r="25" spans="1:39" ht="18.75" customHeight="1"/>
    <row r="26" spans="1:39" ht="15" customHeight="1">
      <c r="C26" s="199" t="s">
        <v>284</v>
      </c>
    </row>
    <row r="27" spans="1:39" ht="18.75" customHeight="1"/>
    <row r="28" spans="1:39" ht="18.75" customHeight="1"/>
    <row r="29" spans="1:39" ht="18.75" customHeight="1"/>
    <row r="30" spans="1:39" ht="18.75" customHeight="1">
      <c r="C30" s="991">
        <v>2022</v>
      </c>
      <c r="D30" s="991"/>
      <c r="E30" s="991"/>
      <c r="F30" s="276" t="s">
        <v>302</v>
      </c>
      <c r="G30" s="991">
        <v>5</v>
      </c>
      <c r="H30" s="991"/>
      <c r="I30" s="199" t="s">
        <v>25</v>
      </c>
      <c r="J30" s="991"/>
      <c r="K30" s="991"/>
      <c r="L30" s="199" t="s">
        <v>27</v>
      </c>
    </row>
    <row r="31" spans="1:39" ht="18.75" customHeight="1">
      <c r="G31" s="157"/>
      <c r="H31" s="157"/>
      <c r="J31" s="157"/>
      <c r="K31" s="157"/>
    </row>
    <row r="32" spans="1:39" ht="18.75" customHeight="1">
      <c r="G32" s="157"/>
      <c r="H32" s="157"/>
      <c r="J32" s="157"/>
      <c r="K32" s="157"/>
    </row>
    <row r="33" spans="7:36" ht="18.75" customHeight="1"/>
    <row r="34" spans="7:36" ht="18.75" customHeight="1">
      <c r="G34" s="989" t="str">
        <f>IF(ISBLANK(高体連!F4),"",高体連!F4)</f>
        <v/>
      </c>
      <c r="H34" s="989"/>
      <c r="I34" s="989"/>
      <c r="J34" s="989"/>
      <c r="K34" s="989"/>
      <c r="L34" s="989"/>
      <c r="M34" s="989"/>
      <c r="N34" s="989"/>
      <c r="O34" s="989"/>
      <c r="P34" s="989"/>
      <c r="Q34" s="989"/>
      <c r="R34" s="989"/>
      <c r="S34" s="989"/>
      <c r="T34" s="989"/>
      <c r="U34" s="199" t="s">
        <v>168</v>
      </c>
      <c r="Z34" s="990" t="str">
        <f>IF(ISBLANK(高体連!AF48),"",高体連!AF48)</f>
        <v/>
      </c>
      <c r="AA34" s="990"/>
      <c r="AB34" s="990"/>
      <c r="AC34" s="990"/>
      <c r="AD34" s="990"/>
      <c r="AE34" s="990"/>
      <c r="AF34" s="990"/>
      <c r="AG34" s="991" t="s">
        <v>29</v>
      </c>
      <c r="AH34" s="991"/>
      <c r="AI34" s="276"/>
      <c r="AJ34" s="276"/>
    </row>
  </sheetData>
  <mergeCells count="46">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C18:J18"/>
    <mergeCell ref="K18:AG18"/>
    <mergeCell ref="C19:D19"/>
    <mergeCell ref="E19:J19"/>
    <mergeCell ref="K19:L19"/>
    <mergeCell ref="M19:R19"/>
    <mergeCell ref="S19:T19"/>
    <mergeCell ref="U19:Z19"/>
    <mergeCell ref="AA19:AB19"/>
    <mergeCell ref="AC19:AG19"/>
    <mergeCell ref="C2:AH2"/>
    <mergeCell ref="C4:AH4"/>
    <mergeCell ref="C6:AH6"/>
    <mergeCell ref="F14:K14"/>
    <mergeCell ref="L14:T14"/>
    <mergeCell ref="G10:V10"/>
  </mergeCells>
  <phoneticPr fontId="2"/>
  <conditionalFormatting sqref="J30:K30">
    <cfRule type="expression" dxfId="0" priority="1">
      <formula>J30=""</formula>
    </cfRule>
  </conditionalFormatting>
  <dataValidations count="1">
    <dataValidation imeMode="off" allowBlank="1" showInputMessage="1" showErrorMessage="1" sqref="U20:Z22" xr:uid="{00000000-0002-0000-0C00-000000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BD140"/>
  <sheetViews>
    <sheetView view="pageBreakPreview" zoomScaleNormal="100" zoomScaleSheetLayoutView="100" workbookViewId="0">
      <selection activeCell="AW3" sqref="AW3"/>
    </sheetView>
  </sheetViews>
  <sheetFormatPr defaultColWidth="3.125" defaultRowHeight="13.5"/>
  <cols>
    <col min="1" max="1" width="3.125" style="158"/>
    <col min="2" max="3" width="6.625" style="433" customWidth="1"/>
    <col min="4" max="4" width="0.375" style="158" customWidth="1"/>
    <col min="5" max="7" width="1.875" style="158" customWidth="1"/>
    <col min="8" max="10" width="2" style="158" customWidth="1"/>
    <col min="11" max="11" width="1.25" style="158" customWidth="1"/>
    <col min="12" max="18" width="2.5" style="158" customWidth="1"/>
    <col min="19" max="19" width="1.25" style="158" customWidth="1"/>
    <col min="20" max="22" width="1.875" style="158" customWidth="1"/>
    <col min="23" max="24" width="3.125" style="158"/>
    <col min="25" max="25" width="3" style="158" customWidth="1"/>
    <col min="26" max="27" width="2.875" style="158" customWidth="1"/>
    <col min="28" max="28" width="3" style="158" customWidth="1"/>
    <col min="29" max="30" width="2.875" style="158" customWidth="1"/>
    <col min="31" max="31" width="3" style="158" customWidth="1"/>
    <col min="32" max="32" width="0.375" style="433" customWidth="1"/>
    <col min="33" max="45" width="3.125" style="158"/>
    <col min="46" max="46" width="5.5" style="239" bestFit="1" customWidth="1"/>
    <col min="47" max="56" width="3.125" style="239"/>
    <col min="57" max="242" width="3.125" style="158"/>
    <col min="243" max="243" width="2.625" style="158" customWidth="1"/>
    <col min="244" max="245" width="2.75" style="158" customWidth="1"/>
    <col min="246" max="246" width="2.5" style="158" customWidth="1"/>
    <col min="247" max="249" width="1.25" style="158" customWidth="1"/>
    <col min="250" max="250" width="2.5" style="158" customWidth="1"/>
    <col min="251" max="254" width="1.25" style="158" customWidth="1"/>
    <col min="255" max="255" width="2.5" style="158" customWidth="1"/>
    <col min="256" max="256" width="1.25" style="158" customWidth="1"/>
    <col min="257" max="258" width="0.625" style="158" customWidth="1"/>
    <col min="259" max="259" width="1.25" style="158" customWidth="1"/>
    <col min="260" max="260" width="2.5" style="158" customWidth="1"/>
    <col min="261" max="264" width="1.25" style="158" customWidth="1"/>
    <col min="265" max="265" width="2.5" style="158" customWidth="1"/>
    <col min="266" max="268" width="1.25" style="158" customWidth="1"/>
    <col min="269" max="269" width="2.5" style="158" customWidth="1"/>
    <col min="270" max="270" width="1.875" style="158" customWidth="1"/>
    <col min="271" max="273" width="3.125" style="158"/>
    <col min="274" max="274" width="2.125" style="158" customWidth="1"/>
    <col min="275" max="276" width="2.625" style="158" customWidth="1"/>
    <col min="277" max="277" width="2.125" style="158" customWidth="1"/>
    <col min="278" max="279" width="2.625" style="158" customWidth="1"/>
    <col min="280" max="280" width="2.125" style="158" customWidth="1"/>
    <col min="281" max="282" width="2.625" style="158" customWidth="1"/>
    <col min="283" max="283" width="2.125" style="158" customWidth="1"/>
    <col min="284" max="285" width="2.625" style="158" customWidth="1"/>
    <col min="286" max="286" width="2.125" style="158" customWidth="1"/>
    <col min="287" max="288" width="2.625" style="158" customWidth="1"/>
    <col min="289" max="498" width="3.125" style="158"/>
    <col min="499" max="499" width="2.625" style="158" customWidth="1"/>
    <col min="500" max="501" width="2.75" style="158" customWidth="1"/>
    <col min="502" max="502" width="2.5" style="158" customWidth="1"/>
    <col min="503" max="505" width="1.25" style="158" customWidth="1"/>
    <col min="506" max="506" width="2.5" style="158" customWidth="1"/>
    <col min="507" max="510" width="1.25" style="158" customWidth="1"/>
    <col min="511" max="511" width="2.5" style="158" customWidth="1"/>
    <col min="512" max="512" width="1.25" style="158" customWidth="1"/>
    <col min="513" max="514" width="0.625" style="158" customWidth="1"/>
    <col min="515" max="515" width="1.25" style="158" customWidth="1"/>
    <col min="516" max="516" width="2.5" style="158" customWidth="1"/>
    <col min="517" max="520" width="1.25" style="158" customWidth="1"/>
    <col min="521" max="521" width="2.5" style="158" customWidth="1"/>
    <col min="522" max="524" width="1.25" style="158" customWidth="1"/>
    <col min="525" max="525" width="2.5" style="158" customWidth="1"/>
    <col min="526" max="526" width="1.875" style="158" customWidth="1"/>
    <col min="527" max="529" width="3.125" style="158"/>
    <col min="530" max="530" width="2.125" style="158" customWidth="1"/>
    <col min="531" max="532" width="2.625" style="158" customWidth="1"/>
    <col min="533" max="533" width="2.125" style="158" customWidth="1"/>
    <col min="534" max="535" width="2.625" style="158" customWidth="1"/>
    <col min="536" max="536" width="2.125" style="158" customWidth="1"/>
    <col min="537" max="538" width="2.625" style="158" customWidth="1"/>
    <col min="539" max="539" width="2.125" style="158" customWidth="1"/>
    <col min="540" max="541" width="2.625" style="158" customWidth="1"/>
    <col min="542" max="542" width="2.125" style="158" customWidth="1"/>
    <col min="543" max="544" width="2.625" style="158" customWidth="1"/>
    <col min="545" max="754" width="3.125" style="158"/>
    <col min="755" max="755" width="2.625" style="158" customWidth="1"/>
    <col min="756" max="757" width="2.75" style="158" customWidth="1"/>
    <col min="758" max="758" width="2.5" style="158" customWidth="1"/>
    <col min="759" max="761" width="1.25" style="158" customWidth="1"/>
    <col min="762" max="762" width="2.5" style="158" customWidth="1"/>
    <col min="763" max="766" width="1.25" style="158" customWidth="1"/>
    <col min="767" max="767" width="2.5" style="158" customWidth="1"/>
    <col min="768" max="768" width="1.25" style="158" customWidth="1"/>
    <col min="769" max="770" width="0.625" style="158" customWidth="1"/>
    <col min="771" max="771" width="1.25" style="158" customWidth="1"/>
    <col min="772" max="772" width="2.5" style="158" customWidth="1"/>
    <col min="773" max="776" width="1.25" style="158" customWidth="1"/>
    <col min="777" max="777" width="2.5" style="158" customWidth="1"/>
    <col min="778" max="780" width="1.25" style="158" customWidth="1"/>
    <col min="781" max="781" width="2.5" style="158" customWidth="1"/>
    <col min="782" max="782" width="1.875" style="158" customWidth="1"/>
    <col min="783" max="785" width="3.125" style="158"/>
    <col min="786" max="786" width="2.125" style="158" customWidth="1"/>
    <col min="787" max="788" width="2.625" style="158" customWidth="1"/>
    <col min="789" max="789" width="2.125" style="158" customWidth="1"/>
    <col min="790" max="791" width="2.625" style="158" customWidth="1"/>
    <col min="792" max="792" width="2.125" style="158" customWidth="1"/>
    <col min="793" max="794" width="2.625" style="158" customWidth="1"/>
    <col min="795" max="795" width="2.125" style="158" customWidth="1"/>
    <col min="796" max="797" width="2.625" style="158" customWidth="1"/>
    <col min="798" max="798" width="2.125" style="158" customWidth="1"/>
    <col min="799" max="800" width="2.625" style="158" customWidth="1"/>
    <col min="801" max="1010" width="3.125" style="158"/>
    <col min="1011" max="1011" width="2.625" style="158" customWidth="1"/>
    <col min="1012" max="1013" width="2.75" style="158" customWidth="1"/>
    <col min="1014" max="1014" width="2.5" style="158" customWidth="1"/>
    <col min="1015" max="1017" width="1.25" style="158" customWidth="1"/>
    <col min="1018" max="1018" width="2.5" style="158" customWidth="1"/>
    <col min="1019" max="1022" width="1.25" style="158" customWidth="1"/>
    <col min="1023" max="1023" width="2.5" style="158" customWidth="1"/>
    <col min="1024" max="1024" width="1.25" style="158" customWidth="1"/>
    <col min="1025" max="1026" width="0.625" style="158" customWidth="1"/>
    <col min="1027" max="1027" width="1.25" style="158" customWidth="1"/>
    <col min="1028" max="1028" width="2.5" style="158" customWidth="1"/>
    <col min="1029" max="1032" width="1.25" style="158" customWidth="1"/>
    <col min="1033" max="1033" width="2.5" style="158" customWidth="1"/>
    <col min="1034" max="1036" width="1.25" style="158" customWidth="1"/>
    <col min="1037" max="1037" width="2.5" style="158" customWidth="1"/>
    <col min="1038" max="1038" width="1.875" style="158" customWidth="1"/>
    <col min="1039" max="1041" width="3.125" style="158"/>
    <col min="1042" max="1042" width="2.125" style="158" customWidth="1"/>
    <col min="1043" max="1044" width="2.625" style="158" customWidth="1"/>
    <col min="1045" max="1045" width="2.125" style="158" customWidth="1"/>
    <col min="1046" max="1047" width="2.625" style="158" customWidth="1"/>
    <col min="1048" max="1048" width="2.125" style="158" customWidth="1"/>
    <col min="1049" max="1050" width="2.625" style="158" customWidth="1"/>
    <col min="1051" max="1051" width="2.125" style="158" customWidth="1"/>
    <col min="1052" max="1053" width="2.625" style="158" customWidth="1"/>
    <col min="1054" max="1054" width="2.125" style="158" customWidth="1"/>
    <col min="1055" max="1056" width="2.625" style="158" customWidth="1"/>
    <col min="1057" max="1266" width="3.125" style="158"/>
    <col min="1267" max="1267" width="2.625" style="158" customWidth="1"/>
    <col min="1268" max="1269" width="2.75" style="158" customWidth="1"/>
    <col min="1270" max="1270" width="2.5" style="158" customWidth="1"/>
    <col min="1271" max="1273" width="1.25" style="158" customWidth="1"/>
    <col min="1274" max="1274" width="2.5" style="158" customWidth="1"/>
    <col min="1275" max="1278" width="1.25" style="158" customWidth="1"/>
    <col min="1279" max="1279" width="2.5" style="158" customWidth="1"/>
    <col min="1280" max="1280" width="1.25" style="158" customWidth="1"/>
    <col min="1281" max="1282" width="0.625" style="158" customWidth="1"/>
    <col min="1283" max="1283" width="1.25" style="158" customWidth="1"/>
    <col min="1284" max="1284" width="2.5" style="158" customWidth="1"/>
    <col min="1285" max="1288" width="1.25" style="158" customWidth="1"/>
    <col min="1289" max="1289" width="2.5" style="158" customWidth="1"/>
    <col min="1290" max="1292" width="1.25" style="158" customWidth="1"/>
    <col min="1293" max="1293" width="2.5" style="158" customWidth="1"/>
    <col min="1294" max="1294" width="1.875" style="158" customWidth="1"/>
    <col min="1295" max="1297" width="3.125" style="158"/>
    <col min="1298" max="1298" width="2.125" style="158" customWidth="1"/>
    <col min="1299" max="1300" width="2.625" style="158" customWidth="1"/>
    <col min="1301" max="1301" width="2.125" style="158" customWidth="1"/>
    <col min="1302" max="1303" width="2.625" style="158" customWidth="1"/>
    <col min="1304" max="1304" width="2.125" style="158" customWidth="1"/>
    <col min="1305" max="1306" width="2.625" style="158" customWidth="1"/>
    <col min="1307" max="1307" width="2.125" style="158" customWidth="1"/>
    <col min="1308" max="1309" width="2.625" style="158" customWidth="1"/>
    <col min="1310" max="1310" width="2.125" style="158" customWidth="1"/>
    <col min="1311" max="1312" width="2.625" style="158" customWidth="1"/>
    <col min="1313" max="1522" width="3.125" style="158"/>
    <col min="1523" max="1523" width="2.625" style="158" customWidth="1"/>
    <col min="1524" max="1525" width="2.75" style="158" customWidth="1"/>
    <col min="1526" max="1526" width="2.5" style="158" customWidth="1"/>
    <col min="1527" max="1529" width="1.25" style="158" customWidth="1"/>
    <col min="1530" max="1530" width="2.5" style="158" customWidth="1"/>
    <col min="1531" max="1534" width="1.25" style="158" customWidth="1"/>
    <col min="1535" max="1535" width="2.5" style="158" customWidth="1"/>
    <col min="1536" max="1536" width="1.25" style="158" customWidth="1"/>
    <col min="1537" max="1538" width="0.625" style="158" customWidth="1"/>
    <col min="1539" max="1539" width="1.25" style="158" customWidth="1"/>
    <col min="1540" max="1540" width="2.5" style="158" customWidth="1"/>
    <col min="1541" max="1544" width="1.25" style="158" customWidth="1"/>
    <col min="1545" max="1545" width="2.5" style="158" customWidth="1"/>
    <col min="1546" max="1548" width="1.25" style="158" customWidth="1"/>
    <col min="1549" max="1549" width="2.5" style="158" customWidth="1"/>
    <col min="1550" max="1550" width="1.875" style="158" customWidth="1"/>
    <col min="1551" max="1553" width="3.125" style="158"/>
    <col min="1554" max="1554" width="2.125" style="158" customWidth="1"/>
    <col min="1555" max="1556" width="2.625" style="158" customWidth="1"/>
    <col min="1557" max="1557" width="2.125" style="158" customWidth="1"/>
    <col min="1558" max="1559" width="2.625" style="158" customWidth="1"/>
    <col min="1560" max="1560" width="2.125" style="158" customWidth="1"/>
    <col min="1561" max="1562" width="2.625" style="158" customWidth="1"/>
    <col min="1563" max="1563" width="2.125" style="158" customWidth="1"/>
    <col min="1564" max="1565" width="2.625" style="158" customWidth="1"/>
    <col min="1566" max="1566" width="2.125" style="158" customWidth="1"/>
    <col min="1567" max="1568" width="2.625" style="158" customWidth="1"/>
    <col min="1569" max="1778" width="3.125" style="158"/>
    <col min="1779" max="1779" width="2.625" style="158" customWidth="1"/>
    <col min="1780" max="1781" width="2.75" style="158" customWidth="1"/>
    <col min="1782" max="1782" width="2.5" style="158" customWidth="1"/>
    <col min="1783" max="1785" width="1.25" style="158" customWidth="1"/>
    <col min="1786" max="1786" width="2.5" style="158" customWidth="1"/>
    <col min="1787" max="1790" width="1.25" style="158" customWidth="1"/>
    <col min="1791" max="1791" width="2.5" style="158" customWidth="1"/>
    <col min="1792" max="1792" width="1.25" style="158" customWidth="1"/>
    <col min="1793" max="1794" width="0.625" style="158" customWidth="1"/>
    <col min="1795" max="1795" width="1.25" style="158" customWidth="1"/>
    <col min="1796" max="1796" width="2.5" style="158" customWidth="1"/>
    <col min="1797" max="1800" width="1.25" style="158" customWidth="1"/>
    <col min="1801" max="1801" width="2.5" style="158" customWidth="1"/>
    <col min="1802" max="1804" width="1.25" style="158" customWidth="1"/>
    <col min="1805" max="1805" width="2.5" style="158" customWidth="1"/>
    <col min="1806" max="1806" width="1.875" style="158" customWidth="1"/>
    <col min="1807" max="1809" width="3.125" style="158"/>
    <col min="1810" max="1810" width="2.125" style="158" customWidth="1"/>
    <col min="1811" max="1812" width="2.625" style="158" customWidth="1"/>
    <col min="1813" max="1813" width="2.125" style="158" customWidth="1"/>
    <col min="1814" max="1815" width="2.625" style="158" customWidth="1"/>
    <col min="1816" max="1816" width="2.125" style="158" customWidth="1"/>
    <col min="1817" max="1818" width="2.625" style="158" customWidth="1"/>
    <col min="1819" max="1819" width="2.125" style="158" customWidth="1"/>
    <col min="1820" max="1821" width="2.625" style="158" customWidth="1"/>
    <col min="1822" max="1822" width="2.125" style="158" customWidth="1"/>
    <col min="1823" max="1824" width="2.625" style="158" customWidth="1"/>
    <col min="1825" max="2034" width="3.125" style="158"/>
    <col min="2035" max="2035" width="2.625" style="158" customWidth="1"/>
    <col min="2036" max="2037" width="2.75" style="158" customWidth="1"/>
    <col min="2038" max="2038" width="2.5" style="158" customWidth="1"/>
    <col min="2039" max="2041" width="1.25" style="158" customWidth="1"/>
    <col min="2042" max="2042" width="2.5" style="158" customWidth="1"/>
    <col min="2043" max="2046" width="1.25" style="158" customWidth="1"/>
    <col min="2047" max="2047" width="2.5" style="158" customWidth="1"/>
    <col min="2048" max="2048" width="1.25" style="158" customWidth="1"/>
    <col min="2049" max="2050" width="0.625" style="158" customWidth="1"/>
    <col min="2051" max="2051" width="1.25" style="158" customWidth="1"/>
    <col min="2052" max="2052" width="2.5" style="158" customWidth="1"/>
    <col min="2053" max="2056" width="1.25" style="158" customWidth="1"/>
    <col min="2057" max="2057" width="2.5" style="158" customWidth="1"/>
    <col min="2058" max="2060" width="1.25" style="158" customWidth="1"/>
    <col min="2061" max="2061" width="2.5" style="158" customWidth="1"/>
    <col min="2062" max="2062" width="1.875" style="158" customWidth="1"/>
    <col min="2063" max="2065" width="3.125" style="158"/>
    <col min="2066" max="2066" width="2.125" style="158" customWidth="1"/>
    <col min="2067" max="2068" width="2.625" style="158" customWidth="1"/>
    <col min="2069" max="2069" width="2.125" style="158" customWidth="1"/>
    <col min="2070" max="2071" width="2.625" style="158" customWidth="1"/>
    <col min="2072" max="2072" width="2.125" style="158" customWidth="1"/>
    <col min="2073" max="2074" width="2.625" style="158" customWidth="1"/>
    <col min="2075" max="2075" width="2.125" style="158" customWidth="1"/>
    <col min="2076" max="2077" width="2.625" style="158" customWidth="1"/>
    <col min="2078" max="2078" width="2.125" style="158" customWidth="1"/>
    <col min="2079" max="2080" width="2.625" style="158" customWidth="1"/>
    <col min="2081" max="2290" width="3.125" style="158"/>
    <col min="2291" max="2291" width="2.625" style="158" customWidth="1"/>
    <col min="2292" max="2293" width="2.75" style="158" customWidth="1"/>
    <col min="2294" max="2294" width="2.5" style="158" customWidth="1"/>
    <col min="2295" max="2297" width="1.25" style="158" customWidth="1"/>
    <col min="2298" max="2298" width="2.5" style="158" customWidth="1"/>
    <col min="2299" max="2302" width="1.25" style="158" customWidth="1"/>
    <col min="2303" max="2303" width="2.5" style="158" customWidth="1"/>
    <col min="2304" max="2304" width="1.25" style="158" customWidth="1"/>
    <col min="2305" max="2306" width="0.625" style="158" customWidth="1"/>
    <col min="2307" max="2307" width="1.25" style="158" customWidth="1"/>
    <col min="2308" max="2308" width="2.5" style="158" customWidth="1"/>
    <col min="2309" max="2312" width="1.25" style="158" customWidth="1"/>
    <col min="2313" max="2313" width="2.5" style="158" customWidth="1"/>
    <col min="2314" max="2316" width="1.25" style="158" customWidth="1"/>
    <col min="2317" max="2317" width="2.5" style="158" customWidth="1"/>
    <col min="2318" max="2318" width="1.875" style="158" customWidth="1"/>
    <col min="2319" max="2321" width="3.125" style="158"/>
    <col min="2322" max="2322" width="2.125" style="158" customWidth="1"/>
    <col min="2323" max="2324" width="2.625" style="158" customWidth="1"/>
    <col min="2325" max="2325" width="2.125" style="158" customWidth="1"/>
    <col min="2326" max="2327" width="2.625" style="158" customWidth="1"/>
    <col min="2328" max="2328" width="2.125" style="158" customWidth="1"/>
    <col min="2329" max="2330" width="2.625" style="158" customWidth="1"/>
    <col min="2331" max="2331" width="2.125" style="158" customWidth="1"/>
    <col min="2332" max="2333" width="2.625" style="158" customWidth="1"/>
    <col min="2334" max="2334" width="2.125" style="158" customWidth="1"/>
    <col min="2335" max="2336" width="2.625" style="158" customWidth="1"/>
    <col min="2337" max="2546" width="3.125" style="158"/>
    <col min="2547" max="2547" width="2.625" style="158" customWidth="1"/>
    <col min="2548" max="2549" width="2.75" style="158" customWidth="1"/>
    <col min="2550" max="2550" width="2.5" style="158" customWidth="1"/>
    <col min="2551" max="2553" width="1.25" style="158" customWidth="1"/>
    <col min="2554" max="2554" width="2.5" style="158" customWidth="1"/>
    <col min="2555" max="2558" width="1.25" style="158" customWidth="1"/>
    <col min="2559" max="2559" width="2.5" style="158" customWidth="1"/>
    <col min="2560" max="2560" width="1.25" style="158" customWidth="1"/>
    <col min="2561" max="2562" width="0.625" style="158" customWidth="1"/>
    <col min="2563" max="2563" width="1.25" style="158" customWidth="1"/>
    <col min="2564" max="2564" width="2.5" style="158" customWidth="1"/>
    <col min="2565" max="2568" width="1.25" style="158" customWidth="1"/>
    <col min="2569" max="2569" width="2.5" style="158" customWidth="1"/>
    <col min="2570" max="2572" width="1.25" style="158" customWidth="1"/>
    <col min="2573" max="2573" width="2.5" style="158" customWidth="1"/>
    <col min="2574" max="2574" width="1.875" style="158" customWidth="1"/>
    <col min="2575" max="2577" width="3.125" style="158"/>
    <col min="2578" max="2578" width="2.125" style="158" customWidth="1"/>
    <col min="2579" max="2580" width="2.625" style="158" customWidth="1"/>
    <col min="2581" max="2581" width="2.125" style="158" customWidth="1"/>
    <col min="2582" max="2583" width="2.625" style="158" customWidth="1"/>
    <col min="2584" max="2584" width="2.125" style="158" customWidth="1"/>
    <col min="2585" max="2586" width="2.625" style="158" customWidth="1"/>
    <col min="2587" max="2587" width="2.125" style="158" customWidth="1"/>
    <col min="2588" max="2589" width="2.625" style="158" customWidth="1"/>
    <col min="2590" max="2590" width="2.125" style="158" customWidth="1"/>
    <col min="2591" max="2592" width="2.625" style="158" customWidth="1"/>
    <col min="2593" max="2802" width="3.125" style="158"/>
    <col min="2803" max="2803" width="2.625" style="158" customWidth="1"/>
    <col min="2804" max="2805" width="2.75" style="158" customWidth="1"/>
    <col min="2806" max="2806" width="2.5" style="158" customWidth="1"/>
    <col min="2807" max="2809" width="1.25" style="158" customWidth="1"/>
    <col min="2810" max="2810" width="2.5" style="158" customWidth="1"/>
    <col min="2811" max="2814" width="1.25" style="158" customWidth="1"/>
    <col min="2815" max="2815" width="2.5" style="158" customWidth="1"/>
    <col min="2816" max="2816" width="1.25" style="158" customWidth="1"/>
    <col min="2817" max="2818" width="0.625" style="158" customWidth="1"/>
    <col min="2819" max="2819" width="1.25" style="158" customWidth="1"/>
    <col min="2820" max="2820" width="2.5" style="158" customWidth="1"/>
    <col min="2821" max="2824" width="1.25" style="158" customWidth="1"/>
    <col min="2825" max="2825" width="2.5" style="158" customWidth="1"/>
    <col min="2826" max="2828" width="1.25" style="158" customWidth="1"/>
    <col min="2829" max="2829" width="2.5" style="158" customWidth="1"/>
    <col min="2830" max="2830" width="1.875" style="158" customWidth="1"/>
    <col min="2831" max="2833" width="3.125" style="158"/>
    <col min="2834" max="2834" width="2.125" style="158" customWidth="1"/>
    <col min="2835" max="2836" width="2.625" style="158" customWidth="1"/>
    <col min="2837" max="2837" width="2.125" style="158" customWidth="1"/>
    <col min="2838" max="2839" width="2.625" style="158" customWidth="1"/>
    <col min="2840" max="2840" width="2.125" style="158" customWidth="1"/>
    <col min="2841" max="2842" width="2.625" style="158" customWidth="1"/>
    <col min="2843" max="2843" width="2.125" style="158" customWidth="1"/>
    <col min="2844" max="2845" width="2.625" style="158" customWidth="1"/>
    <col min="2846" max="2846" width="2.125" style="158" customWidth="1"/>
    <col min="2847" max="2848" width="2.625" style="158" customWidth="1"/>
    <col min="2849" max="3058" width="3.125" style="158"/>
    <col min="3059" max="3059" width="2.625" style="158" customWidth="1"/>
    <col min="3060" max="3061" width="2.75" style="158" customWidth="1"/>
    <col min="3062" max="3062" width="2.5" style="158" customWidth="1"/>
    <col min="3063" max="3065" width="1.25" style="158" customWidth="1"/>
    <col min="3066" max="3066" width="2.5" style="158" customWidth="1"/>
    <col min="3067" max="3070" width="1.25" style="158" customWidth="1"/>
    <col min="3071" max="3071" width="2.5" style="158" customWidth="1"/>
    <col min="3072" max="3072" width="1.25" style="158" customWidth="1"/>
    <col min="3073" max="3074" width="0.625" style="158" customWidth="1"/>
    <col min="3075" max="3075" width="1.25" style="158" customWidth="1"/>
    <col min="3076" max="3076" width="2.5" style="158" customWidth="1"/>
    <col min="3077" max="3080" width="1.25" style="158" customWidth="1"/>
    <col min="3081" max="3081" width="2.5" style="158" customWidth="1"/>
    <col min="3082" max="3084" width="1.25" style="158" customWidth="1"/>
    <col min="3085" max="3085" width="2.5" style="158" customWidth="1"/>
    <col min="3086" max="3086" width="1.875" style="158" customWidth="1"/>
    <col min="3087" max="3089" width="3.125" style="158"/>
    <col min="3090" max="3090" width="2.125" style="158" customWidth="1"/>
    <col min="3091" max="3092" width="2.625" style="158" customWidth="1"/>
    <col min="3093" max="3093" width="2.125" style="158" customWidth="1"/>
    <col min="3094" max="3095" width="2.625" style="158" customWidth="1"/>
    <col min="3096" max="3096" width="2.125" style="158" customWidth="1"/>
    <col min="3097" max="3098" width="2.625" style="158" customWidth="1"/>
    <col min="3099" max="3099" width="2.125" style="158" customWidth="1"/>
    <col min="3100" max="3101" width="2.625" style="158" customWidth="1"/>
    <col min="3102" max="3102" width="2.125" style="158" customWidth="1"/>
    <col min="3103" max="3104" width="2.625" style="158" customWidth="1"/>
    <col min="3105" max="3314" width="3.125" style="158"/>
    <col min="3315" max="3315" width="2.625" style="158" customWidth="1"/>
    <col min="3316" max="3317" width="2.75" style="158" customWidth="1"/>
    <col min="3318" max="3318" width="2.5" style="158" customWidth="1"/>
    <col min="3319" max="3321" width="1.25" style="158" customWidth="1"/>
    <col min="3322" max="3322" width="2.5" style="158" customWidth="1"/>
    <col min="3323" max="3326" width="1.25" style="158" customWidth="1"/>
    <col min="3327" max="3327" width="2.5" style="158" customWidth="1"/>
    <col min="3328" max="3328" width="1.25" style="158" customWidth="1"/>
    <col min="3329" max="3330" width="0.625" style="158" customWidth="1"/>
    <col min="3331" max="3331" width="1.25" style="158" customWidth="1"/>
    <col min="3332" max="3332" width="2.5" style="158" customWidth="1"/>
    <col min="3333" max="3336" width="1.25" style="158" customWidth="1"/>
    <col min="3337" max="3337" width="2.5" style="158" customWidth="1"/>
    <col min="3338" max="3340" width="1.25" style="158" customWidth="1"/>
    <col min="3341" max="3341" width="2.5" style="158" customWidth="1"/>
    <col min="3342" max="3342" width="1.875" style="158" customWidth="1"/>
    <col min="3343" max="3345" width="3.125" style="158"/>
    <col min="3346" max="3346" width="2.125" style="158" customWidth="1"/>
    <col min="3347" max="3348" width="2.625" style="158" customWidth="1"/>
    <col min="3349" max="3349" width="2.125" style="158" customWidth="1"/>
    <col min="3350" max="3351" width="2.625" style="158" customWidth="1"/>
    <col min="3352" max="3352" width="2.125" style="158" customWidth="1"/>
    <col min="3353" max="3354" width="2.625" style="158" customWidth="1"/>
    <col min="3355" max="3355" width="2.125" style="158" customWidth="1"/>
    <col min="3356" max="3357" width="2.625" style="158" customWidth="1"/>
    <col min="3358" max="3358" width="2.125" style="158" customWidth="1"/>
    <col min="3359" max="3360" width="2.625" style="158" customWidth="1"/>
    <col min="3361" max="3570" width="3.125" style="158"/>
    <col min="3571" max="3571" width="2.625" style="158" customWidth="1"/>
    <col min="3572" max="3573" width="2.75" style="158" customWidth="1"/>
    <col min="3574" max="3574" width="2.5" style="158" customWidth="1"/>
    <col min="3575" max="3577" width="1.25" style="158" customWidth="1"/>
    <col min="3578" max="3578" width="2.5" style="158" customWidth="1"/>
    <col min="3579" max="3582" width="1.25" style="158" customWidth="1"/>
    <col min="3583" max="3583" width="2.5" style="158" customWidth="1"/>
    <col min="3584" max="3584" width="1.25" style="158" customWidth="1"/>
    <col min="3585" max="3586" width="0.625" style="158" customWidth="1"/>
    <col min="3587" max="3587" width="1.25" style="158" customWidth="1"/>
    <col min="3588" max="3588" width="2.5" style="158" customWidth="1"/>
    <col min="3589" max="3592" width="1.25" style="158" customWidth="1"/>
    <col min="3593" max="3593" width="2.5" style="158" customWidth="1"/>
    <col min="3594" max="3596" width="1.25" style="158" customWidth="1"/>
    <col min="3597" max="3597" width="2.5" style="158" customWidth="1"/>
    <col min="3598" max="3598" width="1.875" style="158" customWidth="1"/>
    <col min="3599" max="3601" width="3.125" style="158"/>
    <col min="3602" max="3602" width="2.125" style="158" customWidth="1"/>
    <col min="3603" max="3604" width="2.625" style="158" customWidth="1"/>
    <col min="3605" max="3605" width="2.125" style="158" customWidth="1"/>
    <col min="3606" max="3607" width="2.625" style="158" customWidth="1"/>
    <col min="3608" max="3608" width="2.125" style="158" customWidth="1"/>
    <col min="3609" max="3610" width="2.625" style="158" customWidth="1"/>
    <col min="3611" max="3611" width="2.125" style="158" customWidth="1"/>
    <col min="3612" max="3613" width="2.625" style="158" customWidth="1"/>
    <col min="3614" max="3614" width="2.125" style="158" customWidth="1"/>
    <col min="3615" max="3616" width="2.625" style="158" customWidth="1"/>
    <col min="3617" max="3826" width="3.125" style="158"/>
    <col min="3827" max="3827" width="2.625" style="158" customWidth="1"/>
    <col min="3828" max="3829" width="2.75" style="158" customWidth="1"/>
    <col min="3830" max="3830" width="2.5" style="158" customWidth="1"/>
    <col min="3831" max="3833" width="1.25" style="158" customWidth="1"/>
    <col min="3834" max="3834" width="2.5" style="158" customWidth="1"/>
    <col min="3835" max="3838" width="1.25" style="158" customWidth="1"/>
    <col min="3839" max="3839" width="2.5" style="158" customWidth="1"/>
    <col min="3840" max="3840" width="1.25" style="158" customWidth="1"/>
    <col min="3841" max="3842" width="0.625" style="158" customWidth="1"/>
    <col min="3843" max="3843" width="1.25" style="158" customWidth="1"/>
    <col min="3844" max="3844" width="2.5" style="158" customWidth="1"/>
    <col min="3845" max="3848" width="1.25" style="158" customWidth="1"/>
    <col min="3849" max="3849" width="2.5" style="158" customWidth="1"/>
    <col min="3850" max="3852" width="1.25" style="158" customWidth="1"/>
    <col min="3853" max="3853" width="2.5" style="158" customWidth="1"/>
    <col min="3854" max="3854" width="1.875" style="158" customWidth="1"/>
    <col min="3855" max="3857" width="3.125" style="158"/>
    <col min="3858" max="3858" width="2.125" style="158" customWidth="1"/>
    <col min="3859" max="3860" width="2.625" style="158" customWidth="1"/>
    <col min="3861" max="3861" width="2.125" style="158" customWidth="1"/>
    <col min="3862" max="3863" width="2.625" style="158" customWidth="1"/>
    <col min="3864" max="3864" width="2.125" style="158" customWidth="1"/>
    <col min="3865" max="3866" width="2.625" style="158" customWidth="1"/>
    <col min="3867" max="3867" width="2.125" style="158" customWidth="1"/>
    <col min="3868" max="3869" width="2.625" style="158" customWidth="1"/>
    <col min="3870" max="3870" width="2.125" style="158" customWidth="1"/>
    <col min="3871" max="3872" width="2.625" style="158" customWidth="1"/>
    <col min="3873" max="4082" width="3.125" style="158"/>
    <col min="4083" max="4083" width="2.625" style="158" customWidth="1"/>
    <col min="4084" max="4085" width="2.75" style="158" customWidth="1"/>
    <col min="4086" max="4086" width="2.5" style="158" customWidth="1"/>
    <col min="4087" max="4089" width="1.25" style="158" customWidth="1"/>
    <col min="4090" max="4090" width="2.5" style="158" customWidth="1"/>
    <col min="4091" max="4094" width="1.25" style="158" customWidth="1"/>
    <col min="4095" max="4095" width="2.5" style="158" customWidth="1"/>
    <col min="4096" max="4096" width="1.25" style="158" customWidth="1"/>
    <col min="4097" max="4098" width="0.625" style="158" customWidth="1"/>
    <col min="4099" max="4099" width="1.25" style="158" customWidth="1"/>
    <col min="4100" max="4100" width="2.5" style="158" customWidth="1"/>
    <col min="4101" max="4104" width="1.25" style="158" customWidth="1"/>
    <col min="4105" max="4105" width="2.5" style="158" customWidth="1"/>
    <col min="4106" max="4108" width="1.25" style="158" customWidth="1"/>
    <col min="4109" max="4109" width="2.5" style="158" customWidth="1"/>
    <col min="4110" max="4110" width="1.875" style="158" customWidth="1"/>
    <col min="4111" max="4113" width="3.125" style="158"/>
    <col min="4114" max="4114" width="2.125" style="158" customWidth="1"/>
    <col min="4115" max="4116" width="2.625" style="158" customWidth="1"/>
    <col min="4117" max="4117" width="2.125" style="158" customWidth="1"/>
    <col min="4118" max="4119" width="2.625" style="158" customWidth="1"/>
    <col min="4120" max="4120" width="2.125" style="158" customWidth="1"/>
    <col min="4121" max="4122" width="2.625" style="158" customWidth="1"/>
    <col min="4123" max="4123" width="2.125" style="158" customWidth="1"/>
    <col min="4124" max="4125" width="2.625" style="158" customWidth="1"/>
    <col min="4126" max="4126" width="2.125" style="158" customWidth="1"/>
    <col min="4127" max="4128" width="2.625" style="158" customWidth="1"/>
    <col min="4129" max="4338" width="3.125" style="158"/>
    <col min="4339" max="4339" width="2.625" style="158" customWidth="1"/>
    <col min="4340" max="4341" width="2.75" style="158" customWidth="1"/>
    <col min="4342" max="4342" width="2.5" style="158" customWidth="1"/>
    <col min="4343" max="4345" width="1.25" style="158" customWidth="1"/>
    <col min="4346" max="4346" width="2.5" style="158" customWidth="1"/>
    <col min="4347" max="4350" width="1.25" style="158" customWidth="1"/>
    <col min="4351" max="4351" width="2.5" style="158" customWidth="1"/>
    <col min="4352" max="4352" width="1.25" style="158" customWidth="1"/>
    <col min="4353" max="4354" width="0.625" style="158" customWidth="1"/>
    <col min="4355" max="4355" width="1.25" style="158" customWidth="1"/>
    <col min="4356" max="4356" width="2.5" style="158" customWidth="1"/>
    <col min="4357" max="4360" width="1.25" style="158" customWidth="1"/>
    <col min="4361" max="4361" width="2.5" style="158" customWidth="1"/>
    <col min="4362" max="4364" width="1.25" style="158" customWidth="1"/>
    <col min="4365" max="4365" width="2.5" style="158" customWidth="1"/>
    <col min="4366" max="4366" width="1.875" style="158" customWidth="1"/>
    <col min="4367" max="4369" width="3.125" style="158"/>
    <col min="4370" max="4370" width="2.125" style="158" customWidth="1"/>
    <col min="4371" max="4372" width="2.625" style="158" customWidth="1"/>
    <col min="4373" max="4373" width="2.125" style="158" customWidth="1"/>
    <col min="4374" max="4375" width="2.625" style="158" customWidth="1"/>
    <col min="4376" max="4376" width="2.125" style="158" customWidth="1"/>
    <col min="4377" max="4378" width="2.625" style="158" customWidth="1"/>
    <col min="4379" max="4379" width="2.125" style="158" customWidth="1"/>
    <col min="4380" max="4381" width="2.625" style="158" customWidth="1"/>
    <col min="4382" max="4382" width="2.125" style="158" customWidth="1"/>
    <col min="4383" max="4384" width="2.625" style="158" customWidth="1"/>
    <col min="4385" max="4594" width="3.125" style="158"/>
    <col min="4595" max="4595" width="2.625" style="158" customWidth="1"/>
    <col min="4596" max="4597" width="2.75" style="158" customWidth="1"/>
    <col min="4598" max="4598" width="2.5" style="158" customWidth="1"/>
    <col min="4599" max="4601" width="1.25" style="158" customWidth="1"/>
    <col min="4602" max="4602" width="2.5" style="158" customWidth="1"/>
    <col min="4603" max="4606" width="1.25" style="158" customWidth="1"/>
    <col min="4607" max="4607" width="2.5" style="158" customWidth="1"/>
    <col min="4608" max="4608" width="1.25" style="158" customWidth="1"/>
    <col min="4609" max="4610" width="0.625" style="158" customWidth="1"/>
    <col min="4611" max="4611" width="1.25" style="158" customWidth="1"/>
    <col min="4612" max="4612" width="2.5" style="158" customWidth="1"/>
    <col min="4613" max="4616" width="1.25" style="158" customWidth="1"/>
    <col min="4617" max="4617" width="2.5" style="158" customWidth="1"/>
    <col min="4618" max="4620" width="1.25" style="158" customWidth="1"/>
    <col min="4621" max="4621" width="2.5" style="158" customWidth="1"/>
    <col min="4622" max="4622" width="1.875" style="158" customWidth="1"/>
    <col min="4623" max="4625" width="3.125" style="158"/>
    <col min="4626" max="4626" width="2.125" style="158" customWidth="1"/>
    <col min="4627" max="4628" width="2.625" style="158" customWidth="1"/>
    <col min="4629" max="4629" width="2.125" style="158" customWidth="1"/>
    <col min="4630" max="4631" width="2.625" style="158" customWidth="1"/>
    <col min="4632" max="4632" width="2.125" style="158" customWidth="1"/>
    <col min="4633" max="4634" width="2.625" style="158" customWidth="1"/>
    <col min="4635" max="4635" width="2.125" style="158" customWidth="1"/>
    <col min="4636" max="4637" width="2.625" style="158" customWidth="1"/>
    <col min="4638" max="4638" width="2.125" style="158" customWidth="1"/>
    <col min="4639" max="4640" width="2.625" style="158" customWidth="1"/>
    <col min="4641" max="4850" width="3.125" style="158"/>
    <col min="4851" max="4851" width="2.625" style="158" customWidth="1"/>
    <col min="4852" max="4853" width="2.75" style="158" customWidth="1"/>
    <col min="4854" max="4854" width="2.5" style="158" customWidth="1"/>
    <col min="4855" max="4857" width="1.25" style="158" customWidth="1"/>
    <col min="4858" max="4858" width="2.5" style="158" customWidth="1"/>
    <col min="4859" max="4862" width="1.25" style="158" customWidth="1"/>
    <col min="4863" max="4863" width="2.5" style="158" customWidth="1"/>
    <col min="4864" max="4864" width="1.25" style="158" customWidth="1"/>
    <col min="4865" max="4866" width="0.625" style="158" customWidth="1"/>
    <col min="4867" max="4867" width="1.25" style="158" customWidth="1"/>
    <col min="4868" max="4868" width="2.5" style="158" customWidth="1"/>
    <col min="4869" max="4872" width="1.25" style="158" customWidth="1"/>
    <col min="4873" max="4873" width="2.5" style="158" customWidth="1"/>
    <col min="4874" max="4876" width="1.25" style="158" customWidth="1"/>
    <col min="4877" max="4877" width="2.5" style="158" customWidth="1"/>
    <col min="4878" max="4878" width="1.875" style="158" customWidth="1"/>
    <col min="4879" max="4881" width="3.125" style="158"/>
    <col min="4882" max="4882" width="2.125" style="158" customWidth="1"/>
    <col min="4883" max="4884" width="2.625" style="158" customWidth="1"/>
    <col min="4885" max="4885" width="2.125" style="158" customWidth="1"/>
    <col min="4886" max="4887" width="2.625" style="158" customWidth="1"/>
    <col min="4888" max="4888" width="2.125" style="158" customWidth="1"/>
    <col min="4889" max="4890" width="2.625" style="158" customWidth="1"/>
    <col min="4891" max="4891" width="2.125" style="158" customWidth="1"/>
    <col min="4892" max="4893" width="2.625" style="158" customWidth="1"/>
    <col min="4894" max="4894" width="2.125" style="158" customWidth="1"/>
    <col min="4895" max="4896" width="2.625" style="158" customWidth="1"/>
    <col min="4897" max="5106" width="3.125" style="158"/>
    <col min="5107" max="5107" width="2.625" style="158" customWidth="1"/>
    <col min="5108" max="5109" width="2.75" style="158" customWidth="1"/>
    <col min="5110" max="5110" width="2.5" style="158" customWidth="1"/>
    <col min="5111" max="5113" width="1.25" style="158" customWidth="1"/>
    <col min="5114" max="5114" width="2.5" style="158" customWidth="1"/>
    <col min="5115" max="5118" width="1.25" style="158" customWidth="1"/>
    <col min="5119" max="5119" width="2.5" style="158" customWidth="1"/>
    <col min="5120" max="5120" width="1.25" style="158" customWidth="1"/>
    <col min="5121" max="5122" width="0.625" style="158" customWidth="1"/>
    <col min="5123" max="5123" width="1.25" style="158" customWidth="1"/>
    <col min="5124" max="5124" width="2.5" style="158" customWidth="1"/>
    <col min="5125" max="5128" width="1.25" style="158" customWidth="1"/>
    <col min="5129" max="5129" width="2.5" style="158" customWidth="1"/>
    <col min="5130" max="5132" width="1.25" style="158" customWidth="1"/>
    <col min="5133" max="5133" width="2.5" style="158" customWidth="1"/>
    <col min="5134" max="5134" width="1.875" style="158" customWidth="1"/>
    <col min="5135" max="5137" width="3.125" style="158"/>
    <col min="5138" max="5138" width="2.125" style="158" customWidth="1"/>
    <col min="5139" max="5140" width="2.625" style="158" customWidth="1"/>
    <col min="5141" max="5141" width="2.125" style="158" customWidth="1"/>
    <col min="5142" max="5143" width="2.625" style="158" customWidth="1"/>
    <col min="5144" max="5144" width="2.125" style="158" customWidth="1"/>
    <col min="5145" max="5146" width="2.625" style="158" customWidth="1"/>
    <col min="5147" max="5147" width="2.125" style="158" customWidth="1"/>
    <col min="5148" max="5149" width="2.625" style="158" customWidth="1"/>
    <col min="5150" max="5150" width="2.125" style="158" customWidth="1"/>
    <col min="5151" max="5152" width="2.625" style="158" customWidth="1"/>
    <col min="5153" max="5362" width="3.125" style="158"/>
    <col min="5363" max="5363" width="2.625" style="158" customWidth="1"/>
    <col min="5364" max="5365" width="2.75" style="158" customWidth="1"/>
    <col min="5366" max="5366" width="2.5" style="158" customWidth="1"/>
    <col min="5367" max="5369" width="1.25" style="158" customWidth="1"/>
    <col min="5370" max="5370" width="2.5" style="158" customWidth="1"/>
    <col min="5371" max="5374" width="1.25" style="158" customWidth="1"/>
    <col min="5375" max="5375" width="2.5" style="158" customWidth="1"/>
    <col min="5376" max="5376" width="1.25" style="158" customWidth="1"/>
    <col min="5377" max="5378" width="0.625" style="158" customWidth="1"/>
    <col min="5379" max="5379" width="1.25" style="158" customWidth="1"/>
    <col min="5380" max="5380" width="2.5" style="158" customWidth="1"/>
    <col min="5381" max="5384" width="1.25" style="158" customWidth="1"/>
    <col min="5385" max="5385" width="2.5" style="158" customWidth="1"/>
    <col min="5386" max="5388" width="1.25" style="158" customWidth="1"/>
    <col min="5389" max="5389" width="2.5" style="158" customWidth="1"/>
    <col min="5390" max="5390" width="1.875" style="158" customWidth="1"/>
    <col min="5391" max="5393" width="3.125" style="158"/>
    <col min="5394" max="5394" width="2.125" style="158" customWidth="1"/>
    <col min="5395" max="5396" width="2.625" style="158" customWidth="1"/>
    <col min="5397" max="5397" width="2.125" style="158" customWidth="1"/>
    <col min="5398" max="5399" width="2.625" style="158" customWidth="1"/>
    <col min="5400" max="5400" width="2.125" style="158" customWidth="1"/>
    <col min="5401" max="5402" width="2.625" style="158" customWidth="1"/>
    <col min="5403" max="5403" width="2.125" style="158" customWidth="1"/>
    <col min="5404" max="5405" width="2.625" style="158" customWidth="1"/>
    <col min="5406" max="5406" width="2.125" style="158" customWidth="1"/>
    <col min="5407" max="5408" width="2.625" style="158" customWidth="1"/>
    <col min="5409" max="5618" width="3.125" style="158"/>
    <col min="5619" max="5619" width="2.625" style="158" customWidth="1"/>
    <col min="5620" max="5621" width="2.75" style="158" customWidth="1"/>
    <col min="5622" max="5622" width="2.5" style="158" customWidth="1"/>
    <col min="5623" max="5625" width="1.25" style="158" customWidth="1"/>
    <col min="5626" max="5626" width="2.5" style="158" customWidth="1"/>
    <col min="5627" max="5630" width="1.25" style="158" customWidth="1"/>
    <col min="5631" max="5631" width="2.5" style="158" customWidth="1"/>
    <col min="5632" max="5632" width="1.25" style="158" customWidth="1"/>
    <col min="5633" max="5634" width="0.625" style="158" customWidth="1"/>
    <col min="5635" max="5635" width="1.25" style="158" customWidth="1"/>
    <col min="5636" max="5636" width="2.5" style="158" customWidth="1"/>
    <col min="5637" max="5640" width="1.25" style="158" customWidth="1"/>
    <col min="5641" max="5641" width="2.5" style="158" customWidth="1"/>
    <col min="5642" max="5644" width="1.25" style="158" customWidth="1"/>
    <col min="5645" max="5645" width="2.5" style="158" customWidth="1"/>
    <col min="5646" max="5646" width="1.875" style="158" customWidth="1"/>
    <col min="5647" max="5649" width="3.125" style="158"/>
    <col min="5650" max="5650" width="2.125" style="158" customWidth="1"/>
    <col min="5651" max="5652" width="2.625" style="158" customWidth="1"/>
    <col min="5653" max="5653" width="2.125" style="158" customWidth="1"/>
    <col min="5654" max="5655" width="2.625" style="158" customWidth="1"/>
    <col min="5656" max="5656" width="2.125" style="158" customWidth="1"/>
    <col min="5657" max="5658" width="2.625" style="158" customWidth="1"/>
    <col min="5659" max="5659" width="2.125" style="158" customWidth="1"/>
    <col min="5660" max="5661" width="2.625" style="158" customWidth="1"/>
    <col min="5662" max="5662" width="2.125" style="158" customWidth="1"/>
    <col min="5663" max="5664" width="2.625" style="158" customWidth="1"/>
    <col min="5665" max="5874" width="3.125" style="158"/>
    <col min="5875" max="5875" width="2.625" style="158" customWidth="1"/>
    <col min="5876" max="5877" width="2.75" style="158" customWidth="1"/>
    <col min="5878" max="5878" width="2.5" style="158" customWidth="1"/>
    <col min="5879" max="5881" width="1.25" style="158" customWidth="1"/>
    <col min="5882" max="5882" width="2.5" style="158" customWidth="1"/>
    <col min="5883" max="5886" width="1.25" style="158" customWidth="1"/>
    <col min="5887" max="5887" width="2.5" style="158" customWidth="1"/>
    <col min="5888" max="5888" width="1.25" style="158" customWidth="1"/>
    <col min="5889" max="5890" width="0.625" style="158" customWidth="1"/>
    <col min="5891" max="5891" width="1.25" style="158" customWidth="1"/>
    <col min="5892" max="5892" width="2.5" style="158" customWidth="1"/>
    <col min="5893" max="5896" width="1.25" style="158" customWidth="1"/>
    <col min="5897" max="5897" width="2.5" style="158" customWidth="1"/>
    <col min="5898" max="5900" width="1.25" style="158" customWidth="1"/>
    <col min="5901" max="5901" width="2.5" style="158" customWidth="1"/>
    <col min="5902" max="5902" width="1.875" style="158" customWidth="1"/>
    <col min="5903" max="5905" width="3.125" style="158"/>
    <col min="5906" max="5906" width="2.125" style="158" customWidth="1"/>
    <col min="5907" max="5908" width="2.625" style="158" customWidth="1"/>
    <col min="5909" max="5909" width="2.125" style="158" customWidth="1"/>
    <col min="5910" max="5911" width="2.625" style="158" customWidth="1"/>
    <col min="5912" max="5912" width="2.125" style="158" customWidth="1"/>
    <col min="5913" max="5914" width="2.625" style="158" customWidth="1"/>
    <col min="5915" max="5915" width="2.125" style="158" customWidth="1"/>
    <col min="5916" max="5917" width="2.625" style="158" customWidth="1"/>
    <col min="5918" max="5918" width="2.125" style="158" customWidth="1"/>
    <col min="5919" max="5920" width="2.625" style="158" customWidth="1"/>
    <col min="5921" max="6130" width="3.125" style="158"/>
    <col min="6131" max="6131" width="2.625" style="158" customWidth="1"/>
    <col min="6132" max="6133" width="2.75" style="158" customWidth="1"/>
    <col min="6134" max="6134" width="2.5" style="158" customWidth="1"/>
    <col min="6135" max="6137" width="1.25" style="158" customWidth="1"/>
    <col min="6138" max="6138" width="2.5" style="158" customWidth="1"/>
    <col min="6139" max="6142" width="1.25" style="158" customWidth="1"/>
    <col min="6143" max="6143" width="2.5" style="158" customWidth="1"/>
    <col min="6144" max="6144" width="1.25" style="158" customWidth="1"/>
    <col min="6145" max="6146" width="0.625" style="158" customWidth="1"/>
    <col min="6147" max="6147" width="1.25" style="158" customWidth="1"/>
    <col min="6148" max="6148" width="2.5" style="158" customWidth="1"/>
    <col min="6149" max="6152" width="1.25" style="158" customWidth="1"/>
    <col min="6153" max="6153" width="2.5" style="158" customWidth="1"/>
    <col min="6154" max="6156" width="1.25" style="158" customWidth="1"/>
    <col min="6157" max="6157" width="2.5" style="158" customWidth="1"/>
    <col min="6158" max="6158" width="1.875" style="158" customWidth="1"/>
    <col min="6159" max="6161" width="3.125" style="158"/>
    <col min="6162" max="6162" width="2.125" style="158" customWidth="1"/>
    <col min="6163" max="6164" width="2.625" style="158" customWidth="1"/>
    <col min="6165" max="6165" width="2.125" style="158" customWidth="1"/>
    <col min="6166" max="6167" width="2.625" style="158" customWidth="1"/>
    <col min="6168" max="6168" width="2.125" style="158" customWidth="1"/>
    <col min="6169" max="6170" width="2.625" style="158" customWidth="1"/>
    <col min="6171" max="6171" width="2.125" style="158" customWidth="1"/>
    <col min="6172" max="6173" width="2.625" style="158" customWidth="1"/>
    <col min="6174" max="6174" width="2.125" style="158" customWidth="1"/>
    <col min="6175" max="6176" width="2.625" style="158" customWidth="1"/>
    <col min="6177" max="6386" width="3.125" style="158"/>
    <col min="6387" max="6387" width="2.625" style="158" customWidth="1"/>
    <col min="6388" max="6389" width="2.75" style="158" customWidth="1"/>
    <col min="6390" max="6390" width="2.5" style="158" customWidth="1"/>
    <col min="6391" max="6393" width="1.25" style="158" customWidth="1"/>
    <col min="6394" max="6394" width="2.5" style="158" customWidth="1"/>
    <col min="6395" max="6398" width="1.25" style="158" customWidth="1"/>
    <col min="6399" max="6399" width="2.5" style="158" customWidth="1"/>
    <col min="6400" max="6400" width="1.25" style="158" customWidth="1"/>
    <col min="6401" max="6402" width="0.625" style="158" customWidth="1"/>
    <col min="6403" max="6403" width="1.25" style="158" customWidth="1"/>
    <col min="6404" max="6404" width="2.5" style="158" customWidth="1"/>
    <col min="6405" max="6408" width="1.25" style="158" customWidth="1"/>
    <col min="6409" max="6409" width="2.5" style="158" customWidth="1"/>
    <col min="6410" max="6412" width="1.25" style="158" customWidth="1"/>
    <col min="6413" max="6413" width="2.5" style="158" customWidth="1"/>
    <col min="6414" max="6414" width="1.875" style="158" customWidth="1"/>
    <col min="6415" max="6417" width="3.125" style="158"/>
    <col min="6418" max="6418" width="2.125" style="158" customWidth="1"/>
    <col min="6419" max="6420" width="2.625" style="158" customWidth="1"/>
    <col min="6421" max="6421" width="2.125" style="158" customWidth="1"/>
    <col min="6422" max="6423" width="2.625" style="158" customWidth="1"/>
    <col min="6424" max="6424" width="2.125" style="158" customWidth="1"/>
    <col min="6425" max="6426" width="2.625" style="158" customWidth="1"/>
    <col min="6427" max="6427" width="2.125" style="158" customWidth="1"/>
    <col min="6428" max="6429" width="2.625" style="158" customWidth="1"/>
    <col min="6430" max="6430" width="2.125" style="158" customWidth="1"/>
    <col min="6431" max="6432" width="2.625" style="158" customWidth="1"/>
    <col min="6433" max="6642" width="3.125" style="158"/>
    <col min="6643" max="6643" width="2.625" style="158" customWidth="1"/>
    <col min="6644" max="6645" width="2.75" style="158" customWidth="1"/>
    <col min="6646" max="6646" width="2.5" style="158" customWidth="1"/>
    <col min="6647" max="6649" width="1.25" style="158" customWidth="1"/>
    <col min="6650" max="6650" width="2.5" style="158" customWidth="1"/>
    <col min="6651" max="6654" width="1.25" style="158" customWidth="1"/>
    <col min="6655" max="6655" width="2.5" style="158" customWidth="1"/>
    <col min="6656" max="6656" width="1.25" style="158" customWidth="1"/>
    <col min="6657" max="6658" width="0.625" style="158" customWidth="1"/>
    <col min="6659" max="6659" width="1.25" style="158" customWidth="1"/>
    <col min="6660" max="6660" width="2.5" style="158" customWidth="1"/>
    <col min="6661" max="6664" width="1.25" style="158" customWidth="1"/>
    <col min="6665" max="6665" width="2.5" style="158" customWidth="1"/>
    <col min="6666" max="6668" width="1.25" style="158" customWidth="1"/>
    <col min="6669" max="6669" width="2.5" style="158" customWidth="1"/>
    <col min="6670" max="6670" width="1.875" style="158" customWidth="1"/>
    <col min="6671" max="6673" width="3.125" style="158"/>
    <col min="6674" max="6674" width="2.125" style="158" customWidth="1"/>
    <col min="6675" max="6676" width="2.625" style="158" customWidth="1"/>
    <col min="6677" max="6677" width="2.125" style="158" customWidth="1"/>
    <col min="6678" max="6679" width="2.625" style="158" customWidth="1"/>
    <col min="6680" max="6680" width="2.125" style="158" customWidth="1"/>
    <col min="6681" max="6682" width="2.625" style="158" customWidth="1"/>
    <col min="6683" max="6683" width="2.125" style="158" customWidth="1"/>
    <col min="6684" max="6685" width="2.625" style="158" customWidth="1"/>
    <col min="6686" max="6686" width="2.125" style="158" customWidth="1"/>
    <col min="6687" max="6688" width="2.625" style="158" customWidth="1"/>
    <col min="6689" max="6898" width="3.125" style="158"/>
    <col min="6899" max="6899" width="2.625" style="158" customWidth="1"/>
    <col min="6900" max="6901" width="2.75" style="158" customWidth="1"/>
    <col min="6902" max="6902" width="2.5" style="158" customWidth="1"/>
    <col min="6903" max="6905" width="1.25" style="158" customWidth="1"/>
    <col min="6906" max="6906" width="2.5" style="158" customWidth="1"/>
    <col min="6907" max="6910" width="1.25" style="158" customWidth="1"/>
    <col min="6911" max="6911" width="2.5" style="158" customWidth="1"/>
    <col min="6912" max="6912" width="1.25" style="158" customWidth="1"/>
    <col min="6913" max="6914" width="0.625" style="158" customWidth="1"/>
    <col min="6915" max="6915" width="1.25" style="158" customWidth="1"/>
    <col min="6916" max="6916" width="2.5" style="158" customWidth="1"/>
    <col min="6917" max="6920" width="1.25" style="158" customWidth="1"/>
    <col min="6921" max="6921" width="2.5" style="158" customWidth="1"/>
    <col min="6922" max="6924" width="1.25" style="158" customWidth="1"/>
    <col min="6925" max="6925" width="2.5" style="158" customWidth="1"/>
    <col min="6926" max="6926" width="1.875" style="158" customWidth="1"/>
    <col min="6927" max="6929" width="3.125" style="158"/>
    <col min="6930" max="6930" width="2.125" style="158" customWidth="1"/>
    <col min="6931" max="6932" width="2.625" style="158" customWidth="1"/>
    <col min="6933" max="6933" width="2.125" style="158" customWidth="1"/>
    <col min="6934" max="6935" width="2.625" style="158" customWidth="1"/>
    <col min="6936" max="6936" width="2.125" style="158" customWidth="1"/>
    <col min="6937" max="6938" width="2.625" style="158" customWidth="1"/>
    <col min="6939" max="6939" width="2.125" style="158" customWidth="1"/>
    <col min="6940" max="6941" width="2.625" style="158" customWidth="1"/>
    <col min="6942" max="6942" width="2.125" style="158" customWidth="1"/>
    <col min="6943" max="6944" width="2.625" style="158" customWidth="1"/>
    <col min="6945" max="7154" width="3.125" style="158"/>
    <col min="7155" max="7155" width="2.625" style="158" customWidth="1"/>
    <col min="7156" max="7157" width="2.75" style="158" customWidth="1"/>
    <col min="7158" max="7158" width="2.5" style="158" customWidth="1"/>
    <col min="7159" max="7161" width="1.25" style="158" customWidth="1"/>
    <col min="7162" max="7162" width="2.5" style="158" customWidth="1"/>
    <col min="7163" max="7166" width="1.25" style="158" customWidth="1"/>
    <col min="7167" max="7167" width="2.5" style="158" customWidth="1"/>
    <col min="7168" max="7168" width="1.25" style="158" customWidth="1"/>
    <col min="7169" max="7170" width="0.625" style="158" customWidth="1"/>
    <col min="7171" max="7171" width="1.25" style="158" customWidth="1"/>
    <col min="7172" max="7172" width="2.5" style="158" customWidth="1"/>
    <col min="7173" max="7176" width="1.25" style="158" customWidth="1"/>
    <col min="7177" max="7177" width="2.5" style="158" customWidth="1"/>
    <col min="7178" max="7180" width="1.25" style="158" customWidth="1"/>
    <col min="7181" max="7181" width="2.5" style="158" customWidth="1"/>
    <col min="7182" max="7182" width="1.875" style="158" customWidth="1"/>
    <col min="7183" max="7185" width="3.125" style="158"/>
    <col min="7186" max="7186" width="2.125" style="158" customWidth="1"/>
    <col min="7187" max="7188" width="2.625" style="158" customWidth="1"/>
    <col min="7189" max="7189" width="2.125" style="158" customWidth="1"/>
    <col min="7190" max="7191" width="2.625" style="158" customWidth="1"/>
    <col min="7192" max="7192" width="2.125" style="158" customWidth="1"/>
    <col min="7193" max="7194" width="2.625" style="158" customWidth="1"/>
    <col min="7195" max="7195" width="2.125" style="158" customWidth="1"/>
    <col min="7196" max="7197" width="2.625" style="158" customWidth="1"/>
    <col min="7198" max="7198" width="2.125" style="158" customWidth="1"/>
    <col min="7199" max="7200" width="2.625" style="158" customWidth="1"/>
    <col min="7201" max="7410" width="3.125" style="158"/>
    <col min="7411" max="7411" width="2.625" style="158" customWidth="1"/>
    <col min="7412" max="7413" width="2.75" style="158" customWidth="1"/>
    <col min="7414" max="7414" width="2.5" style="158" customWidth="1"/>
    <col min="7415" max="7417" width="1.25" style="158" customWidth="1"/>
    <col min="7418" max="7418" width="2.5" style="158" customWidth="1"/>
    <col min="7419" max="7422" width="1.25" style="158" customWidth="1"/>
    <col min="7423" max="7423" width="2.5" style="158" customWidth="1"/>
    <col min="7424" max="7424" width="1.25" style="158" customWidth="1"/>
    <col min="7425" max="7426" width="0.625" style="158" customWidth="1"/>
    <col min="7427" max="7427" width="1.25" style="158" customWidth="1"/>
    <col min="7428" max="7428" width="2.5" style="158" customWidth="1"/>
    <col min="7429" max="7432" width="1.25" style="158" customWidth="1"/>
    <col min="7433" max="7433" width="2.5" style="158" customWidth="1"/>
    <col min="7434" max="7436" width="1.25" style="158" customWidth="1"/>
    <col min="7437" max="7437" width="2.5" style="158" customWidth="1"/>
    <col min="7438" max="7438" width="1.875" style="158" customWidth="1"/>
    <col min="7439" max="7441" width="3.125" style="158"/>
    <col min="7442" max="7442" width="2.125" style="158" customWidth="1"/>
    <col min="7443" max="7444" width="2.625" style="158" customWidth="1"/>
    <col min="7445" max="7445" width="2.125" style="158" customWidth="1"/>
    <col min="7446" max="7447" width="2.625" style="158" customWidth="1"/>
    <col min="7448" max="7448" width="2.125" style="158" customWidth="1"/>
    <col min="7449" max="7450" width="2.625" style="158" customWidth="1"/>
    <col min="7451" max="7451" width="2.125" style="158" customWidth="1"/>
    <col min="7452" max="7453" width="2.625" style="158" customWidth="1"/>
    <col min="7454" max="7454" width="2.125" style="158" customWidth="1"/>
    <col min="7455" max="7456" width="2.625" style="158" customWidth="1"/>
    <col min="7457" max="7666" width="3.125" style="158"/>
    <col min="7667" max="7667" width="2.625" style="158" customWidth="1"/>
    <col min="7668" max="7669" width="2.75" style="158" customWidth="1"/>
    <col min="7670" max="7670" width="2.5" style="158" customWidth="1"/>
    <col min="7671" max="7673" width="1.25" style="158" customWidth="1"/>
    <col min="7674" max="7674" width="2.5" style="158" customWidth="1"/>
    <col min="7675" max="7678" width="1.25" style="158" customWidth="1"/>
    <col min="7679" max="7679" width="2.5" style="158" customWidth="1"/>
    <col min="7680" max="7680" width="1.25" style="158" customWidth="1"/>
    <col min="7681" max="7682" width="0.625" style="158" customWidth="1"/>
    <col min="7683" max="7683" width="1.25" style="158" customWidth="1"/>
    <col min="7684" max="7684" width="2.5" style="158" customWidth="1"/>
    <col min="7685" max="7688" width="1.25" style="158" customWidth="1"/>
    <col min="7689" max="7689" width="2.5" style="158" customWidth="1"/>
    <col min="7690" max="7692" width="1.25" style="158" customWidth="1"/>
    <col min="7693" max="7693" width="2.5" style="158" customWidth="1"/>
    <col min="7694" max="7694" width="1.875" style="158" customWidth="1"/>
    <col min="7695" max="7697" width="3.125" style="158"/>
    <col min="7698" max="7698" width="2.125" style="158" customWidth="1"/>
    <col min="7699" max="7700" width="2.625" style="158" customWidth="1"/>
    <col min="7701" max="7701" width="2.125" style="158" customWidth="1"/>
    <col min="7702" max="7703" width="2.625" style="158" customWidth="1"/>
    <col min="7704" max="7704" width="2.125" style="158" customWidth="1"/>
    <col min="7705" max="7706" width="2.625" style="158" customWidth="1"/>
    <col min="7707" max="7707" width="2.125" style="158" customWidth="1"/>
    <col min="7708" max="7709" width="2.625" style="158" customWidth="1"/>
    <col min="7710" max="7710" width="2.125" style="158" customWidth="1"/>
    <col min="7711" max="7712" width="2.625" style="158" customWidth="1"/>
    <col min="7713" max="7922" width="3.125" style="158"/>
    <col min="7923" max="7923" width="2.625" style="158" customWidth="1"/>
    <col min="7924" max="7925" width="2.75" style="158" customWidth="1"/>
    <col min="7926" max="7926" width="2.5" style="158" customWidth="1"/>
    <col min="7927" max="7929" width="1.25" style="158" customWidth="1"/>
    <col min="7930" max="7930" width="2.5" style="158" customWidth="1"/>
    <col min="7931" max="7934" width="1.25" style="158" customWidth="1"/>
    <col min="7935" max="7935" width="2.5" style="158" customWidth="1"/>
    <col min="7936" max="7936" width="1.25" style="158" customWidth="1"/>
    <col min="7937" max="7938" width="0.625" style="158" customWidth="1"/>
    <col min="7939" max="7939" width="1.25" style="158" customWidth="1"/>
    <col min="7940" max="7940" width="2.5" style="158" customWidth="1"/>
    <col min="7941" max="7944" width="1.25" style="158" customWidth="1"/>
    <col min="7945" max="7945" width="2.5" style="158" customWidth="1"/>
    <col min="7946" max="7948" width="1.25" style="158" customWidth="1"/>
    <col min="7949" max="7949" width="2.5" style="158" customWidth="1"/>
    <col min="7950" max="7950" width="1.875" style="158" customWidth="1"/>
    <col min="7951" max="7953" width="3.125" style="158"/>
    <col min="7954" max="7954" width="2.125" style="158" customWidth="1"/>
    <col min="7955" max="7956" width="2.625" style="158" customWidth="1"/>
    <col min="7957" max="7957" width="2.125" style="158" customWidth="1"/>
    <col min="7958" max="7959" width="2.625" style="158" customWidth="1"/>
    <col min="7960" max="7960" width="2.125" style="158" customWidth="1"/>
    <col min="7961" max="7962" width="2.625" style="158" customWidth="1"/>
    <col min="7963" max="7963" width="2.125" style="158" customWidth="1"/>
    <col min="7964" max="7965" width="2.625" style="158" customWidth="1"/>
    <col min="7966" max="7966" width="2.125" style="158" customWidth="1"/>
    <col min="7967" max="7968" width="2.625" style="158" customWidth="1"/>
    <col min="7969" max="8178" width="3.125" style="158"/>
    <col min="8179" max="8179" width="2.625" style="158" customWidth="1"/>
    <col min="8180" max="8181" width="2.75" style="158" customWidth="1"/>
    <col min="8182" max="8182" width="2.5" style="158" customWidth="1"/>
    <col min="8183" max="8185" width="1.25" style="158" customWidth="1"/>
    <col min="8186" max="8186" width="2.5" style="158" customWidth="1"/>
    <col min="8187" max="8190" width="1.25" style="158" customWidth="1"/>
    <col min="8191" max="8191" width="2.5" style="158" customWidth="1"/>
    <col min="8192" max="8192" width="1.25" style="158" customWidth="1"/>
    <col min="8193" max="8194" width="0.625" style="158" customWidth="1"/>
    <col min="8195" max="8195" width="1.25" style="158" customWidth="1"/>
    <col min="8196" max="8196" width="2.5" style="158" customWidth="1"/>
    <col min="8197" max="8200" width="1.25" style="158" customWidth="1"/>
    <col min="8201" max="8201" width="2.5" style="158" customWidth="1"/>
    <col min="8202" max="8204" width="1.25" style="158" customWidth="1"/>
    <col min="8205" max="8205" width="2.5" style="158" customWidth="1"/>
    <col min="8206" max="8206" width="1.875" style="158" customWidth="1"/>
    <col min="8207" max="8209" width="3.125" style="158"/>
    <col min="8210" max="8210" width="2.125" style="158" customWidth="1"/>
    <col min="8211" max="8212" width="2.625" style="158" customWidth="1"/>
    <col min="8213" max="8213" width="2.125" style="158" customWidth="1"/>
    <col min="8214" max="8215" width="2.625" style="158" customWidth="1"/>
    <col min="8216" max="8216" width="2.125" style="158" customWidth="1"/>
    <col min="8217" max="8218" width="2.625" style="158" customWidth="1"/>
    <col min="8219" max="8219" width="2.125" style="158" customWidth="1"/>
    <col min="8220" max="8221" width="2.625" style="158" customWidth="1"/>
    <col min="8222" max="8222" width="2.125" style="158" customWidth="1"/>
    <col min="8223" max="8224" width="2.625" style="158" customWidth="1"/>
    <col min="8225" max="8434" width="3.125" style="158"/>
    <col min="8435" max="8435" width="2.625" style="158" customWidth="1"/>
    <col min="8436" max="8437" width="2.75" style="158" customWidth="1"/>
    <col min="8438" max="8438" width="2.5" style="158" customWidth="1"/>
    <col min="8439" max="8441" width="1.25" style="158" customWidth="1"/>
    <col min="8442" max="8442" width="2.5" style="158" customWidth="1"/>
    <col min="8443" max="8446" width="1.25" style="158" customWidth="1"/>
    <col min="8447" max="8447" width="2.5" style="158" customWidth="1"/>
    <col min="8448" max="8448" width="1.25" style="158" customWidth="1"/>
    <col min="8449" max="8450" width="0.625" style="158" customWidth="1"/>
    <col min="8451" max="8451" width="1.25" style="158" customWidth="1"/>
    <col min="8452" max="8452" width="2.5" style="158" customWidth="1"/>
    <col min="8453" max="8456" width="1.25" style="158" customWidth="1"/>
    <col min="8457" max="8457" width="2.5" style="158" customWidth="1"/>
    <col min="8458" max="8460" width="1.25" style="158" customWidth="1"/>
    <col min="8461" max="8461" width="2.5" style="158" customWidth="1"/>
    <col min="8462" max="8462" width="1.875" style="158" customWidth="1"/>
    <col min="8463" max="8465" width="3.125" style="158"/>
    <col min="8466" max="8466" width="2.125" style="158" customWidth="1"/>
    <col min="8467" max="8468" width="2.625" style="158" customWidth="1"/>
    <col min="8469" max="8469" width="2.125" style="158" customWidth="1"/>
    <col min="8470" max="8471" width="2.625" style="158" customWidth="1"/>
    <col min="8472" max="8472" width="2.125" style="158" customWidth="1"/>
    <col min="8473" max="8474" width="2.625" style="158" customWidth="1"/>
    <col min="8475" max="8475" width="2.125" style="158" customWidth="1"/>
    <col min="8476" max="8477" width="2.625" style="158" customWidth="1"/>
    <col min="8478" max="8478" width="2.125" style="158" customWidth="1"/>
    <col min="8479" max="8480" width="2.625" style="158" customWidth="1"/>
    <col min="8481" max="8690" width="3.125" style="158"/>
    <col min="8691" max="8691" width="2.625" style="158" customWidth="1"/>
    <col min="8692" max="8693" width="2.75" style="158" customWidth="1"/>
    <col min="8694" max="8694" width="2.5" style="158" customWidth="1"/>
    <col min="8695" max="8697" width="1.25" style="158" customWidth="1"/>
    <col min="8698" max="8698" width="2.5" style="158" customWidth="1"/>
    <col min="8699" max="8702" width="1.25" style="158" customWidth="1"/>
    <col min="8703" max="8703" width="2.5" style="158" customWidth="1"/>
    <col min="8704" max="8704" width="1.25" style="158" customWidth="1"/>
    <col min="8705" max="8706" width="0.625" style="158" customWidth="1"/>
    <col min="8707" max="8707" width="1.25" style="158" customWidth="1"/>
    <col min="8708" max="8708" width="2.5" style="158" customWidth="1"/>
    <col min="8709" max="8712" width="1.25" style="158" customWidth="1"/>
    <col min="8713" max="8713" width="2.5" style="158" customWidth="1"/>
    <col min="8714" max="8716" width="1.25" style="158" customWidth="1"/>
    <col min="8717" max="8717" width="2.5" style="158" customWidth="1"/>
    <col min="8718" max="8718" width="1.875" style="158" customWidth="1"/>
    <col min="8719" max="8721" width="3.125" style="158"/>
    <col min="8722" max="8722" width="2.125" style="158" customWidth="1"/>
    <col min="8723" max="8724" width="2.625" style="158" customWidth="1"/>
    <col min="8725" max="8725" width="2.125" style="158" customWidth="1"/>
    <col min="8726" max="8727" width="2.625" style="158" customWidth="1"/>
    <col min="8728" max="8728" width="2.125" style="158" customWidth="1"/>
    <col min="8729" max="8730" width="2.625" style="158" customWidth="1"/>
    <col min="8731" max="8731" width="2.125" style="158" customWidth="1"/>
    <col min="8732" max="8733" width="2.625" style="158" customWidth="1"/>
    <col min="8734" max="8734" width="2.125" style="158" customWidth="1"/>
    <col min="8735" max="8736" width="2.625" style="158" customWidth="1"/>
    <col min="8737" max="8946" width="3.125" style="158"/>
    <col min="8947" max="8947" width="2.625" style="158" customWidth="1"/>
    <col min="8948" max="8949" width="2.75" style="158" customWidth="1"/>
    <col min="8950" max="8950" width="2.5" style="158" customWidth="1"/>
    <col min="8951" max="8953" width="1.25" style="158" customWidth="1"/>
    <col min="8954" max="8954" width="2.5" style="158" customWidth="1"/>
    <col min="8955" max="8958" width="1.25" style="158" customWidth="1"/>
    <col min="8959" max="8959" width="2.5" style="158" customWidth="1"/>
    <col min="8960" max="8960" width="1.25" style="158" customWidth="1"/>
    <col min="8961" max="8962" width="0.625" style="158" customWidth="1"/>
    <col min="8963" max="8963" width="1.25" style="158" customWidth="1"/>
    <col min="8964" max="8964" width="2.5" style="158" customWidth="1"/>
    <col min="8965" max="8968" width="1.25" style="158" customWidth="1"/>
    <col min="8969" max="8969" width="2.5" style="158" customWidth="1"/>
    <col min="8970" max="8972" width="1.25" style="158" customWidth="1"/>
    <col min="8973" max="8973" width="2.5" style="158" customWidth="1"/>
    <col min="8974" max="8974" width="1.875" style="158" customWidth="1"/>
    <col min="8975" max="8977" width="3.125" style="158"/>
    <col min="8978" max="8978" width="2.125" style="158" customWidth="1"/>
    <col min="8979" max="8980" width="2.625" style="158" customWidth="1"/>
    <col min="8981" max="8981" width="2.125" style="158" customWidth="1"/>
    <col min="8982" max="8983" width="2.625" style="158" customWidth="1"/>
    <col min="8984" max="8984" width="2.125" style="158" customWidth="1"/>
    <col min="8985" max="8986" width="2.625" style="158" customWidth="1"/>
    <col min="8987" max="8987" width="2.125" style="158" customWidth="1"/>
    <col min="8988" max="8989" width="2.625" style="158" customWidth="1"/>
    <col min="8990" max="8990" width="2.125" style="158" customWidth="1"/>
    <col min="8991" max="8992" width="2.625" style="158" customWidth="1"/>
    <col min="8993" max="9202" width="3.125" style="158"/>
    <col min="9203" max="9203" width="2.625" style="158" customWidth="1"/>
    <col min="9204" max="9205" width="2.75" style="158" customWidth="1"/>
    <col min="9206" max="9206" width="2.5" style="158" customWidth="1"/>
    <col min="9207" max="9209" width="1.25" style="158" customWidth="1"/>
    <col min="9210" max="9210" width="2.5" style="158" customWidth="1"/>
    <col min="9211" max="9214" width="1.25" style="158" customWidth="1"/>
    <col min="9215" max="9215" width="2.5" style="158" customWidth="1"/>
    <col min="9216" max="9216" width="1.25" style="158" customWidth="1"/>
    <col min="9217" max="9218" width="0.625" style="158" customWidth="1"/>
    <col min="9219" max="9219" width="1.25" style="158" customWidth="1"/>
    <col min="9220" max="9220" width="2.5" style="158" customWidth="1"/>
    <col min="9221" max="9224" width="1.25" style="158" customWidth="1"/>
    <col min="9225" max="9225" width="2.5" style="158" customWidth="1"/>
    <col min="9226" max="9228" width="1.25" style="158" customWidth="1"/>
    <col min="9229" max="9229" width="2.5" style="158" customWidth="1"/>
    <col min="9230" max="9230" width="1.875" style="158" customWidth="1"/>
    <col min="9231" max="9233" width="3.125" style="158"/>
    <col min="9234" max="9234" width="2.125" style="158" customWidth="1"/>
    <col min="9235" max="9236" width="2.625" style="158" customWidth="1"/>
    <col min="9237" max="9237" width="2.125" style="158" customWidth="1"/>
    <col min="9238" max="9239" width="2.625" style="158" customWidth="1"/>
    <col min="9240" max="9240" width="2.125" style="158" customWidth="1"/>
    <col min="9241" max="9242" width="2.625" style="158" customWidth="1"/>
    <col min="9243" max="9243" width="2.125" style="158" customWidth="1"/>
    <col min="9244" max="9245" width="2.625" style="158" customWidth="1"/>
    <col min="9246" max="9246" width="2.125" style="158" customWidth="1"/>
    <col min="9247" max="9248" width="2.625" style="158" customWidth="1"/>
    <col min="9249" max="9458" width="3.125" style="158"/>
    <col min="9459" max="9459" width="2.625" style="158" customWidth="1"/>
    <col min="9460" max="9461" width="2.75" style="158" customWidth="1"/>
    <col min="9462" max="9462" width="2.5" style="158" customWidth="1"/>
    <col min="9463" max="9465" width="1.25" style="158" customWidth="1"/>
    <col min="9466" max="9466" width="2.5" style="158" customWidth="1"/>
    <col min="9467" max="9470" width="1.25" style="158" customWidth="1"/>
    <col min="9471" max="9471" width="2.5" style="158" customWidth="1"/>
    <col min="9472" max="9472" width="1.25" style="158" customWidth="1"/>
    <col min="9473" max="9474" width="0.625" style="158" customWidth="1"/>
    <col min="9475" max="9475" width="1.25" style="158" customWidth="1"/>
    <col min="9476" max="9476" width="2.5" style="158" customWidth="1"/>
    <col min="9477" max="9480" width="1.25" style="158" customWidth="1"/>
    <col min="9481" max="9481" width="2.5" style="158" customWidth="1"/>
    <col min="9482" max="9484" width="1.25" style="158" customWidth="1"/>
    <col min="9485" max="9485" width="2.5" style="158" customWidth="1"/>
    <col min="9486" max="9486" width="1.875" style="158" customWidth="1"/>
    <col min="9487" max="9489" width="3.125" style="158"/>
    <col min="9490" max="9490" width="2.125" style="158" customWidth="1"/>
    <col min="9491" max="9492" width="2.625" style="158" customWidth="1"/>
    <col min="9493" max="9493" width="2.125" style="158" customWidth="1"/>
    <col min="9494" max="9495" width="2.625" style="158" customWidth="1"/>
    <col min="9496" max="9496" width="2.125" style="158" customWidth="1"/>
    <col min="9497" max="9498" width="2.625" style="158" customWidth="1"/>
    <col min="9499" max="9499" width="2.125" style="158" customWidth="1"/>
    <col min="9500" max="9501" width="2.625" style="158" customWidth="1"/>
    <col min="9502" max="9502" width="2.125" style="158" customWidth="1"/>
    <col min="9503" max="9504" width="2.625" style="158" customWidth="1"/>
    <col min="9505" max="9714" width="3.125" style="158"/>
    <col min="9715" max="9715" width="2.625" style="158" customWidth="1"/>
    <col min="9716" max="9717" width="2.75" style="158" customWidth="1"/>
    <col min="9718" max="9718" width="2.5" style="158" customWidth="1"/>
    <col min="9719" max="9721" width="1.25" style="158" customWidth="1"/>
    <col min="9722" max="9722" width="2.5" style="158" customWidth="1"/>
    <col min="9723" max="9726" width="1.25" style="158" customWidth="1"/>
    <col min="9727" max="9727" width="2.5" style="158" customWidth="1"/>
    <col min="9728" max="9728" width="1.25" style="158" customWidth="1"/>
    <col min="9729" max="9730" width="0.625" style="158" customWidth="1"/>
    <col min="9731" max="9731" width="1.25" style="158" customWidth="1"/>
    <col min="9732" max="9732" width="2.5" style="158" customWidth="1"/>
    <col min="9733" max="9736" width="1.25" style="158" customWidth="1"/>
    <col min="9737" max="9737" width="2.5" style="158" customWidth="1"/>
    <col min="9738" max="9740" width="1.25" style="158" customWidth="1"/>
    <col min="9741" max="9741" width="2.5" style="158" customWidth="1"/>
    <col min="9742" max="9742" width="1.875" style="158" customWidth="1"/>
    <col min="9743" max="9745" width="3.125" style="158"/>
    <col min="9746" max="9746" width="2.125" style="158" customWidth="1"/>
    <col min="9747" max="9748" width="2.625" style="158" customWidth="1"/>
    <col min="9749" max="9749" width="2.125" style="158" customWidth="1"/>
    <col min="9750" max="9751" width="2.625" style="158" customWidth="1"/>
    <col min="9752" max="9752" width="2.125" style="158" customWidth="1"/>
    <col min="9753" max="9754" width="2.625" style="158" customWidth="1"/>
    <col min="9755" max="9755" width="2.125" style="158" customWidth="1"/>
    <col min="9756" max="9757" width="2.625" style="158" customWidth="1"/>
    <col min="9758" max="9758" width="2.125" style="158" customWidth="1"/>
    <col min="9759" max="9760" width="2.625" style="158" customWidth="1"/>
    <col min="9761" max="9970" width="3.125" style="158"/>
    <col min="9971" max="9971" width="2.625" style="158" customWidth="1"/>
    <col min="9972" max="9973" width="2.75" style="158" customWidth="1"/>
    <col min="9974" max="9974" width="2.5" style="158" customWidth="1"/>
    <col min="9975" max="9977" width="1.25" style="158" customWidth="1"/>
    <col min="9978" max="9978" width="2.5" style="158" customWidth="1"/>
    <col min="9979" max="9982" width="1.25" style="158" customWidth="1"/>
    <col min="9983" max="9983" width="2.5" style="158" customWidth="1"/>
    <col min="9984" max="9984" width="1.25" style="158" customWidth="1"/>
    <col min="9985" max="9986" width="0.625" style="158" customWidth="1"/>
    <col min="9987" max="9987" width="1.25" style="158" customWidth="1"/>
    <col min="9988" max="9988" width="2.5" style="158" customWidth="1"/>
    <col min="9989" max="9992" width="1.25" style="158" customWidth="1"/>
    <col min="9993" max="9993" width="2.5" style="158" customWidth="1"/>
    <col min="9994" max="9996" width="1.25" style="158" customWidth="1"/>
    <col min="9997" max="9997" width="2.5" style="158" customWidth="1"/>
    <col min="9998" max="9998" width="1.875" style="158" customWidth="1"/>
    <col min="9999" max="10001" width="3.125" style="158"/>
    <col min="10002" max="10002" width="2.125" style="158" customWidth="1"/>
    <col min="10003" max="10004" width="2.625" style="158" customWidth="1"/>
    <col min="10005" max="10005" width="2.125" style="158" customWidth="1"/>
    <col min="10006" max="10007" width="2.625" style="158" customWidth="1"/>
    <col min="10008" max="10008" width="2.125" style="158" customWidth="1"/>
    <col min="10009" max="10010" width="2.625" style="158" customWidth="1"/>
    <col min="10011" max="10011" width="2.125" style="158" customWidth="1"/>
    <col min="10012" max="10013" width="2.625" style="158" customWidth="1"/>
    <col min="10014" max="10014" width="2.125" style="158" customWidth="1"/>
    <col min="10015" max="10016" width="2.625" style="158" customWidth="1"/>
    <col min="10017" max="10226" width="3.125" style="158"/>
    <col min="10227" max="10227" width="2.625" style="158" customWidth="1"/>
    <col min="10228" max="10229" width="2.75" style="158" customWidth="1"/>
    <col min="10230" max="10230" width="2.5" style="158" customWidth="1"/>
    <col min="10231" max="10233" width="1.25" style="158" customWidth="1"/>
    <col min="10234" max="10234" width="2.5" style="158" customWidth="1"/>
    <col min="10235" max="10238" width="1.25" style="158" customWidth="1"/>
    <col min="10239" max="10239" width="2.5" style="158" customWidth="1"/>
    <col min="10240" max="10240" width="1.25" style="158" customWidth="1"/>
    <col min="10241" max="10242" width="0.625" style="158" customWidth="1"/>
    <col min="10243" max="10243" width="1.25" style="158" customWidth="1"/>
    <col min="10244" max="10244" width="2.5" style="158" customWidth="1"/>
    <col min="10245" max="10248" width="1.25" style="158" customWidth="1"/>
    <col min="10249" max="10249" width="2.5" style="158" customWidth="1"/>
    <col min="10250" max="10252" width="1.25" style="158" customWidth="1"/>
    <col min="10253" max="10253" width="2.5" style="158" customWidth="1"/>
    <col min="10254" max="10254" width="1.875" style="158" customWidth="1"/>
    <col min="10255" max="10257" width="3.125" style="158"/>
    <col min="10258" max="10258" width="2.125" style="158" customWidth="1"/>
    <col min="10259" max="10260" width="2.625" style="158" customWidth="1"/>
    <col min="10261" max="10261" width="2.125" style="158" customWidth="1"/>
    <col min="10262" max="10263" width="2.625" style="158" customWidth="1"/>
    <col min="10264" max="10264" width="2.125" style="158" customWidth="1"/>
    <col min="10265" max="10266" width="2.625" style="158" customWidth="1"/>
    <col min="10267" max="10267" width="2.125" style="158" customWidth="1"/>
    <col min="10268" max="10269" width="2.625" style="158" customWidth="1"/>
    <col min="10270" max="10270" width="2.125" style="158" customWidth="1"/>
    <col min="10271" max="10272" width="2.625" style="158" customWidth="1"/>
    <col min="10273" max="10482" width="3.125" style="158"/>
    <col min="10483" max="10483" width="2.625" style="158" customWidth="1"/>
    <col min="10484" max="10485" width="2.75" style="158" customWidth="1"/>
    <col min="10486" max="10486" width="2.5" style="158" customWidth="1"/>
    <col min="10487" max="10489" width="1.25" style="158" customWidth="1"/>
    <col min="10490" max="10490" width="2.5" style="158" customWidth="1"/>
    <col min="10491" max="10494" width="1.25" style="158" customWidth="1"/>
    <col min="10495" max="10495" width="2.5" style="158" customWidth="1"/>
    <col min="10496" max="10496" width="1.25" style="158" customWidth="1"/>
    <col min="10497" max="10498" width="0.625" style="158" customWidth="1"/>
    <col min="10499" max="10499" width="1.25" style="158" customWidth="1"/>
    <col min="10500" max="10500" width="2.5" style="158" customWidth="1"/>
    <col min="10501" max="10504" width="1.25" style="158" customWidth="1"/>
    <col min="10505" max="10505" width="2.5" style="158" customWidth="1"/>
    <col min="10506" max="10508" width="1.25" style="158" customWidth="1"/>
    <col min="10509" max="10509" width="2.5" style="158" customWidth="1"/>
    <col min="10510" max="10510" width="1.875" style="158" customWidth="1"/>
    <col min="10511" max="10513" width="3.125" style="158"/>
    <col min="10514" max="10514" width="2.125" style="158" customWidth="1"/>
    <col min="10515" max="10516" width="2.625" style="158" customWidth="1"/>
    <col min="10517" max="10517" width="2.125" style="158" customWidth="1"/>
    <col min="10518" max="10519" width="2.625" style="158" customWidth="1"/>
    <col min="10520" max="10520" width="2.125" style="158" customWidth="1"/>
    <col min="10521" max="10522" width="2.625" style="158" customWidth="1"/>
    <col min="10523" max="10523" width="2.125" style="158" customWidth="1"/>
    <col min="10524" max="10525" width="2.625" style="158" customWidth="1"/>
    <col min="10526" max="10526" width="2.125" style="158" customWidth="1"/>
    <col min="10527" max="10528" width="2.625" style="158" customWidth="1"/>
    <col min="10529" max="10738" width="3.125" style="158"/>
    <col min="10739" max="10739" width="2.625" style="158" customWidth="1"/>
    <col min="10740" max="10741" width="2.75" style="158" customWidth="1"/>
    <col min="10742" max="10742" width="2.5" style="158" customWidth="1"/>
    <col min="10743" max="10745" width="1.25" style="158" customWidth="1"/>
    <col min="10746" max="10746" width="2.5" style="158" customWidth="1"/>
    <col min="10747" max="10750" width="1.25" style="158" customWidth="1"/>
    <col min="10751" max="10751" width="2.5" style="158" customWidth="1"/>
    <col min="10752" max="10752" width="1.25" style="158" customWidth="1"/>
    <col min="10753" max="10754" width="0.625" style="158" customWidth="1"/>
    <col min="10755" max="10755" width="1.25" style="158" customWidth="1"/>
    <col min="10756" max="10756" width="2.5" style="158" customWidth="1"/>
    <col min="10757" max="10760" width="1.25" style="158" customWidth="1"/>
    <col min="10761" max="10761" width="2.5" style="158" customWidth="1"/>
    <col min="10762" max="10764" width="1.25" style="158" customWidth="1"/>
    <col min="10765" max="10765" width="2.5" style="158" customWidth="1"/>
    <col min="10766" max="10766" width="1.875" style="158" customWidth="1"/>
    <col min="10767" max="10769" width="3.125" style="158"/>
    <col min="10770" max="10770" width="2.125" style="158" customWidth="1"/>
    <col min="10771" max="10772" width="2.625" style="158" customWidth="1"/>
    <col min="10773" max="10773" width="2.125" style="158" customWidth="1"/>
    <col min="10774" max="10775" width="2.625" style="158" customWidth="1"/>
    <col min="10776" max="10776" width="2.125" style="158" customWidth="1"/>
    <col min="10777" max="10778" width="2.625" style="158" customWidth="1"/>
    <col min="10779" max="10779" width="2.125" style="158" customWidth="1"/>
    <col min="10780" max="10781" width="2.625" style="158" customWidth="1"/>
    <col min="10782" max="10782" width="2.125" style="158" customWidth="1"/>
    <col min="10783" max="10784" width="2.625" style="158" customWidth="1"/>
    <col min="10785" max="10994" width="3.125" style="158"/>
    <col min="10995" max="10995" width="2.625" style="158" customWidth="1"/>
    <col min="10996" max="10997" width="2.75" style="158" customWidth="1"/>
    <col min="10998" max="10998" width="2.5" style="158" customWidth="1"/>
    <col min="10999" max="11001" width="1.25" style="158" customWidth="1"/>
    <col min="11002" max="11002" width="2.5" style="158" customWidth="1"/>
    <col min="11003" max="11006" width="1.25" style="158" customWidth="1"/>
    <col min="11007" max="11007" width="2.5" style="158" customWidth="1"/>
    <col min="11008" max="11008" width="1.25" style="158" customWidth="1"/>
    <col min="11009" max="11010" width="0.625" style="158" customWidth="1"/>
    <col min="11011" max="11011" width="1.25" style="158" customWidth="1"/>
    <col min="11012" max="11012" width="2.5" style="158" customWidth="1"/>
    <col min="11013" max="11016" width="1.25" style="158" customWidth="1"/>
    <col min="11017" max="11017" width="2.5" style="158" customWidth="1"/>
    <col min="11018" max="11020" width="1.25" style="158" customWidth="1"/>
    <col min="11021" max="11021" width="2.5" style="158" customWidth="1"/>
    <col min="11022" max="11022" width="1.875" style="158" customWidth="1"/>
    <col min="11023" max="11025" width="3.125" style="158"/>
    <col min="11026" max="11026" width="2.125" style="158" customWidth="1"/>
    <col min="11027" max="11028" width="2.625" style="158" customWidth="1"/>
    <col min="11029" max="11029" width="2.125" style="158" customWidth="1"/>
    <col min="11030" max="11031" width="2.625" style="158" customWidth="1"/>
    <col min="11032" max="11032" width="2.125" style="158" customWidth="1"/>
    <col min="11033" max="11034" width="2.625" style="158" customWidth="1"/>
    <col min="11035" max="11035" width="2.125" style="158" customWidth="1"/>
    <col min="11036" max="11037" width="2.625" style="158" customWidth="1"/>
    <col min="11038" max="11038" width="2.125" style="158" customWidth="1"/>
    <col min="11039" max="11040" width="2.625" style="158" customWidth="1"/>
    <col min="11041" max="11250" width="3.125" style="158"/>
    <col min="11251" max="11251" width="2.625" style="158" customWidth="1"/>
    <col min="11252" max="11253" width="2.75" style="158" customWidth="1"/>
    <col min="11254" max="11254" width="2.5" style="158" customWidth="1"/>
    <col min="11255" max="11257" width="1.25" style="158" customWidth="1"/>
    <col min="11258" max="11258" width="2.5" style="158" customWidth="1"/>
    <col min="11259" max="11262" width="1.25" style="158" customWidth="1"/>
    <col min="11263" max="11263" width="2.5" style="158" customWidth="1"/>
    <col min="11264" max="11264" width="1.25" style="158" customWidth="1"/>
    <col min="11265" max="11266" width="0.625" style="158" customWidth="1"/>
    <col min="11267" max="11267" width="1.25" style="158" customWidth="1"/>
    <col min="11268" max="11268" width="2.5" style="158" customWidth="1"/>
    <col min="11269" max="11272" width="1.25" style="158" customWidth="1"/>
    <col min="11273" max="11273" width="2.5" style="158" customWidth="1"/>
    <col min="11274" max="11276" width="1.25" style="158" customWidth="1"/>
    <col min="11277" max="11277" width="2.5" style="158" customWidth="1"/>
    <col min="11278" max="11278" width="1.875" style="158" customWidth="1"/>
    <col min="11279" max="11281" width="3.125" style="158"/>
    <col min="11282" max="11282" width="2.125" style="158" customWidth="1"/>
    <col min="11283" max="11284" width="2.625" style="158" customWidth="1"/>
    <col min="11285" max="11285" width="2.125" style="158" customWidth="1"/>
    <col min="11286" max="11287" width="2.625" style="158" customWidth="1"/>
    <col min="11288" max="11288" width="2.125" style="158" customWidth="1"/>
    <col min="11289" max="11290" width="2.625" style="158" customWidth="1"/>
    <col min="11291" max="11291" width="2.125" style="158" customWidth="1"/>
    <col min="11292" max="11293" width="2.625" style="158" customWidth="1"/>
    <col min="11294" max="11294" width="2.125" style="158" customWidth="1"/>
    <col min="11295" max="11296" width="2.625" style="158" customWidth="1"/>
    <col min="11297" max="11506" width="3.125" style="158"/>
    <col min="11507" max="11507" width="2.625" style="158" customWidth="1"/>
    <col min="11508" max="11509" width="2.75" style="158" customWidth="1"/>
    <col min="11510" max="11510" width="2.5" style="158" customWidth="1"/>
    <col min="11511" max="11513" width="1.25" style="158" customWidth="1"/>
    <col min="11514" max="11514" width="2.5" style="158" customWidth="1"/>
    <col min="11515" max="11518" width="1.25" style="158" customWidth="1"/>
    <col min="11519" max="11519" width="2.5" style="158" customWidth="1"/>
    <col min="11520" max="11520" width="1.25" style="158" customWidth="1"/>
    <col min="11521" max="11522" width="0.625" style="158" customWidth="1"/>
    <col min="11523" max="11523" width="1.25" style="158" customWidth="1"/>
    <col min="11524" max="11524" width="2.5" style="158" customWidth="1"/>
    <col min="11525" max="11528" width="1.25" style="158" customWidth="1"/>
    <col min="11529" max="11529" width="2.5" style="158" customWidth="1"/>
    <col min="11530" max="11532" width="1.25" style="158" customWidth="1"/>
    <col min="11533" max="11533" width="2.5" style="158" customWidth="1"/>
    <col min="11534" max="11534" width="1.875" style="158" customWidth="1"/>
    <col min="11535" max="11537" width="3.125" style="158"/>
    <col min="11538" max="11538" width="2.125" style="158" customWidth="1"/>
    <col min="11539" max="11540" width="2.625" style="158" customWidth="1"/>
    <col min="11541" max="11541" width="2.125" style="158" customWidth="1"/>
    <col min="11542" max="11543" width="2.625" style="158" customWidth="1"/>
    <col min="11544" max="11544" width="2.125" style="158" customWidth="1"/>
    <col min="11545" max="11546" width="2.625" style="158" customWidth="1"/>
    <col min="11547" max="11547" width="2.125" style="158" customWidth="1"/>
    <col min="11548" max="11549" width="2.625" style="158" customWidth="1"/>
    <col min="11550" max="11550" width="2.125" style="158" customWidth="1"/>
    <col min="11551" max="11552" width="2.625" style="158" customWidth="1"/>
    <col min="11553" max="11762" width="3.125" style="158"/>
    <col min="11763" max="11763" width="2.625" style="158" customWidth="1"/>
    <col min="11764" max="11765" width="2.75" style="158" customWidth="1"/>
    <col min="11766" max="11766" width="2.5" style="158" customWidth="1"/>
    <col min="11767" max="11769" width="1.25" style="158" customWidth="1"/>
    <col min="11770" max="11770" width="2.5" style="158" customWidth="1"/>
    <col min="11771" max="11774" width="1.25" style="158" customWidth="1"/>
    <col min="11775" max="11775" width="2.5" style="158" customWidth="1"/>
    <col min="11776" max="11776" width="1.25" style="158" customWidth="1"/>
    <col min="11777" max="11778" width="0.625" style="158" customWidth="1"/>
    <col min="11779" max="11779" width="1.25" style="158" customWidth="1"/>
    <col min="11780" max="11780" width="2.5" style="158" customWidth="1"/>
    <col min="11781" max="11784" width="1.25" style="158" customWidth="1"/>
    <col min="11785" max="11785" width="2.5" style="158" customWidth="1"/>
    <col min="11786" max="11788" width="1.25" style="158" customWidth="1"/>
    <col min="11789" max="11789" width="2.5" style="158" customWidth="1"/>
    <col min="11790" max="11790" width="1.875" style="158" customWidth="1"/>
    <col min="11791" max="11793" width="3.125" style="158"/>
    <col min="11794" max="11794" width="2.125" style="158" customWidth="1"/>
    <col min="11795" max="11796" width="2.625" style="158" customWidth="1"/>
    <col min="11797" max="11797" width="2.125" style="158" customWidth="1"/>
    <col min="11798" max="11799" width="2.625" style="158" customWidth="1"/>
    <col min="11800" max="11800" width="2.125" style="158" customWidth="1"/>
    <col min="11801" max="11802" width="2.625" style="158" customWidth="1"/>
    <col min="11803" max="11803" width="2.125" style="158" customWidth="1"/>
    <col min="11804" max="11805" width="2.625" style="158" customWidth="1"/>
    <col min="11806" max="11806" width="2.125" style="158" customWidth="1"/>
    <col min="11807" max="11808" width="2.625" style="158" customWidth="1"/>
    <col min="11809" max="12018" width="3.125" style="158"/>
    <col min="12019" max="12019" width="2.625" style="158" customWidth="1"/>
    <col min="12020" max="12021" width="2.75" style="158" customWidth="1"/>
    <col min="12022" max="12022" width="2.5" style="158" customWidth="1"/>
    <col min="12023" max="12025" width="1.25" style="158" customWidth="1"/>
    <col min="12026" max="12026" width="2.5" style="158" customWidth="1"/>
    <col min="12027" max="12030" width="1.25" style="158" customWidth="1"/>
    <col min="12031" max="12031" width="2.5" style="158" customWidth="1"/>
    <col min="12032" max="12032" width="1.25" style="158" customWidth="1"/>
    <col min="12033" max="12034" width="0.625" style="158" customWidth="1"/>
    <col min="12035" max="12035" width="1.25" style="158" customWidth="1"/>
    <col min="12036" max="12036" width="2.5" style="158" customWidth="1"/>
    <col min="12037" max="12040" width="1.25" style="158" customWidth="1"/>
    <col min="12041" max="12041" width="2.5" style="158" customWidth="1"/>
    <col min="12042" max="12044" width="1.25" style="158" customWidth="1"/>
    <col min="12045" max="12045" width="2.5" style="158" customWidth="1"/>
    <col min="12046" max="12046" width="1.875" style="158" customWidth="1"/>
    <col min="12047" max="12049" width="3.125" style="158"/>
    <col min="12050" max="12050" width="2.125" style="158" customWidth="1"/>
    <col min="12051" max="12052" width="2.625" style="158" customWidth="1"/>
    <col min="12053" max="12053" width="2.125" style="158" customWidth="1"/>
    <col min="12054" max="12055" width="2.625" style="158" customWidth="1"/>
    <col min="12056" max="12056" width="2.125" style="158" customWidth="1"/>
    <col min="12057" max="12058" width="2.625" style="158" customWidth="1"/>
    <col min="12059" max="12059" width="2.125" style="158" customWidth="1"/>
    <col min="12060" max="12061" width="2.625" style="158" customWidth="1"/>
    <col min="12062" max="12062" width="2.125" style="158" customWidth="1"/>
    <col min="12063" max="12064" width="2.625" style="158" customWidth="1"/>
    <col min="12065" max="12274" width="3.125" style="158"/>
    <col min="12275" max="12275" width="2.625" style="158" customWidth="1"/>
    <col min="12276" max="12277" width="2.75" style="158" customWidth="1"/>
    <col min="12278" max="12278" width="2.5" style="158" customWidth="1"/>
    <col min="12279" max="12281" width="1.25" style="158" customWidth="1"/>
    <col min="12282" max="12282" width="2.5" style="158" customWidth="1"/>
    <col min="12283" max="12286" width="1.25" style="158" customWidth="1"/>
    <col min="12287" max="12287" width="2.5" style="158" customWidth="1"/>
    <col min="12288" max="12288" width="1.25" style="158" customWidth="1"/>
    <col min="12289" max="12290" width="0.625" style="158" customWidth="1"/>
    <col min="12291" max="12291" width="1.25" style="158" customWidth="1"/>
    <col min="12292" max="12292" width="2.5" style="158" customWidth="1"/>
    <col min="12293" max="12296" width="1.25" style="158" customWidth="1"/>
    <col min="12297" max="12297" width="2.5" style="158" customWidth="1"/>
    <col min="12298" max="12300" width="1.25" style="158" customWidth="1"/>
    <col min="12301" max="12301" width="2.5" style="158" customWidth="1"/>
    <col min="12302" max="12302" width="1.875" style="158" customWidth="1"/>
    <col min="12303" max="12305" width="3.125" style="158"/>
    <col min="12306" max="12306" width="2.125" style="158" customWidth="1"/>
    <col min="12307" max="12308" width="2.625" style="158" customWidth="1"/>
    <col min="12309" max="12309" width="2.125" style="158" customWidth="1"/>
    <col min="12310" max="12311" width="2.625" style="158" customWidth="1"/>
    <col min="12312" max="12312" width="2.125" style="158" customWidth="1"/>
    <col min="12313" max="12314" width="2.625" style="158" customWidth="1"/>
    <col min="12315" max="12315" width="2.125" style="158" customWidth="1"/>
    <col min="12316" max="12317" width="2.625" style="158" customWidth="1"/>
    <col min="12318" max="12318" width="2.125" style="158" customWidth="1"/>
    <col min="12319" max="12320" width="2.625" style="158" customWidth="1"/>
    <col min="12321" max="12530" width="3.125" style="158"/>
    <col min="12531" max="12531" width="2.625" style="158" customWidth="1"/>
    <col min="12532" max="12533" width="2.75" style="158" customWidth="1"/>
    <col min="12534" max="12534" width="2.5" style="158" customWidth="1"/>
    <col min="12535" max="12537" width="1.25" style="158" customWidth="1"/>
    <col min="12538" max="12538" width="2.5" style="158" customWidth="1"/>
    <col min="12539" max="12542" width="1.25" style="158" customWidth="1"/>
    <col min="12543" max="12543" width="2.5" style="158" customWidth="1"/>
    <col min="12544" max="12544" width="1.25" style="158" customWidth="1"/>
    <col min="12545" max="12546" width="0.625" style="158" customWidth="1"/>
    <col min="12547" max="12547" width="1.25" style="158" customWidth="1"/>
    <col min="12548" max="12548" width="2.5" style="158" customWidth="1"/>
    <col min="12549" max="12552" width="1.25" style="158" customWidth="1"/>
    <col min="12553" max="12553" width="2.5" style="158" customWidth="1"/>
    <col min="12554" max="12556" width="1.25" style="158" customWidth="1"/>
    <col min="12557" max="12557" width="2.5" style="158" customWidth="1"/>
    <col min="12558" max="12558" width="1.875" style="158" customWidth="1"/>
    <col min="12559" max="12561" width="3.125" style="158"/>
    <col min="12562" max="12562" width="2.125" style="158" customWidth="1"/>
    <col min="12563" max="12564" width="2.625" style="158" customWidth="1"/>
    <col min="12565" max="12565" width="2.125" style="158" customWidth="1"/>
    <col min="12566" max="12567" width="2.625" style="158" customWidth="1"/>
    <col min="12568" max="12568" width="2.125" style="158" customWidth="1"/>
    <col min="12569" max="12570" width="2.625" style="158" customWidth="1"/>
    <col min="12571" max="12571" width="2.125" style="158" customWidth="1"/>
    <col min="12572" max="12573" width="2.625" style="158" customWidth="1"/>
    <col min="12574" max="12574" width="2.125" style="158" customWidth="1"/>
    <col min="12575" max="12576" width="2.625" style="158" customWidth="1"/>
    <col min="12577" max="12786" width="3.125" style="158"/>
    <col min="12787" max="12787" width="2.625" style="158" customWidth="1"/>
    <col min="12788" max="12789" width="2.75" style="158" customWidth="1"/>
    <col min="12790" max="12790" width="2.5" style="158" customWidth="1"/>
    <col min="12791" max="12793" width="1.25" style="158" customWidth="1"/>
    <col min="12794" max="12794" width="2.5" style="158" customWidth="1"/>
    <col min="12795" max="12798" width="1.25" style="158" customWidth="1"/>
    <col min="12799" max="12799" width="2.5" style="158" customWidth="1"/>
    <col min="12800" max="12800" width="1.25" style="158" customWidth="1"/>
    <col min="12801" max="12802" width="0.625" style="158" customWidth="1"/>
    <col min="12803" max="12803" width="1.25" style="158" customWidth="1"/>
    <col min="12804" max="12804" width="2.5" style="158" customWidth="1"/>
    <col min="12805" max="12808" width="1.25" style="158" customWidth="1"/>
    <col min="12809" max="12809" width="2.5" style="158" customWidth="1"/>
    <col min="12810" max="12812" width="1.25" style="158" customWidth="1"/>
    <col min="12813" max="12813" width="2.5" style="158" customWidth="1"/>
    <col min="12814" max="12814" width="1.875" style="158" customWidth="1"/>
    <col min="12815" max="12817" width="3.125" style="158"/>
    <col min="12818" max="12818" width="2.125" style="158" customWidth="1"/>
    <col min="12819" max="12820" width="2.625" style="158" customWidth="1"/>
    <col min="12821" max="12821" width="2.125" style="158" customWidth="1"/>
    <col min="12822" max="12823" width="2.625" style="158" customWidth="1"/>
    <col min="12824" max="12824" width="2.125" style="158" customWidth="1"/>
    <col min="12825" max="12826" width="2.625" style="158" customWidth="1"/>
    <col min="12827" max="12827" width="2.125" style="158" customWidth="1"/>
    <col min="12828" max="12829" width="2.625" style="158" customWidth="1"/>
    <col min="12830" max="12830" width="2.125" style="158" customWidth="1"/>
    <col min="12831" max="12832" width="2.625" style="158" customWidth="1"/>
    <col min="12833" max="13042" width="3.125" style="158"/>
    <col min="13043" max="13043" width="2.625" style="158" customWidth="1"/>
    <col min="13044" max="13045" width="2.75" style="158" customWidth="1"/>
    <col min="13046" max="13046" width="2.5" style="158" customWidth="1"/>
    <col min="13047" max="13049" width="1.25" style="158" customWidth="1"/>
    <col min="13050" max="13050" width="2.5" style="158" customWidth="1"/>
    <col min="13051" max="13054" width="1.25" style="158" customWidth="1"/>
    <col min="13055" max="13055" width="2.5" style="158" customWidth="1"/>
    <col min="13056" max="13056" width="1.25" style="158" customWidth="1"/>
    <col min="13057" max="13058" width="0.625" style="158" customWidth="1"/>
    <col min="13059" max="13059" width="1.25" style="158" customWidth="1"/>
    <col min="13060" max="13060" width="2.5" style="158" customWidth="1"/>
    <col min="13061" max="13064" width="1.25" style="158" customWidth="1"/>
    <col min="13065" max="13065" width="2.5" style="158" customWidth="1"/>
    <col min="13066" max="13068" width="1.25" style="158" customWidth="1"/>
    <col min="13069" max="13069" width="2.5" style="158" customWidth="1"/>
    <col min="13070" max="13070" width="1.875" style="158" customWidth="1"/>
    <col min="13071" max="13073" width="3.125" style="158"/>
    <col min="13074" max="13074" width="2.125" style="158" customWidth="1"/>
    <col min="13075" max="13076" width="2.625" style="158" customWidth="1"/>
    <col min="13077" max="13077" width="2.125" style="158" customWidth="1"/>
    <col min="13078" max="13079" width="2.625" style="158" customWidth="1"/>
    <col min="13080" max="13080" width="2.125" style="158" customWidth="1"/>
    <col min="13081" max="13082" width="2.625" style="158" customWidth="1"/>
    <col min="13083" max="13083" width="2.125" style="158" customWidth="1"/>
    <col min="13084" max="13085" width="2.625" style="158" customWidth="1"/>
    <col min="13086" max="13086" width="2.125" style="158" customWidth="1"/>
    <col min="13087" max="13088" width="2.625" style="158" customWidth="1"/>
    <col min="13089" max="13298" width="3.125" style="158"/>
    <col min="13299" max="13299" width="2.625" style="158" customWidth="1"/>
    <col min="13300" max="13301" width="2.75" style="158" customWidth="1"/>
    <col min="13302" max="13302" width="2.5" style="158" customWidth="1"/>
    <col min="13303" max="13305" width="1.25" style="158" customWidth="1"/>
    <col min="13306" max="13306" width="2.5" style="158" customWidth="1"/>
    <col min="13307" max="13310" width="1.25" style="158" customWidth="1"/>
    <col min="13311" max="13311" width="2.5" style="158" customWidth="1"/>
    <col min="13312" max="13312" width="1.25" style="158" customWidth="1"/>
    <col min="13313" max="13314" width="0.625" style="158" customWidth="1"/>
    <col min="13315" max="13315" width="1.25" style="158" customWidth="1"/>
    <col min="13316" max="13316" width="2.5" style="158" customWidth="1"/>
    <col min="13317" max="13320" width="1.25" style="158" customWidth="1"/>
    <col min="13321" max="13321" width="2.5" style="158" customWidth="1"/>
    <col min="13322" max="13324" width="1.25" style="158" customWidth="1"/>
    <col min="13325" max="13325" width="2.5" style="158" customWidth="1"/>
    <col min="13326" max="13326" width="1.875" style="158" customWidth="1"/>
    <col min="13327" max="13329" width="3.125" style="158"/>
    <col min="13330" max="13330" width="2.125" style="158" customWidth="1"/>
    <col min="13331" max="13332" width="2.625" style="158" customWidth="1"/>
    <col min="13333" max="13333" width="2.125" style="158" customWidth="1"/>
    <col min="13334" max="13335" width="2.625" style="158" customWidth="1"/>
    <col min="13336" max="13336" width="2.125" style="158" customWidth="1"/>
    <col min="13337" max="13338" width="2.625" style="158" customWidth="1"/>
    <col min="13339" max="13339" width="2.125" style="158" customWidth="1"/>
    <col min="13340" max="13341" width="2.625" style="158" customWidth="1"/>
    <col min="13342" max="13342" width="2.125" style="158" customWidth="1"/>
    <col min="13343" max="13344" width="2.625" style="158" customWidth="1"/>
    <col min="13345" max="13554" width="3.125" style="158"/>
    <col min="13555" max="13555" width="2.625" style="158" customWidth="1"/>
    <col min="13556" max="13557" width="2.75" style="158" customWidth="1"/>
    <col min="13558" max="13558" width="2.5" style="158" customWidth="1"/>
    <col min="13559" max="13561" width="1.25" style="158" customWidth="1"/>
    <col min="13562" max="13562" width="2.5" style="158" customWidth="1"/>
    <col min="13563" max="13566" width="1.25" style="158" customWidth="1"/>
    <col min="13567" max="13567" width="2.5" style="158" customWidth="1"/>
    <col min="13568" max="13568" width="1.25" style="158" customWidth="1"/>
    <col min="13569" max="13570" width="0.625" style="158" customWidth="1"/>
    <col min="13571" max="13571" width="1.25" style="158" customWidth="1"/>
    <col min="13572" max="13572" width="2.5" style="158" customWidth="1"/>
    <col min="13573" max="13576" width="1.25" style="158" customWidth="1"/>
    <col min="13577" max="13577" width="2.5" style="158" customWidth="1"/>
    <col min="13578" max="13580" width="1.25" style="158" customWidth="1"/>
    <col min="13581" max="13581" width="2.5" style="158" customWidth="1"/>
    <col min="13582" max="13582" width="1.875" style="158" customWidth="1"/>
    <col min="13583" max="13585" width="3.125" style="158"/>
    <col min="13586" max="13586" width="2.125" style="158" customWidth="1"/>
    <col min="13587" max="13588" width="2.625" style="158" customWidth="1"/>
    <col min="13589" max="13589" width="2.125" style="158" customWidth="1"/>
    <col min="13590" max="13591" width="2.625" style="158" customWidth="1"/>
    <col min="13592" max="13592" width="2.125" style="158" customWidth="1"/>
    <col min="13593" max="13594" width="2.625" style="158" customWidth="1"/>
    <col min="13595" max="13595" width="2.125" style="158" customWidth="1"/>
    <col min="13596" max="13597" width="2.625" style="158" customWidth="1"/>
    <col min="13598" max="13598" width="2.125" style="158" customWidth="1"/>
    <col min="13599" max="13600" width="2.625" style="158" customWidth="1"/>
    <col min="13601" max="13810" width="3.125" style="158"/>
    <col min="13811" max="13811" width="2.625" style="158" customWidth="1"/>
    <col min="13812" max="13813" width="2.75" style="158" customWidth="1"/>
    <col min="13814" max="13814" width="2.5" style="158" customWidth="1"/>
    <col min="13815" max="13817" width="1.25" style="158" customWidth="1"/>
    <col min="13818" max="13818" width="2.5" style="158" customWidth="1"/>
    <col min="13819" max="13822" width="1.25" style="158" customWidth="1"/>
    <col min="13823" max="13823" width="2.5" style="158" customWidth="1"/>
    <col min="13824" max="13824" width="1.25" style="158" customWidth="1"/>
    <col min="13825" max="13826" width="0.625" style="158" customWidth="1"/>
    <col min="13827" max="13827" width="1.25" style="158" customWidth="1"/>
    <col min="13828" max="13828" width="2.5" style="158" customWidth="1"/>
    <col min="13829" max="13832" width="1.25" style="158" customWidth="1"/>
    <col min="13833" max="13833" width="2.5" style="158" customWidth="1"/>
    <col min="13834" max="13836" width="1.25" style="158" customWidth="1"/>
    <col min="13837" max="13837" width="2.5" style="158" customWidth="1"/>
    <col min="13838" max="13838" width="1.875" style="158" customWidth="1"/>
    <col min="13839" max="13841" width="3.125" style="158"/>
    <col min="13842" max="13842" width="2.125" style="158" customWidth="1"/>
    <col min="13843" max="13844" width="2.625" style="158" customWidth="1"/>
    <col min="13845" max="13845" width="2.125" style="158" customWidth="1"/>
    <col min="13846" max="13847" width="2.625" style="158" customWidth="1"/>
    <col min="13848" max="13848" width="2.125" style="158" customWidth="1"/>
    <col min="13849" max="13850" width="2.625" style="158" customWidth="1"/>
    <col min="13851" max="13851" width="2.125" style="158" customWidth="1"/>
    <col min="13852" max="13853" width="2.625" style="158" customWidth="1"/>
    <col min="13854" max="13854" width="2.125" style="158" customWidth="1"/>
    <col min="13855" max="13856" width="2.625" style="158" customWidth="1"/>
    <col min="13857" max="14066" width="3.125" style="158"/>
    <col min="14067" max="14067" width="2.625" style="158" customWidth="1"/>
    <col min="14068" max="14069" width="2.75" style="158" customWidth="1"/>
    <col min="14070" max="14070" width="2.5" style="158" customWidth="1"/>
    <col min="14071" max="14073" width="1.25" style="158" customWidth="1"/>
    <col min="14074" max="14074" width="2.5" style="158" customWidth="1"/>
    <col min="14075" max="14078" width="1.25" style="158" customWidth="1"/>
    <col min="14079" max="14079" width="2.5" style="158" customWidth="1"/>
    <col min="14080" max="14080" width="1.25" style="158" customWidth="1"/>
    <col min="14081" max="14082" width="0.625" style="158" customWidth="1"/>
    <col min="14083" max="14083" width="1.25" style="158" customWidth="1"/>
    <col min="14084" max="14084" width="2.5" style="158" customWidth="1"/>
    <col min="14085" max="14088" width="1.25" style="158" customWidth="1"/>
    <col min="14089" max="14089" width="2.5" style="158" customWidth="1"/>
    <col min="14090" max="14092" width="1.25" style="158" customWidth="1"/>
    <col min="14093" max="14093" width="2.5" style="158" customWidth="1"/>
    <col min="14094" max="14094" width="1.875" style="158" customWidth="1"/>
    <col min="14095" max="14097" width="3.125" style="158"/>
    <col min="14098" max="14098" width="2.125" style="158" customWidth="1"/>
    <col min="14099" max="14100" width="2.625" style="158" customWidth="1"/>
    <col min="14101" max="14101" width="2.125" style="158" customWidth="1"/>
    <col min="14102" max="14103" width="2.625" style="158" customWidth="1"/>
    <col min="14104" max="14104" width="2.125" style="158" customWidth="1"/>
    <col min="14105" max="14106" width="2.625" style="158" customWidth="1"/>
    <col min="14107" max="14107" width="2.125" style="158" customWidth="1"/>
    <col min="14108" max="14109" width="2.625" style="158" customWidth="1"/>
    <col min="14110" max="14110" width="2.125" style="158" customWidth="1"/>
    <col min="14111" max="14112" width="2.625" style="158" customWidth="1"/>
    <col min="14113" max="14322" width="3.125" style="158"/>
    <col min="14323" max="14323" width="2.625" style="158" customWidth="1"/>
    <col min="14324" max="14325" width="2.75" style="158" customWidth="1"/>
    <col min="14326" max="14326" width="2.5" style="158" customWidth="1"/>
    <col min="14327" max="14329" width="1.25" style="158" customWidth="1"/>
    <col min="14330" max="14330" width="2.5" style="158" customWidth="1"/>
    <col min="14331" max="14334" width="1.25" style="158" customWidth="1"/>
    <col min="14335" max="14335" width="2.5" style="158" customWidth="1"/>
    <col min="14336" max="14336" width="1.25" style="158" customWidth="1"/>
    <col min="14337" max="14338" width="0.625" style="158" customWidth="1"/>
    <col min="14339" max="14339" width="1.25" style="158" customWidth="1"/>
    <col min="14340" max="14340" width="2.5" style="158" customWidth="1"/>
    <col min="14341" max="14344" width="1.25" style="158" customWidth="1"/>
    <col min="14345" max="14345" width="2.5" style="158" customWidth="1"/>
    <col min="14346" max="14348" width="1.25" style="158" customWidth="1"/>
    <col min="14349" max="14349" width="2.5" style="158" customWidth="1"/>
    <col min="14350" max="14350" width="1.875" style="158" customWidth="1"/>
    <col min="14351" max="14353" width="3.125" style="158"/>
    <col min="14354" max="14354" width="2.125" style="158" customWidth="1"/>
    <col min="14355" max="14356" width="2.625" style="158" customWidth="1"/>
    <col min="14357" max="14357" width="2.125" style="158" customWidth="1"/>
    <col min="14358" max="14359" width="2.625" style="158" customWidth="1"/>
    <col min="14360" max="14360" width="2.125" style="158" customWidth="1"/>
    <col min="14361" max="14362" width="2.625" style="158" customWidth="1"/>
    <col min="14363" max="14363" width="2.125" style="158" customWidth="1"/>
    <col min="14364" max="14365" width="2.625" style="158" customWidth="1"/>
    <col min="14366" max="14366" width="2.125" style="158" customWidth="1"/>
    <col min="14367" max="14368" width="2.625" style="158" customWidth="1"/>
    <col min="14369" max="14578" width="3.125" style="158"/>
    <col min="14579" max="14579" width="2.625" style="158" customWidth="1"/>
    <col min="14580" max="14581" width="2.75" style="158" customWidth="1"/>
    <col min="14582" max="14582" width="2.5" style="158" customWidth="1"/>
    <col min="14583" max="14585" width="1.25" style="158" customWidth="1"/>
    <col min="14586" max="14586" width="2.5" style="158" customWidth="1"/>
    <col min="14587" max="14590" width="1.25" style="158" customWidth="1"/>
    <col min="14591" max="14591" width="2.5" style="158" customWidth="1"/>
    <col min="14592" max="14592" width="1.25" style="158" customWidth="1"/>
    <col min="14593" max="14594" width="0.625" style="158" customWidth="1"/>
    <col min="14595" max="14595" width="1.25" style="158" customWidth="1"/>
    <col min="14596" max="14596" width="2.5" style="158" customWidth="1"/>
    <col min="14597" max="14600" width="1.25" style="158" customWidth="1"/>
    <col min="14601" max="14601" width="2.5" style="158" customWidth="1"/>
    <col min="14602" max="14604" width="1.25" style="158" customWidth="1"/>
    <col min="14605" max="14605" width="2.5" style="158" customWidth="1"/>
    <col min="14606" max="14606" width="1.875" style="158" customWidth="1"/>
    <col min="14607" max="14609" width="3.125" style="158"/>
    <col min="14610" max="14610" width="2.125" style="158" customWidth="1"/>
    <col min="14611" max="14612" width="2.625" style="158" customWidth="1"/>
    <col min="14613" max="14613" width="2.125" style="158" customWidth="1"/>
    <col min="14614" max="14615" width="2.625" style="158" customWidth="1"/>
    <col min="14616" max="14616" width="2.125" style="158" customWidth="1"/>
    <col min="14617" max="14618" width="2.625" style="158" customWidth="1"/>
    <col min="14619" max="14619" width="2.125" style="158" customWidth="1"/>
    <col min="14620" max="14621" width="2.625" style="158" customWidth="1"/>
    <col min="14622" max="14622" width="2.125" style="158" customWidth="1"/>
    <col min="14623" max="14624" width="2.625" style="158" customWidth="1"/>
    <col min="14625" max="14834" width="3.125" style="158"/>
    <col min="14835" max="14835" width="2.625" style="158" customWidth="1"/>
    <col min="14836" max="14837" width="2.75" style="158" customWidth="1"/>
    <col min="14838" max="14838" width="2.5" style="158" customWidth="1"/>
    <col min="14839" max="14841" width="1.25" style="158" customWidth="1"/>
    <col min="14842" max="14842" width="2.5" style="158" customWidth="1"/>
    <col min="14843" max="14846" width="1.25" style="158" customWidth="1"/>
    <col min="14847" max="14847" width="2.5" style="158" customWidth="1"/>
    <col min="14848" max="14848" width="1.25" style="158" customWidth="1"/>
    <col min="14849" max="14850" width="0.625" style="158" customWidth="1"/>
    <col min="14851" max="14851" width="1.25" style="158" customWidth="1"/>
    <col min="14852" max="14852" width="2.5" style="158" customWidth="1"/>
    <col min="14853" max="14856" width="1.25" style="158" customWidth="1"/>
    <col min="14857" max="14857" width="2.5" style="158" customWidth="1"/>
    <col min="14858" max="14860" width="1.25" style="158" customWidth="1"/>
    <col min="14861" max="14861" width="2.5" style="158" customWidth="1"/>
    <col min="14862" max="14862" width="1.875" style="158" customWidth="1"/>
    <col min="14863" max="14865" width="3.125" style="158"/>
    <col min="14866" max="14866" width="2.125" style="158" customWidth="1"/>
    <col min="14867" max="14868" width="2.625" style="158" customWidth="1"/>
    <col min="14869" max="14869" width="2.125" style="158" customWidth="1"/>
    <col min="14870" max="14871" width="2.625" style="158" customWidth="1"/>
    <col min="14872" max="14872" width="2.125" style="158" customWidth="1"/>
    <col min="14873" max="14874" width="2.625" style="158" customWidth="1"/>
    <col min="14875" max="14875" width="2.125" style="158" customWidth="1"/>
    <col min="14876" max="14877" width="2.625" style="158" customWidth="1"/>
    <col min="14878" max="14878" width="2.125" style="158" customWidth="1"/>
    <col min="14879" max="14880" width="2.625" style="158" customWidth="1"/>
    <col min="14881" max="15090" width="3.125" style="158"/>
    <col min="15091" max="15091" width="2.625" style="158" customWidth="1"/>
    <col min="15092" max="15093" width="2.75" style="158" customWidth="1"/>
    <col min="15094" max="15094" width="2.5" style="158" customWidth="1"/>
    <col min="15095" max="15097" width="1.25" style="158" customWidth="1"/>
    <col min="15098" max="15098" width="2.5" style="158" customWidth="1"/>
    <col min="15099" max="15102" width="1.25" style="158" customWidth="1"/>
    <col min="15103" max="15103" width="2.5" style="158" customWidth="1"/>
    <col min="15104" max="15104" width="1.25" style="158" customWidth="1"/>
    <col min="15105" max="15106" width="0.625" style="158" customWidth="1"/>
    <col min="15107" max="15107" width="1.25" style="158" customWidth="1"/>
    <col min="15108" max="15108" width="2.5" style="158" customWidth="1"/>
    <col min="15109" max="15112" width="1.25" style="158" customWidth="1"/>
    <col min="15113" max="15113" width="2.5" style="158" customWidth="1"/>
    <col min="15114" max="15116" width="1.25" style="158" customWidth="1"/>
    <col min="15117" max="15117" width="2.5" style="158" customWidth="1"/>
    <col min="15118" max="15118" width="1.875" style="158" customWidth="1"/>
    <col min="15119" max="15121" width="3.125" style="158"/>
    <col min="15122" max="15122" width="2.125" style="158" customWidth="1"/>
    <col min="15123" max="15124" width="2.625" style="158" customWidth="1"/>
    <col min="15125" max="15125" width="2.125" style="158" customWidth="1"/>
    <col min="15126" max="15127" width="2.625" style="158" customWidth="1"/>
    <col min="15128" max="15128" width="2.125" style="158" customWidth="1"/>
    <col min="15129" max="15130" width="2.625" style="158" customWidth="1"/>
    <col min="15131" max="15131" width="2.125" style="158" customWidth="1"/>
    <col min="15132" max="15133" width="2.625" style="158" customWidth="1"/>
    <col min="15134" max="15134" width="2.125" style="158" customWidth="1"/>
    <col min="15135" max="15136" width="2.625" style="158" customWidth="1"/>
    <col min="15137" max="15346" width="3.125" style="158"/>
    <col min="15347" max="15347" width="2.625" style="158" customWidth="1"/>
    <col min="15348" max="15349" width="2.75" style="158" customWidth="1"/>
    <col min="15350" max="15350" width="2.5" style="158" customWidth="1"/>
    <col min="15351" max="15353" width="1.25" style="158" customWidth="1"/>
    <col min="15354" max="15354" width="2.5" style="158" customWidth="1"/>
    <col min="15355" max="15358" width="1.25" style="158" customWidth="1"/>
    <col min="15359" max="15359" width="2.5" style="158" customWidth="1"/>
    <col min="15360" max="15360" width="1.25" style="158" customWidth="1"/>
    <col min="15361" max="15362" width="0.625" style="158" customWidth="1"/>
    <col min="15363" max="15363" width="1.25" style="158" customWidth="1"/>
    <col min="15364" max="15364" width="2.5" style="158" customWidth="1"/>
    <col min="15365" max="15368" width="1.25" style="158" customWidth="1"/>
    <col min="15369" max="15369" width="2.5" style="158" customWidth="1"/>
    <col min="15370" max="15372" width="1.25" style="158" customWidth="1"/>
    <col min="15373" max="15373" width="2.5" style="158" customWidth="1"/>
    <col min="15374" max="15374" width="1.875" style="158" customWidth="1"/>
    <col min="15375" max="15377" width="3.125" style="158"/>
    <col min="15378" max="15378" width="2.125" style="158" customWidth="1"/>
    <col min="15379" max="15380" width="2.625" style="158" customWidth="1"/>
    <col min="15381" max="15381" width="2.125" style="158" customWidth="1"/>
    <col min="15382" max="15383" width="2.625" style="158" customWidth="1"/>
    <col min="15384" max="15384" width="2.125" style="158" customWidth="1"/>
    <col min="15385" max="15386" width="2.625" style="158" customWidth="1"/>
    <col min="15387" max="15387" width="2.125" style="158" customWidth="1"/>
    <col min="15388" max="15389" width="2.625" style="158" customWidth="1"/>
    <col min="15390" max="15390" width="2.125" style="158" customWidth="1"/>
    <col min="15391" max="15392" width="2.625" style="158" customWidth="1"/>
    <col min="15393" max="15602" width="3.125" style="158"/>
    <col min="15603" max="15603" width="2.625" style="158" customWidth="1"/>
    <col min="15604" max="15605" width="2.75" style="158" customWidth="1"/>
    <col min="15606" max="15606" width="2.5" style="158" customWidth="1"/>
    <col min="15607" max="15609" width="1.25" style="158" customWidth="1"/>
    <col min="15610" max="15610" width="2.5" style="158" customWidth="1"/>
    <col min="15611" max="15614" width="1.25" style="158" customWidth="1"/>
    <col min="15615" max="15615" width="2.5" style="158" customWidth="1"/>
    <col min="15616" max="15616" width="1.25" style="158" customWidth="1"/>
    <col min="15617" max="15618" width="0.625" style="158" customWidth="1"/>
    <col min="15619" max="15619" width="1.25" style="158" customWidth="1"/>
    <col min="15620" max="15620" width="2.5" style="158" customWidth="1"/>
    <col min="15621" max="15624" width="1.25" style="158" customWidth="1"/>
    <col min="15625" max="15625" width="2.5" style="158" customWidth="1"/>
    <col min="15626" max="15628" width="1.25" style="158" customWidth="1"/>
    <col min="15629" max="15629" width="2.5" style="158" customWidth="1"/>
    <col min="15630" max="15630" width="1.875" style="158" customWidth="1"/>
    <col min="15631" max="15633" width="3.125" style="158"/>
    <col min="15634" max="15634" width="2.125" style="158" customWidth="1"/>
    <col min="15635" max="15636" width="2.625" style="158" customWidth="1"/>
    <col min="15637" max="15637" width="2.125" style="158" customWidth="1"/>
    <col min="15638" max="15639" width="2.625" style="158" customWidth="1"/>
    <col min="15640" max="15640" width="2.125" style="158" customWidth="1"/>
    <col min="15641" max="15642" width="2.625" style="158" customWidth="1"/>
    <col min="15643" max="15643" width="2.125" style="158" customWidth="1"/>
    <col min="15644" max="15645" width="2.625" style="158" customWidth="1"/>
    <col min="15646" max="15646" width="2.125" style="158" customWidth="1"/>
    <col min="15647" max="15648" width="2.625" style="158" customWidth="1"/>
    <col min="15649" max="15858" width="3.125" style="158"/>
    <col min="15859" max="15859" width="2.625" style="158" customWidth="1"/>
    <col min="15860" max="15861" width="2.75" style="158" customWidth="1"/>
    <col min="15862" max="15862" width="2.5" style="158" customWidth="1"/>
    <col min="15863" max="15865" width="1.25" style="158" customWidth="1"/>
    <col min="15866" max="15866" width="2.5" style="158" customWidth="1"/>
    <col min="15867" max="15870" width="1.25" style="158" customWidth="1"/>
    <col min="15871" max="15871" width="2.5" style="158" customWidth="1"/>
    <col min="15872" max="15872" width="1.25" style="158" customWidth="1"/>
    <col min="15873" max="15874" width="0.625" style="158" customWidth="1"/>
    <col min="15875" max="15875" width="1.25" style="158" customWidth="1"/>
    <col min="15876" max="15876" width="2.5" style="158" customWidth="1"/>
    <col min="15877" max="15880" width="1.25" style="158" customWidth="1"/>
    <col min="15881" max="15881" width="2.5" style="158" customWidth="1"/>
    <col min="15882" max="15884" width="1.25" style="158" customWidth="1"/>
    <col min="15885" max="15885" width="2.5" style="158" customWidth="1"/>
    <col min="15886" max="15886" width="1.875" style="158" customWidth="1"/>
    <col min="15887" max="15889" width="3.125" style="158"/>
    <col min="15890" max="15890" width="2.125" style="158" customWidth="1"/>
    <col min="15891" max="15892" width="2.625" style="158" customWidth="1"/>
    <col min="15893" max="15893" width="2.125" style="158" customWidth="1"/>
    <col min="15894" max="15895" width="2.625" style="158" customWidth="1"/>
    <col min="15896" max="15896" width="2.125" style="158" customWidth="1"/>
    <col min="15897" max="15898" width="2.625" style="158" customWidth="1"/>
    <col min="15899" max="15899" width="2.125" style="158" customWidth="1"/>
    <col min="15900" max="15901" width="2.625" style="158" customWidth="1"/>
    <col min="15902" max="15902" width="2.125" style="158" customWidth="1"/>
    <col min="15903" max="15904" width="2.625" style="158" customWidth="1"/>
    <col min="15905" max="16114" width="3.125" style="158"/>
    <col min="16115" max="16115" width="2.625" style="158" customWidth="1"/>
    <col min="16116" max="16117" width="2.75" style="158" customWidth="1"/>
    <col min="16118" max="16118" width="2.5" style="158" customWidth="1"/>
    <col min="16119" max="16121" width="1.25" style="158" customWidth="1"/>
    <col min="16122" max="16122" width="2.5" style="158" customWidth="1"/>
    <col min="16123" max="16126" width="1.25" style="158" customWidth="1"/>
    <col min="16127" max="16127" width="2.5" style="158" customWidth="1"/>
    <col min="16128" max="16128" width="1.25" style="158" customWidth="1"/>
    <col min="16129" max="16130" width="0.625" style="158" customWidth="1"/>
    <col min="16131" max="16131" width="1.25" style="158" customWidth="1"/>
    <col min="16132" max="16132" width="2.5" style="158" customWidth="1"/>
    <col min="16133" max="16136" width="1.25" style="158" customWidth="1"/>
    <col min="16137" max="16137" width="2.5" style="158" customWidth="1"/>
    <col min="16138" max="16140" width="1.25" style="158" customWidth="1"/>
    <col min="16141" max="16141" width="2.5" style="158" customWidth="1"/>
    <col min="16142" max="16142" width="1.875" style="158" customWidth="1"/>
    <col min="16143" max="16145" width="3.125" style="158"/>
    <col min="16146" max="16146" width="2.125" style="158" customWidth="1"/>
    <col min="16147" max="16148" width="2.625" style="158" customWidth="1"/>
    <col min="16149" max="16149" width="2.125" style="158" customWidth="1"/>
    <col min="16150" max="16151" width="2.625" style="158" customWidth="1"/>
    <col min="16152" max="16152" width="2.125" style="158" customWidth="1"/>
    <col min="16153" max="16154" width="2.625" style="158" customWidth="1"/>
    <col min="16155" max="16155" width="2.125" style="158" customWidth="1"/>
    <col min="16156" max="16157" width="2.625" style="158" customWidth="1"/>
    <col min="16158" max="16158" width="2.125" style="158" customWidth="1"/>
    <col min="16159" max="16160" width="2.625" style="158" customWidth="1"/>
    <col min="16161" max="16384" width="3.125" style="158"/>
  </cols>
  <sheetData>
    <row r="1" spans="2:43" ht="26.25" customHeight="1">
      <c r="B1" s="997" t="s">
        <v>377</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424"/>
    </row>
    <row r="2" spans="2:43" ht="26.25" customHeight="1">
      <c r="B2" s="997" t="s">
        <v>378</v>
      </c>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424"/>
    </row>
    <row r="3" spans="2:43" ht="26.25" customHeight="1">
      <c r="B3" s="998" t="s">
        <v>349</v>
      </c>
      <c r="C3" s="998"/>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440"/>
      <c r="AL3" s="485" t="str">
        <f>高体連登録変更!C20</f>
        <v/>
      </c>
      <c r="AM3" s="485">
        <f>高体連登録変更!K20</f>
        <v>0</v>
      </c>
      <c r="AN3" s="485" t="str">
        <f>高体連登録変更!M20</f>
        <v/>
      </c>
      <c r="AO3" s="485" t="str">
        <f>高体連登録変更!S20</f>
        <v/>
      </c>
      <c r="AP3" s="485">
        <f>高体連登録変更!AA20</f>
        <v>0</v>
      </c>
      <c r="AQ3" s="485">
        <f>高体連登録変更!AC20</f>
        <v>0</v>
      </c>
    </row>
    <row r="4" spans="2:43" ht="7.5" customHeight="1" thickBot="1">
      <c r="AL4" s="485" t="str">
        <f>高体連登録変更!C21</f>
        <v/>
      </c>
      <c r="AM4" s="485">
        <f>高体連登録変更!K21</f>
        <v>0</v>
      </c>
      <c r="AN4" s="485" t="str">
        <f>高体連登録変更!M21</f>
        <v/>
      </c>
      <c r="AO4" s="485" t="str">
        <f>高体連登録変更!S21</f>
        <v/>
      </c>
      <c r="AP4" s="485">
        <f>高体連登録変更!AA21</f>
        <v>0</v>
      </c>
      <c r="AQ4" s="485">
        <f>高体連登録変更!AC21</f>
        <v>0</v>
      </c>
    </row>
    <row r="5" spans="2:43" ht="26.25" customHeight="1" thickBot="1">
      <c r="E5" s="999" t="s">
        <v>42</v>
      </c>
      <c r="F5" s="1000"/>
      <c r="G5" s="1000"/>
      <c r="H5" s="918" t="str">
        <f>IF(基本情報!B3="","",基本情報!B3)</f>
        <v/>
      </c>
      <c r="I5" s="919"/>
      <c r="J5" s="919"/>
      <c r="K5" s="919"/>
      <c r="L5" s="919"/>
      <c r="M5" s="919"/>
      <c r="N5" s="919"/>
      <c r="O5" s="919"/>
      <c r="P5" s="919"/>
      <c r="Q5" s="919"/>
      <c r="R5" s="919"/>
      <c r="S5" s="919"/>
      <c r="T5" s="919"/>
      <c r="U5" s="919"/>
      <c r="V5" s="919"/>
      <c r="W5" s="919"/>
      <c r="X5" s="919"/>
      <c r="Y5" s="919"/>
      <c r="Z5" s="919"/>
      <c r="AA5" s="919"/>
      <c r="AB5" s="919"/>
      <c r="AC5" s="919"/>
      <c r="AD5" s="919"/>
      <c r="AE5" s="920"/>
      <c r="AF5" s="437"/>
      <c r="AG5" s="199"/>
      <c r="AL5" s="485" t="str">
        <f>高体連登録変更!C22</f>
        <v/>
      </c>
      <c r="AM5" s="485">
        <f>高体連登録変更!K22</f>
        <v>0</v>
      </c>
      <c r="AN5" s="485" t="str">
        <f>高体連登録変更!M22</f>
        <v/>
      </c>
      <c r="AO5" s="485" t="str">
        <f>高体連登録変更!S22</f>
        <v/>
      </c>
      <c r="AP5" s="485">
        <f>高体連登録変更!AA22</f>
        <v>0</v>
      </c>
      <c r="AQ5" s="485">
        <f>高体連登録変更!AC22</f>
        <v>0</v>
      </c>
    </row>
    <row r="6" spans="2:43" ht="18.75" customHeight="1">
      <c r="B6" s="438" t="s">
        <v>329</v>
      </c>
      <c r="C6" s="438" t="s">
        <v>330</v>
      </c>
      <c r="E6" s="1001" t="s">
        <v>13</v>
      </c>
      <c r="F6" s="889"/>
      <c r="G6" s="1002"/>
      <c r="H6" s="886" t="s">
        <v>14</v>
      </c>
      <c r="I6" s="887"/>
      <c r="J6" s="888"/>
      <c r="K6" s="421"/>
      <c r="L6" s="889" t="s">
        <v>57</v>
      </c>
      <c r="M6" s="889"/>
      <c r="N6" s="889"/>
      <c r="O6" s="889"/>
      <c r="P6" s="889"/>
      <c r="Q6" s="889"/>
      <c r="R6" s="889"/>
      <c r="S6" s="422"/>
      <c r="T6" s="886" t="s">
        <v>16</v>
      </c>
      <c r="U6" s="887"/>
      <c r="V6" s="890"/>
      <c r="W6" s="891" t="s">
        <v>363</v>
      </c>
      <c r="X6" s="887"/>
      <c r="Y6" s="887"/>
      <c r="Z6" s="887"/>
      <c r="AA6" s="887"/>
      <c r="AB6" s="887"/>
      <c r="AC6" s="887"/>
      <c r="AD6" s="887"/>
      <c r="AE6" s="890"/>
      <c r="AL6" s="199"/>
      <c r="AM6" s="199"/>
      <c r="AN6" s="199"/>
      <c r="AO6" s="199"/>
      <c r="AP6" s="199"/>
      <c r="AQ6" s="485"/>
    </row>
    <row r="7" spans="2:43" ht="19.5" customHeight="1" thickBot="1">
      <c r="B7" s="435"/>
      <c r="C7" s="435"/>
      <c r="E7" s="1012" t="s">
        <v>381</v>
      </c>
      <c r="F7" s="1013"/>
      <c r="G7" s="1013"/>
      <c r="H7" s="1006" t="str">
        <f>IF(高体連!F14="","",IF(S7="",高体連!F14,S7))</f>
        <v/>
      </c>
      <c r="I7" s="1007"/>
      <c r="J7" s="1008"/>
      <c r="K7" s="419"/>
      <c r="L7" s="1007" t="str">
        <f>IF(高体連!K14="","",IF(AN7="",高体連!K14,AN7))</f>
        <v/>
      </c>
      <c r="M7" s="1007"/>
      <c r="N7" s="1007"/>
      <c r="O7" s="1007"/>
      <c r="P7" s="1007"/>
      <c r="Q7" s="1007"/>
      <c r="R7" s="1007"/>
      <c r="S7" s="420"/>
      <c r="T7" s="1009" t="str">
        <f>IF(高体連!Z14="","",IF(AO7="",高体連!Z14,AO7))</f>
        <v/>
      </c>
      <c r="U7" s="1010"/>
      <c r="V7" s="1011"/>
      <c r="W7" s="858">
        <f>VALUE(MID(B1,2,2))+1947</f>
        <v>2022</v>
      </c>
      <c r="X7" s="1003"/>
      <c r="Y7" s="423" t="s">
        <v>93</v>
      </c>
      <c r="Z7" s="757">
        <v>5</v>
      </c>
      <c r="AA7" s="757"/>
      <c r="AB7" s="423" t="s">
        <v>24</v>
      </c>
      <c r="AC7" s="1003"/>
      <c r="AD7" s="1003"/>
      <c r="AE7" s="425" t="s">
        <v>26</v>
      </c>
      <c r="AL7" s="199">
        <v>1</v>
      </c>
      <c r="AM7" s="199" t="str">
        <f>IFERROR(VLOOKUP(AL7,$AL$3:$AQ$5,2,FALSE),"")</f>
        <v/>
      </c>
      <c r="AN7" s="199" t="str">
        <f>IFERROR(VLOOKUP(AL7,$AL$3:$AQ$5,3,FALSE),"")</f>
        <v/>
      </c>
      <c r="AO7" s="199" t="str">
        <f>IFERROR(VLOOKUP(AL7,$AL$3:$AQ$5,4,FALSE),"")</f>
        <v/>
      </c>
      <c r="AP7" s="199" t="str">
        <f>IFERROR(VLOOKUP(AL7,$AL$3:$AQ$5,5,FALSE),"")</f>
        <v/>
      </c>
      <c r="AQ7" s="485" t="str">
        <f>IFERROR(VLOOKUP(AL7,$AL$3:$AQ$5,6,FALSE),"")</f>
        <v/>
      </c>
    </row>
    <row r="8" spans="2:43" ht="19.5" customHeight="1">
      <c r="B8" s="465"/>
      <c r="C8" s="435"/>
      <c r="E8" s="1004" t="s">
        <v>382</v>
      </c>
      <c r="F8" s="1005"/>
      <c r="G8" s="1005"/>
      <c r="H8" s="1006" t="str">
        <f>IF(高体連!F15="","",IF(S8="",高体連!F15,S8))</f>
        <v/>
      </c>
      <c r="I8" s="1007"/>
      <c r="J8" s="1008"/>
      <c r="K8" s="266"/>
      <c r="L8" s="1007" t="str">
        <f>IF(高体連!K15="","",IF(AN8="",高体連!K15,AN8))</f>
        <v/>
      </c>
      <c r="M8" s="1007"/>
      <c r="N8" s="1007"/>
      <c r="O8" s="1007"/>
      <c r="P8" s="1007"/>
      <c r="Q8" s="1007"/>
      <c r="R8" s="1007"/>
      <c r="S8" s="267"/>
      <c r="T8" s="1009" t="str">
        <f>IF(高体連!Z15="","",IF(AO8="",高体連!Z15,AO8))</f>
        <v/>
      </c>
      <c r="U8" s="1010"/>
      <c r="V8" s="1011"/>
      <c r="W8" s="891" t="s">
        <v>362</v>
      </c>
      <c r="X8" s="887"/>
      <c r="Y8" s="887"/>
      <c r="Z8" s="887"/>
      <c r="AA8" s="887"/>
      <c r="AB8" s="887"/>
      <c r="AC8" s="887"/>
      <c r="AD8" s="887"/>
      <c r="AE8" s="890"/>
      <c r="AL8" s="199">
        <v>2</v>
      </c>
      <c r="AM8" s="199" t="str">
        <f t="shared" ref="AM8:AM31" si="0">IFERROR(VLOOKUP(AL8,$AL$3:$AQ$5,2,FALSE),"")</f>
        <v/>
      </c>
      <c r="AN8" s="199" t="str">
        <f t="shared" ref="AN8:AN31" si="1">IFERROR(VLOOKUP(AL8,$AL$3:$AQ$5,3,FALSE),"")</f>
        <v/>
      </c>
      <c r="AO8" s="199" t="str">
        <f t="shared" ref="AO8:AO31" si="2">IFERROR(VLOOKUP(AL8,$AL$3:$AQ$5,4,FALSE),"")</f>
        <v/>
      </c>
      <c r="AP8" s="199" t="str">
        <f t="shared" ref="AP8:AP31" si="3">IFERROR(VLOOKUP(AL8,$AL$3:$AQ$5,5,FALSE),"")</f>
        <v/>
      </c>
      <c r="AQ8" s="485" t="str">
        <f t="shared" ref="AQ8:AQ31" si="4">IFERROR(VLOOKUP(AL8,$AL$3:$AQ$5,6,FALSE),"")</f>
        <v/>
      </c>
    </row>
    <row r="9" spans="2:43" ht="19.5" customHeight="1" thickBot="1">
      <c r="B9" s="465"/>
      <c r="C9" s="435"/>
      <c r="E9" s="1004" t="s">
        <v>383</v>
      </c>
      <c r="F9" s="1005"/>
      <c r="G9" s="1005"/>
      <c r="H9" s="1006" t="str">
        <f>IF(高体連!F16="","",IF(S9="",高体連!F16,S9))</f>
        <v/>
      </c>
      <c r="I9" s="1007"/>
      <c r="J9" s="1008"/>
      <c r="K9" s="266"/>
      <c r="L9" s="1007" t="str">
        <f>IF(高体連!K16="","",IF(AN9="",高体連!K16,AN9))</f>
        <v/>
      </c>
      <c r="M9" s="1007"/>
      <c r="N9" s="1007"/>
      <c r="O9" s="1007"/>
      <c r="P9" s="1007"/>
      <c r="Q9" s="1007"/>
      <c r="R9" s="1007"/>
      <c r="S9" s="267"/>
      <c r="T9" s="1009" t="str">
        <f>IF(高体連!Z16="","",IF(AO9="",高体連!Z16,AO9))</f>
        <v/>
      </c>
      <c r="U9" s="1010"/>
      <c r="V9" s="1011"/>
      <c r="W9" s="1014"/>
      <c r="X9" s="1015"/>
      <c r="Y9" s="1015"/>
      <c r="Z9" s="1015"/>
      <c r="AA9" s="1015"/>
      <c r="AB9" s="1015"/>
      <c r="AC9" s="1015"/>
      <c r="AD9" s="1015"/>
      <c r="AE9" s="1016"/>
      <c r="AL9" s="199">
        <v>3</v>
      </c>
      <c r="AM9" s="199" t="str">
        <f t="shared" si="0"/>
        <v/>
      </c>
      <c r="AN9" s="199" t="str">
        <f t="shared" si="1"/>
        <v/>
      </c>
      <c r="AO9" s="199" t="str">
        <f t="shared" si="2"/>
        <v/>
      </c>
      <c r="AP9" s="199" t="str">
        <f t="shared" si="3"/>
        <v/>
      </c>
      <c r="AQ9" s="485" t="str">
        <f t="shared" si="4"/>
        <v/>
      </c>
    </row>
    <row r="10" spans="2:43" ht="19.5" customHeight="1">
      <c r="B10" s="465"/>
      <c r="C10" s="435"/>
      <c r="E10" s="1004" t="s">
        <v>384</v>
      </c>
      <c r="F10" s="1005"/>
      <c r="G10" s="1005"/>
      <c r="H10" s="1006" t="str">
        <f>IF(高体連!F17="","",IF(S10="",高体連!F17,S10))</f>
        <v/>
      </c>
      <c r="I10" s="1007"/>
      <c r="J10" s="1008"/>
      <c r="K10" s="266"/>
      <c r="L10" s="1007" t="str">
        <f>IF(高体連!K17="","",IF(AN10="",高体連!K17,AN10))</f>
        <v/>
      </c>
      <c r="M10" s="1007"/>
      <c r="N10" s="1007"/>
      <c r="O10" s="1007"/>
      <c r="P10" s="1007"/>
      <c r="Q10" s="1007"/>
      <c r="R10" s="1007"/>
      <c r="S10" s="267"/>
      <c r="T10" s="1009" t="str">
        <f>IF(高体連!Z17="","",IF(AO10="",高体連!Z17,AO10))</f>
        <v/>
      </c>
      <c r="U10" s="1010"/>
      <c r="V10" s="1011"/>
      <c r="W10" s="891" t="s">
        <v>364</v>
      </c>
      <c r="X10" s="887"/>
      <c r="Y10" s="887"/>
      <c r="Z10" s="887"/>
      <c r="AA10" s="887"/>
      <c r="AB10" s="887"/>
      <c r="AC10" s="887"/>
      <c r="AD10" s="887"/>
      <c r="AE10" s="890"/>
      <c r="AF10" s="158"/>
      <c r="AL10" s="199">
        <v>4</v>
      </c>
      <c r="AM10" s="199" t="str">
        <f t="shared" si="0"/>
        <v/>
      </c>
      <c r="AN10" s="199" t="str">
        <f t="shared" si="1"/>
        <v/>
      </c>
      <c r="AO10" s="199" t="str">
        <f t="shared" si="2"/>
        <v/>
      </c>
      <c r="AP10" s="199" t="str">
        <f t="shared" si="3"/>
        <v/>
      </c>
      <c r="AQ10" s="485" t="str">
        <f t="shared" si="4"/>
        <v/>
      </c>
    </row>
    <row r="11" spans="2:43" ht="19.5" customHeight="1" thickBot="1">
      <c r="B11" s="465"/>
      <c r="C11" s="435"/>
      <c r="E11" s="1004" t="s">
        <v>385</v>
      </c>
      <c r="F11" s="1005"/>
      <c r="G11" s="1005"/>
      <c r="H11" s="1006" t="str">
        <f>IF(高体連!F18="","",IF(S11="",高体連!F18,S11))</f>
        <v/>
      </c>
      <c r="I11" s="1007"/>
      <c r="J11" s="1008"/>
      <c r="K11" s="266"/>
      <c r="L11" s="1007" t="str">
        <f>IF(高体連!K18="","",IF(AN11="",高体連!K18,AN11))</f>
        <v/>
      </c>
      <c r="M11" s="1007"/>
      <c r="N11" s="1007"/>
      <c r="O11" s="1007"/>
      <c r="P11" s="1007"/>
      <c r="Q11" s="1007"/>
      <c r="R11" s="1007"/>
      <c r="S11" s="267"/>
      <c r="T11" s="1009" t="str">
        <f>IF(高体連!Z18="","",IF(AO11="",高体連!Z18,AO11))</f>
        <v/>
      </c>
      <c r="U11" s="1010"/>
      <c r="V11" s="1011"/>
      <c r="W11" s="1014"/>
      <c r="X11" s="1015"/>
      <c r="Y11" s="1015"/>
      <c r="Z11" s="1015"/>
      <c r="AA11" s="1015"/>
      <c r="AB11" s="1015"/>
      <c r="AC11" s="1015"/>
      <c r="AD11" s="1015"/>
      <c r="AE11" s="1016"/>
      <c r="AF11" s="158"/>
      <c r="AL11" s="199">
        <v>5</v>
      </c>
      <c r="AM11" s="199" t="str">
        <f t="shared" si="0"/>
        <v/>
      </c>
      <c r="AN11" s="199" t="str">
        <f t="shared" si="1"/>
        <v/>
      </c>
      <c r="AO11" s="199" t="str">
        <f t="shared" si="2"/>
        <v/>
      </c>
      <c r="AP11" s="199" t="str">
        <f t="shared" si="3"/>
        <v/>
      </c>
      <c r="AQ11" s="485" t="str">
        <f t="shared" si="4"/>
        <v/>
      </c>
    </row>
    <row r="12" spans="2:43" ht="19.5" customHeight="1">
      <c r="B12" s="465"/>
      <c r="C12" s="435"/>
      <c r="E12" s="1004" t="s">
        <v>386</v>
      </c>
      <c r="F12" s="1005"/>
      <c r="G12" s="1005"/>
      <c r="H12" s="1006" t="str">
        <f>IF(高体連!F19="","",IF(S12="",高体連!F19,S12))</f>
        <v/>
      </c>
      <c r="I12" s="1007"/>
      <c r="J12" s="1008"/>
      <c r="K12" s="266"/>
      <c r="L12" s="1007" t="str">
        <f>IF(高体連!K19="","",IF(AN12="",高体連!K19,AN12))</f>
        <v/>
      </c>
      <c r="M12" s="1007"/>
      <c r="N12" s="1007"/>
      <c r="O12" s="1007"/>
      <c r="P12" s="1007"/>
      <c r="Q12" s="1007"/>
      <c r="R12" s="1007"/>
      <c r="S12" s="267"/>
      <c r="T12" s="1009" t="str">
        <f>IF(高体連!Z19="","",IF(AO12="",高体連!Z19,AO12))</f>
        <v/>
      </c>
      <c r="U12" s="1010"/>
      <c r="V12" s="1011"/>
      <c r="W12" s="1021" t="s">
        <v>365</v>
      </c>
      <c r="X12" s="1022"/>
      <c r="Y12" s="1022"/>
      <c r="Z12" s="1022"/>
      <c r="AA12" s="1022"/>
      <c r="AB12" s="1022"/>
      <c r="AC12" s="1022"/>
      <c r="AD12" s="1022"/>
      <c r="AE12" s="1023"/>
      <c r="AF12" s="158"/>
      <c r="AL12" s="199">
        <v>6</v>
      </c>
      <c r="AM12" s="199" t="str">
        <f t="shared" si="0"/>
        <v/>
      </c>
      <c r="AN12" s="199" t="str">
        <f t="shared" si="1"/>
        <v/>
      </c>
      <c r="AO12" s="199" t="str">
        <f t="shared" si="2"/>
        <v/>
      </c>
      <c r="AP12" s="199" t="str">
        <f t="shared" si="3"/>
        <v/>
      </c>
      <c r="AQ12" s="485" t="str">
        <f t="shared" si="4"/>
        <v/>
      </c>
    </row>
    <row r="13" spans="2:43" ht="19.5" customHeight="1">
      <c r="B13" s="465"/>
      <c r="C13" s="435"/>
      <c r="E13" s="1004" t="s">
        <v>387</v>
      </c>
      <c r="F13" s="1005"/>
      <c r="G13" s="1005"/>
      <c r="H13" s="1006" t="str">
        <f>IF(高体連!F20="","",IF(S13="",高体連!F20,S13))</f>
        <v/>
      </c>
      <c r="I13" s="1007"/>
      <c r="J13" s="1008"/>
      <c r="K13" s="266"/>
      <c r="L13" s="1007" t="str">
        <f>IF(高体連!K20="","",IF(AN13="",高体連!K20,AN13))</f>
        <v/>
      </c>
      <c r="M13" s="1007"/>
      <c r="N13" s="1007"/>
      <c r="O13" s="1007"/>
      <c r="P13" s="1007"/>
      <c r="Q13" s="1007"/>
      <c r="R13" s="1007"/>
      <c r="S13" s="267"/>
      <c r="T13" s="1009" t="str">
        <f>IF(高体連!Z20="","",IF(AO13="",高体連!Z20,AO13))</f>
        <v/>
      </c>
      <c r="U13" s="1010"/>
      <c r="V13" s="1011"/>
      <c r="W13" s="1017" t="s">
        <v>366</v>
      </c>
      <c r="X13" s="1018"/>
      <c r="Y13" s="1019" t="str">
        <f>IF(高体連!J8="","",高体連!J8)</f>
        <v/>
      </c>
      <c r="Z13" s="1019"/>
      <c r="AA13" s="1019"/>
      <c r="AB13" s="1019"/>
      <c r="AC13" s="1019"/>
      <c r="AD13" s="1019"/>
      <c r="AE13" s="1020"/>
      <c r="AF13" s="158"/>
      <c r="AL13" s="199">
        <v>7</v>
      </c>
      <c r="AM13" s="199" t="str">
        <f t="shared" si="0"/>
        <v/>
      </c>
      <c r="AN13" s="199" t="str">
        <f t="shared" si="1"/>
        <v/>
      </c>
      <c r="AO13" s="199" t="str">
        <f t="shared" si="2"/>
        <v/>
      </c>
      <c r="AP13" s="199" t="str">
        <f t="shared" si="3"/>
        <v/>
      </c>
      <c r="AQ13" s="485" t="str">
        <f t="shared" si="4"/>
        <v/>
      </c>
    </row>
    <row r="14" spans="2:43" ht="19.5" customHeight="1">
      <c r="B14" s="465"/>
      <c r="C14" s="435"/>
      <c r="E14" s="1004" t="s">
        <v>388</v>
      </c>
      <c r="F14" s="1005"/>
      <c r="G14" s="1005"/>
      <c r="H14" s="1006" t="str">
        <f>IF(高体連!F21="","",IF(S14="",高体連!F21,S14))</f>
        <v/>
      </c>
      <c r="I14" s="1007"/>
      <c r="J14" s="1008"/>
      <c r="K14" s="266"/>
      <c r="L14" s="1007" t="str">
        <f>IF(高体連!K21="","",IF(AN14="",高体連!K21,AN14))</f>
        <v/>
      </c>
      <c r="M14" s="1007"/>
      <c r="N14" s="1007"/>
      <c r="O14" s="1007"/>
      <c r="P14" s="1007"/>
      <c r="Q14" s="1007"/>
      <c r="R14" s="1007"/>
      <c r="S14" s="267"/>
      <c r="T14" s="1009" t="str">
        <f>IF(高体連!Z21="","",IF(AO14="",高体連!Z21,AO14))</f>
        <v/>
      </c>
      <c r="U14" s="1010"/>
      <c r="V14" s="1011"/>
      <c r="W14" s="1024" t="s">
        <v>438</v>
      </c>
      <c r="X14" s="1025"/>
      <c r="Y14" s="1019"/>
      <c r="Z14" s="1019"/>
      <c r="AA14" s="1019"/>
      <c r="AB14" s="1019"/>
      <c r="AC14" s="1019"/>
      <c r="AD14" s="1019"/>
      <c r="AE14" s="1020"/>
      <c r="AF14" s="158"/>
      <c r="AL14" s="199">
        <v>8</v>
      </c>
      <c r="AM14" s="199" t="str">
        <f t="shared" si="0"/>
        <v/>
      </c>
      <c r="AN14" s="199" t="str">
        <f t="shared" si="1"/>
        <v/>
      </c>
      <c r="AO14" s="199" t="str">
        <f t="shared" si="2"/>
        <v/>
      </c>
      <c r="AP14" s="199" t="str">
        <f t="shared" si="3"/>
        <v/>
      </c>
      <c r="AQ14" s="485" t="str">
        <f t="shared" si="4"/>
        <v/>
      </c>
    </row>
    <row r="15" spans="2:43" ht="19.5" customHeight="1">
      <c r="B15" s="465"/>
      <c r="C15" s="435"/>
      <c r="E15" s="1004" t="s">
        <v>389</v>
      </c>
      <c r="F15" s="1005"/>
      <c r="G15" s="1005"/>
      <c r="H15" s="1006" t="str">
        <f>IF(高体連!F22="","",IF(S15="",高体連!F22,S15))</f>
        <v/>
      </c>
      <c r="I15" s="1007"/>
      <c r="J15" s="1008"/>
      <c r="K15" s="266"/>
      <c r="L15" s="1007" t="str">
        <f>IF(高体連!K22="","",IF(AN15="",高体連!K22,AN15))</f>
        <v/>
      </c>
      <c r="M15" s="1007"/>
      <c r="N15" s="1007"/>
      <c r="O15" s="1007"/>
      <c r="P15" s="1007"/>
      <c r="Q15" s="1007"/>
      <c r="R15" s="1007"/>
      <c r="S15" s="267"/>
      <c r="T15" s="1009" t="str">
        <f>IF(高体連!Z22="","",IF(AO15="",高体連!Z22,AO15))</f>
        <v/>
      </c>
      <c r="U15" s="1010"/>
      <c r="V15" s="1011"/>
      <c r="W15" s="1024" t="s">
        <v>439</v>
      </c>
      <c r="X15" s="1025"/>
      <c r="Y15" s="1019"/>
      <c r="Z15" s="1019"/>
      <c r="AA15" s="1019"/>
      <c r="AB15" s="1019"/>
      <c r="AC15" s="1019"/>
      <c r="AD15" s="1019"/>
      <c r="AE15" s="1020"/>
      <c r="AF15" s="158"/>
      <c r="AL15" s="199">
        <v>9</v>
      </c>
      <c r="AM15" s="199" t="str">
        <f t="shared" si="0"/>
        <v/>
      </c>
      <c r="AN15" s="199" t="str">
        <f t="shared" si="1"/>
        <v/>
      </c>
      <c r="AO15" s="199" t="str">
        <f t="shared" si="2"/>
        <v/>
      </c>
      <c r="AP15" s="199" t="str">
        <f t="shared" si="3"/>
        <v/>
      </c>
      <c r="AQ15" s="485" t="str">
        <f t="shared" si="4"/>
        <v/>
      </c>
    </row>
    <row r="16" spans="2:43" ht="19.5" customHeight="1">
      <c r="B16" s="465"/>
      <c r="C16" s="435"/>
      <c r="E16" s="1004">
        <v>10</v>
      </c>
      <c r="F16" s="1005"/>
      <c r="G16" s="1005"/>
      <c r="H16" s="1006" t="str">
        <f>IF(高体連!F23="","",IF(S16="",高体連!F23,S16))</f>
        <v/>
      </c>
      <c r="I16" s="1007"/>
      <c r="J16" s="1008"/>
      <c r="K16" s="266"/>
      <c r="L16" s="1007" t="str">
        <f>IF(高体連!K23="","",IF(AN16="",高体連!K23,AN16))</f>
        <v/>
      </c>
      <c r="M16" s="1007"/>
      <c r="N16" s="1007"/>
      <c r="O16" s="1007"/>
      <c r="P16" s="1007"/>
      <c r="Q16" s="1007"/>
      <c r="R16" s="1007"/>
      <c r="S16" s="267"/>
      <c r="T16" s="1009" t="str">
        <f>IF(高体連!Z23="","",IF(AO16="",高体連!Z23,AO16))</f>
        <v/>
      </c>
      <c r="U16" s="1010"/>
      <c r="V16" s="1011"/>
      <c r="W16" s="1024" t="s">
        <v>440</v>
      </c>
      <c r="X16" s="1025"/>
      <c r="Y16" s="1019"/>
      <c r="Z16" s="1019"/>
      <c r="AA16" s="1019"/>
      <c r="AB16" s="1019"/>
      <c r="AC16" s="1019"/>
      <c r="AD16" s="1019"/>
      <c r="AE16" s="1020"/>
      <c r="AF16" s="158"/>
      <c r="AL16" s="199">
        <v>10</v>
      </c>
      <c r="AM16" s="199" t="str">
        <f t="shared" si="0"/>
        <v/>
      </c>
      <c r="AN16" s="199" t="str">
        <f t="shared" si="1"/>
        <v/>
      </c>
      <c r="AO16" s="199" t="str">
        <f t="shared" si="2"/>
        <v/>
      </c>
      <c r="AP16" s="199" t="str">
        <f t="shared" si="3"/>
        <v/>
      </c>
      <c r="AQ16" s="485" t="str">
        <f t="shared" si="4"/>
        <v/>
      </c>
    </row>
    <row r="17" spans="2:43" ht="19.5" customHeight="1" thickBot="1">
      <c r="B17" s="465"/>
      <c r="C17" s="435"/>
      <c r="E17" s="1004">
        <v>11</v>
      </c>
      <c r="F17" s="1005"/>
      <c r="G17" s="1005"/>
      <c r="H17" s="1006" t="str">
        <f>IF(高体連!F24="","",IF(S17="",高体連!F24,S17))</f>
        <v/>
      </c>
      <c r="I17" s="1007"/>
      <c r="J17" s="1008"/>
      <c r="K17" s="266"/>
      <c r="L17" s="1007" t="str">
        <f>IF(高体連!K24="","",IF(AN17="",高体連!K24,AN17))</f>
        <v/>
      </c>
      <c r="M17" s="1007"/>
      <c r="N17" s="1007"/>
      <c r="O17" s="1007"/>
      <c r="P17" s="1007"/>
      <c r="Q17" s="1007"/>
      <c r="R17" s="1007"/>
      <c r="S17" s="267"/>
      <c r="T17" s="1009" t="str">
        <f>IF(高体連!Z24="","",IF(AO17="",高体連!Z24,AO17))</f>
        <v/>
      </c>
      <c r="U17" s="1010"/>
      <c r="V17" s="1011"/>
      <c r="W17" s="1026" t="s">
        <v>441</v>
      </c>
      <c r="X17" s="1027"/>
      <c r="Y17" s="1028"/>
      <c r="Z17" s="1028"/>
      <c r="AA17" s="1028"/>
      <c r="AB17" s="1028"/>
      <c r="AC17" s="1028"/>
      <c r="AD17" s="1028"/>
      <c r="AE17" s="1029"/>
      <c r="AF17" s="158"/>
      <c r="AL17" s="199">
        <v>11</v>
      </c>
      <c r="AM17" s="199" t="str">
        <f t="shared" si="0"/>
        <v/>
      </c>
      <c r="AN17" s="199" t="str">
        <f t="shared" si="1"/>
        <v/>
      </c>
      <c r="AO17" s="199" t="str">
        <f t="shared" si="2"/>
        <v/>
      </c>
      <c r="AP17" s="199" t="str">
        <f t="shared" si="3"/>
        <v/>
      </c>
      <c r="AQ17" s="485" t="str">
        <f t="shared" si="4"/>
        <v/>
      </c>
    </row>
    <row r="18" spans="2:43" ht="19.5" customHeight="1">
      <c r="B18" s="435"/>
      <c r="C18" s="435"/>
      <c r="E18" s="1004">
        <v>12</v>
      </c>
      <c r="F18" s="1005"/>
      <c r="G18" s="1005"/>
      <c r="H18" s="1006" t="str">
        <f>IF(高体連!F25="","",IF(S18="",高体連!F25,S18))</f>
        <v/>
      </c>
      <c r="I18" s="1007"/>
      <c r="J18" s="1008"/>
      <c r="K18" s="266"/>
      <c r="L18" s="1007" t="str">
        <f>IF(高体連!K25="","",IF(AN18="",高体連!K25,AN18))</f>
        <v/>
      </c>
      <c r="M18" s="1007"/>
      <c r="N18" s="1007"/>
      <c r="O18" s="1007"/>
      <c r="P18" s="1007"/>
      <c r="Q18" s="1007"/>
      <c r="R18" s="1007"/>
      <c r="S18" s="267"/>
      <c r="T18" s="1009" t="str">
        <f>IF(高体連!Z25="","",IF(AO18="",高体連!Z25,AO18))</f>
        <v/>
      </c>
      <c r="U18" s="1010"/>
      <c r="V18" s="1011"/>
      <c r="W18" s="1030" t="s">
        <v>341</v>
      </c>
      <c r="X18" s="1031"/>
      <c r="Y18" s="1031"/>
      <c r="Z18" s="1031"/>
      <c r="AA18" s="1031"/>
      <c r="AB18" s="1031"/>
      <c r="AC18" s="1031"/>
      <c r="AD18" s="1031"/>
      <c r="AE18" s="1032"/>
      <c r="AF18" s="158"/>
      <c r="AL18" s="199">
        <v>12</v>
      </c>
      <c r="AM18" s="199" t="str">
        <f t="shared" si="0"/>
        <v/>
      </c>
      <c r="AN18" s="199" t="str">
        <f t="shared" si="1"/>
        <v/>
      </c>
      <c r="AO18" s="199" t="str">
        <f t="shared" si="2"/>
        <v/>
      </c>
      <c r="AP18" s="199" t="str">
        <f t="shared" si="3"/>
        <v/>
      </c>
      <c r="AQ18" s="485" t="str">
        <f t="shared" si="4"/>
        <v/>
      </c>
    </row>
    <row r="19" spans="2:43" ht="19.5" customHeight="1">
      <c r="B19" s="435"/>
      <c r="C19" s="465"/>
      <c r="E19" s="1004">
        <v>13</v>
      </c>
      <c r="F19" s="1005"/>
      <c r="G19" s="1005"/>
      <c r="H19" s="1006" t="str">
        <f>IF(高体連!F26="","",IF(S19="",高体連!F26,S19))</f>
        <v/>
      </c>
      <c r="I19" s="1007"/>
      <c r="J19" s="1008"/>
      <c r="K19" s="266"/>
      <c r="L19" s="1007" t="str">
        <f>IF(高体連!K26="","",IF(AN19="",高体連!K26,AN19))</f>
        <v/>
      </c>
      <c r="M19" s="1007"/>
      <c r="N19" s="1007"/>
      <c r="O19" s="1007"/>
      <c r="P19" s="1007"/>
      <c r="Q19" s="1007"/>
      <c r="R19" s="1007"/>
      <c r="S19" s="267"/>
      <c r="T19" s="1009" t="str">
        <f>IF(高体連!Z26="","",IF(AO19="",高体連!Z26,AO19))</f>
        <v/>
      </c>
      <c r="U19" s="1010"/>
      <c r="V19" s="1011"/>
      <c r="W19" s="1033"/>
      <c r="X19" s="1034"/>
      <c r="Y19" s="1034"/>
      <c r="Z19" s="1018" t="s">
        <v>346</v>
      </c>
      <c r="AA19" s="1018"/>
      <c r="AB19" s="1018"/>
      <c r="AC19" s="1018" t="s">
        <v>347</v>
      </c>
      <c r="AD19" s="1018"/>
      <c r="AE19" s="1035"/>
      <c r="AF19" s="158"/>
      <c r="AL19" s="199">
        <v>13</v>
      </c>
      <c r="AM19" s="199" t="str">
        <f t="shared" si="0"/>
        <v/>
      </c>
      <c r="AN19" s="199" t="str">
        <f t="shared" si="1"/>
        <v/>
      </c>
      <c r="AO19" s="199" t="str">
        <f t="shared" si="2"/>
        <v/>
      </c>
      <c r="AP19" s="199" t="str">
        <f t="shared" si="3"/>
        <v/>
      </c>
      <c r="AQ19" s="485" t="str">
        <f t="shared" si="4"/>
        <v/>
      </c>
    </row>
    <row r="20" spans="2:43" ht="19.5" customHeight="1">
      <c r="B20" s="435"/>
      <c r="C20" s="465"/>
      <c r="E20" s="1004">
        <v>14</v>
      </c>
      <c r="F20" s="1005"/>
      <c r="G20" s="1005"/>
      <c r="H20" s="1006" t="str">
        <f>IF(高体連!F27="","",IF(S20="",高体連!F27,S20))</f>
        <v/>
      </c>
      <c r="I20" s="1007"/>
      <c r="J20" s="1008"/>
      <c r="K20" s="266"/>
      <c r="L20" s="1007" t="str">
        <f>IF(高体連!K27="","",IF(AN20="",高体連!K27,AN20))</f>
        <v/>
      </c>
      <c r="M20" s="1007"/>
      <c r="N20" s="1007"/>
      <c r="O20" s="1007"/>
      <c r="P20" s="1007"/>
      <c r="Q20" s="1007"/>
      <c r="R20" s="1007"/>
      <c r="S20" s="267"/>
      <c r="T20" s="1009" t="str">
        <f>IF(高体連!Z27="","",IF(AO20="",高体連!Z27,AO20))</f>
        <v/>
      </c>
      <c r="U20" s="1010"/>
      <c r="V20" s="1011"/>
      <c r="W20" s="1039" t="s">
        <v>436</v>
      </c>
      <c r="X20" s="1040"/>
      <c r="Y20" s="1036" t="s">
        <v>367</v>
      </c>
      <c r="Z20" s="829" t="str">
        <f>IF(高体連!L40="","",高体連!L40)</f>
        <v/>
      </c>
      <c r="AA20" s="829"/>
      <c r="AB20" s="829"/>
      <c r="AC20" s="829" t="str">
        <f>IF(高体連!L41="","",高体連!L41)</f>
        <v/>
      </c>
      <c r="AD20" s="829"/>
      <c r="AE20" s="830"/>
      <c r="AF20" s="158"/>
      <c r="AL20" s="199">
        <v>14</v>
      </c>
      <c r="AM20" s="199" t="str">
        <f t="shared" si="0"/>
        <v/>
      </c>
      <c r="AN20" s="199" t="str">
        <f t="shared" si="1"/>
        <v/>
      </c>
      <c r="AO20" s="199" t="str">
        <f t="shared" si="2"/>
        <v/>
      </c>
      <c r="AP20" s="199" t="str">
        <f t="shared" si="3"/>
        <v/>
      </c>
      <c r="AQ20" s="485" t="str">
        <f t="shared" si="4"/>
        <v/>
      </c>
    </row>
    <row r="21" spans="2:43" ht="19.5" customHeight="1">
      <c r="B21" s="467"/>
      <c r="C21" s="465"/>
      <c r="E21" s="1041">
        <v>15</v>
      </c>
      <c r="F21" s="1042"/>
      <c r="G21" s="1043"/>
      <c r="H21" s="1006" t="str">
        <f>IF(高体連!F28="","",IF(S21="",高体連!F28,S21))</f>
        <v/>
      </c>
      <c r="I21" s="1007"/>
      <c r="J21" s="1008"/>
      <c r="K21" s="469"/>
      <c r="L21" s="1007" t="str">
        <f>IF(高体連!K28="","",IF(AN21="",高体連!K28,AN21))</f>
        <v/>
      </c>
      <c r="M21" s="1007"/>
      <c r="N21" s="1007"/>
      <c r="O21" s="1007"/>
      <c r="P21" s="1007"/>
      <c r="Q21" s="1007"/>
      <c r="R21" s="1007"/>
      <c r="S21" s="468"/>
      <c r="T21" s="1009" t="str">
        <f>IF(高体連!Z28="","",IF(AO21="",高体連!Z28,AO21))</f>
        <v/>
      </c>
      <c r="U21" s="1010"/>
      <c r="V21" s="1011"/>
      <c r="W21" s="1039"/>
      <c r="X21" s="1040"/>
      <c r="Y21" s="1036"/>
      <c r="Z21" s="829"/>
      <c r="AA21" s="829"/>
      <c r="AB21" s="829"/>
      <c r="AC21" s="829"/>
      <c r="AD21" s="829"/>
      <c r="AE21" s="830"/>
      <c r="AF21" s="158"/>
      <c r="AL21" s="199">
        <v>15</v>
      </c>
      <c r="AM21" s="199" t="str">
        <f t="shared" si="0"/>
        <v/>
      </c>
      <c r="AN21" s="199" t="str">
        <f t="shared" si="1"/>
        <v/>
      </c>
      <c r="AO21" s="199" t="str">
        <f t="shared" si="2"/>
        <v/>
      </c>
      <c r="AP21" s="199" t="str">
        <f t="shared" si="3"/>
        <v/>
      </c>
      <c r="AQ21" s="485" t="str">
        <f t="shared" si="4"/>
        <v/>
      </c>
    </row>
    <row r="22" spans="2:43" ht="19.5" customHeight="1">
      <c r="B22" s="435"/>
      <c r="C22" s="465"/>
      <c r="E22" s="1004">
        <v>16</v>
      </c>
      <c r="F22" s="1005"/>
      <c r="G22" s="1005"/>
      <c r="H22" s="1006" t="str">
        <f>IF(高体連!F29="","",IF(S22="",高体連!F29,S22))</f>
        <v/>
      </c>
      <c r="I22" s="1007"/>
      <c r="J22" s="1008"/>
      <c r="K22" s="266"/>
      <c r="L22" s="1007" t="str">
        <f>IF(高体連!K29="","",IF(AN22="",高体連!K29,AN22))</f>
        <v/>
      </c>
      <c r="M22" s="1007"/>
      <c r="N22" s="1007"/>
      <c r="O22" s="1007"/>
      <c r="P22" s="1007"/>
      <c r="Q22" s="1007"/>
      <c r="R22" s="1007"/>
      <c r="S22" s="267"/>
      <c r="T22" s="1009" t="str">
        <f>IF(高体連!Z29="","",IF(AO22="",高体連!Z29,AO22))</f>
        <v/>
      </c>
      <c r="U22" s="1010"/>
      <c r="V22" s="1011"/>
      <c r="W22" s="1039"/>
      <c r="X22" s="1040"/>
      <c r="Y22" s="1037" t="s">
        <v>434</v>
      </c>
      <c r="Z22" s="829" t="str">
        <f>IF(高体連!S40="","",高体連!S40)</f>
        <v/>
      </c>
      <c r="AA22" s="829"/>
      <c r="AB22" s="829"/>
      <c r="AC22" s="829" t="str">
        <f>IF(高体連!S41="","",高体連!S41)</f>
        <v/>
      </c>
      <c r="AD22" s="829"/>
      <c r="AE22" s="830"/>
      <c r="AF22" s="158"/>
      <c r="AL22" s="199">
        <v>16</v>
      </c>
      <c r="AM22" s="199" t="str">
        <f t="shared" si="0"/>
        <v/>
      </c>
      <c r="AN22" s="199" t="str">
        <f t="shared" si="1"/>
        <v/>
      </c>
      <c r="AO22" s="199" t="str">
        <f t="shared" si="2"/>
        <v/>
      </c>
      <c r="AP22" s="199" t="str">
        <f t="shared" si="3"/>
        <v/>
      </c>
      <c r="AQ22" s="485" t="str">
        <f t="shared" si="4"/>
        <v/>
      </c>
    </row>
    <row r="23" spans="2:43" ht="19.5" customHeight="1">
      <c r="B23" s="435"/>
      <c r="C23" s="465"/>
      <c r="E23" s="1004">
        <v>17</v>
      </c>
      <c r="F23" s="1005"/>
      <c r="G23" s="1005"/>
      <c r="H23" s="1006" t="str">
        <f>IF(高体連!F30="","",IF(S23="",高体連!F30,S23))</f>
        <v/>
      </c>
      <c r="I23" s="1007"/>
      <c r="J23" s="1008"/>
      <c r="K23" s="266"/>
      <c r="L23" s="1007" t="str">
        <f>IF(高体連!K30="","",IF(AN23="",高体連!K30,AN23))</f>
        <v/>
      </c>
      <c r="M23" s="1007"/>
      <c r="N23" s="1007"/>
      <c r="O23" s="1007"/>
      <c r="P23" s="1007"/>
      <c r="Q23" s="1007"/>
      <c r="R23" s="1007"/>
      <c r="S23" s="267"/>
      <c r="T23" s="1009" t="str">
        <f>IF(高体連!Z30="","",IF(AO23="",高体連!Z30,AO23))</f>
        <v/>
      </c>
      <c r="U23" s="1010"/>
      <c r="V23" s="1011"/>
      <c r="W23" s="1039"/>
      <c r="X23" s="1040"/>
      <c r="Y23" s="1038"/>
      <c r="Z23" s="829"/>
      <c r="AA23" s="829"/>
      <c r="AB23" s="829"/>
      <c r="AC23" s="829"/>
      <c r="AD23" s="829"/>
      <c r="AE23" s="830"/>
      <c r="AF23" s="158"/>
      <c r="AL23" s="199">
        <v>17</v>
      </c>
      <c r="AM23" s="199" t="str">
        <f t="shared" si="0"/>
        <v/>
      </c>
      <c r="AN23" s="199" t="str">
        <f t="shared" si="1"/>
        <v/>
      </c>
      <c r="AO23" s="199" t="str">
        <f t="shared" si="2"/>
        <v/>
      </c>
      <c r="AP23" s="199" t="str">
        <f t="shared" si="3"/>
        <v/>
      </c>
      <c r="AQ23" s="485" t="str">
        <f t="shared" si="4"/>
        <v/>
      </c>
    </row>
    <row r="24" spans="2:43" ht="19.5" customHeight="1">
      <c r="B24" s="467"/>
      <c r="C24" s="465"/>
      <c r="E24" s="1041">
        <v>18</v>
      </c>
      <c r="F24" s="1042"/>
      <c r="G24" s="1043"/>
      <c r="H24" s="1006" t="str">
        <f>IF(高体連!F31="","",IF(S24="",高体連!F31,S24))</f>
        <v/>
      </c>
      <c r="I24" s="1007"/>
      <c r="J24" s="1008"/>
      <c r="K24" s="469"/>
      <c r="L24" s="1007" t="str">
        <f>IF(高体連!K31="","",IF(AN24="",高体連!K31,AN24))</f>
        <v/>
      </c>
      <c r="M24" s="1007"/>
      <c r="N24" s="1007"/>
      <c r="O24" s="1007"/>
      <c r="P24" s="1007"/>
      <c r="Q24" s="1007"/>
      <c r="R24" s="1007"/>
      <c r="S24" s="468"/>
      <c r="T24" s="1009" t="str">
        <f>IF(高体連!Z31="","",IF(AO24="",高体連!Z31,AO24))</f>
        <v/>
      </c>
      <c r="U24" s="1010"/>
      <c r="V24" s="1011"/>
      <c r="W24" s="1039"/>
      <c r="X24" s="1040"/>
      <c r="Y24" s="1037" t="s">
        <v>435</v>
      </c>
      <c r="Z24" s="829" t="str">
        <f>IF(高体連!Y40="","",高体連!Y40)</f>
        <v/>
      </c>
      <c r="AA24" s="829"/>
      <c r="AB24" s="829"/>
      <c r="AC24" s="829" t="str">
        <f>IF(高体連!Y41="","",高体連!Y41)</f>
        <v/>
      </c>
      <c r="AD24" s="829"/>
      <c r="AE24" s="830"/>
      <c r="AF24" s="158"/>
      <c r="AL24" s="199">
        <v>18</v>
      </c>
      <c r="AM24" s="199" t="str">
        <f t="shared" si="0"/>
        <v/>
      </c>
      <c r="AN24" s="199" t="str">
        <f t="shared" si="1"/>
        <v/>
      </c>
      <c r="AO24" s="199" t="str">
        <f t="shared" si="2"/>
        <v/>
      </c>
      <c r="AP24" s="199" t="str">
        <f t="shared" si="3"/>
        <v/>
      </c>
      <c r="AQ24" s="485" t="str">
        <f t="shared" si="4"/>
        <v/>
      </c>
    </row>
    <row r="25" spans="2:43" ht="19.5" customHeight="1">
      <c r="B25" s="467"/>
      <c r="C25" s="465"/>
      <c r="E25" s="1041">
        <v>19</v>
      </c>
      <c r="F25" s="1042"/>
      <c r="G25" s="1043"/>
      <c r="H25" s="1006" t="str">
        <f>IF(高体連!F32="","",IF(S25="",高体連!F32,S25))</f>
        <v/>
      </c>
      <c r="I25" s="1007"/>
      <c r="J25" s="1008"/>
      <c r="K25" s="469"/>
      <c r="L25" s="1007" t="str">
        <f>IF(高体連!K32="","",IF(AN25="",高体連!K32,AN25))</f>
        <v/>
      </c>
      <c r="M25" s="1007"/>
      <c r="N25" s="1007"/>
      <c r="O25" s="1007"/>
      <c r="P25" s="1007"/>
      <c r="Q25" s="1007"/>
      <c r="R25" s="1007"/>
      <c r="S25" s="468"/>
      <c r="T25" s="1009" t="str">
        <f>IF(高体連!Z32="","",IF(AO25="",高体連!Z32,AO25))</f>
        <v/>
      </c>
      <c r="U25" s="1010"/>
      <c r="V25" s="1011"/>
      <c r="W25" s="1039"/>
      <c r="X25" s="1040"/>
      <c r="Y25" s="1038"/>
      <c r="Z25" s="829"/>
      <c r="AA25" s="829"/>
      <c r="AB25" s="829"/>
      <c r="AC25" s="829"/>
      <c r="AD25" s="829"/>
      <c r="AE25" s="830"/>
      <c r="AF25" s="158"/>
      <c r="AL25" s="199">
        <v>19</v>
      </c>
      <c r="AM25" s="199" t="str">
        <f t="shared" si="0"/>
        <v/>
      </c>
      <c r="AN25" s="199" t="str">
        <f t="shared" si="1"/>
        <v/>
      </c>
      <c r="AO25" s="199" t="str">
        <f t="shared" si="2"/>
        <v/>
      </c>
      <c r="AP25" s="199" t="str">
        <f t="shared" si="3"/>
        <v/>
      </c>
      <c r="AQ25" s="485" t="str">
        <f t="shared" si="4"/>
        <v/>
      </c>
    </row>
    <row r="26" spans="2:43" ht="19.5" customHeight="1">
      <c r="B26" s="467"/>
      <c r="C26" s="465"/>
      <c r="E26" s="1041">
        <v>20</v>
      </c>
      <c r="F26" s="1042"/>
      <c r="G26" s="1043"/>
      <c r="H26" s="1006" t="str">
        <f>IF(高体連!F33="","",IF(S26="",高体連!F33,S26))</f>
        <v/>
      </c>
      <c r="I26" s="1007"/>
      <c r="J26" s="1008"/>
      <c r="K26" s="469"/>
      <c r="L26" s="1007" t="str">
        <f>IF(高体連!K33="","",IF(AN26="",高体連!K33,AN26))</f>
        <v/>
      </c>
      <c r="M26" s="1007"/>
      <c r="N26" s="1007"/>
      <c r="O26" s="1007"/>
      <c r="P26" s="1007"/>
      <c r="Q26" s="1007"/>
      <c r="R26" s="1007"/>
      <c r="S26" s="468"/>
      <c r="T26" s="1009" t="str">
        <f>IF(高体連!Z33="","",IF(AO26="",高体連!Z33,AO26))</f>
        <v/>
      </c>
      <c r="U26" s="1010"/>
      <c r="V26" s="1011"/>
      <c r="W26" s="1060" t="s">
        <v>437</v>
      </c>
      <c r="X26" s="1061"/>
      <c r="Y26" s="1036" t="s">
        <v>367</v>
      </c>
      <c r="Z26" s="829" t="str">
        <f>IF(高体連!L42="","",高体連!L42)</f>
        <v/>
      </c>
      <c r="AA26" s="829"/>
      <c r="AB26" s="829"/>
      <c r="AC26" s="829" t="str">
        <f>IF(高体連!L43="","",高体連!L43)</f>
        <v/>
      </c>
      <c r="AD26" s="829"/>
      <c r="AE26" s="830"/>
      <c r="AF26" s="158"/>
      <c r="AL26" s="199">
        <v>20</v>
      </c>
      <c r="AM26" s="199" t="str">
        <f t="shared" si="0"/>
        <v/>
      </c>
      <c r="AN26" s="199" t="str">
        <f t="shared" si="1"/>
        <v/>
      </c>
      <c r="AO26" s="199" t="str">
        <f t="shared" si="2"/>
        <v/>
      </c>
      <c r="AP26" s="199" t="str">
        <f t="shared" si="3"/>
        <v/>
      </c>
      <c r="AQ26" s="485" t="str">
        <f t="shared" si="4"/>
        <v/>
      </c>
    </row>
    <row r="27" spans="2:43" ht="19.5" customHeight="1">
      <c r="B27" s="467"/>
      <c r="C27" s="465"/>
      <c r="E27" s="1041">
        <v>21</v>
      </c>
      <c r="F27" s="1042"/>
      <c r="G27" s="1043"/>
      <c r="H27" s="1006" t="str">
        <f>IF(高体連!F34="","",IF(S27="",高体連!F34,S27))</f>
        <v/>
      </c>
      <c r="I27" s="1007"/>
      <c r="J27" s="1008"/>
      <c r="K27" s="469"/>
      <c r="L27" s="1007" t="str">
        <f>IF(高体連!K34="","",IF(AN27="",高体連!K34,AN27))</f>
        <v/>
      </c>
      <c r="M27" s="1007"/>
      <c r="N27" s="1007"/>
      <c r="O27" s="1007"/>
      <c r="P27" s="1007"/>
      <c r="Q27" s="1007"/>
      <c r="R27" s="1007"/>
      <c r="S27" s="468"/>
      <c r="T27" s="1009" t="str">
        <f>IF(高体連!Z34="","",IF(AO27="",高体連!Z34,AO27))</f>
        <v/>
      </c>
      <c r="U27" s="1010"/>
      <c r="V27" s="1011"/>
      <c r="W27" s="1062"/>
      <c r="X27" s="1063"/>
      <c r="Y27" s="1036"/>
      <c r="Z27" s="829"/>
      <c r="AA27" s="829"/>
      <c r="AB27" s="829"/>
      <c r="AC27" s="829"/>
      <c r="AD27" s="829"/>
      <c r="AE27" s="830"/>
      <c r="AF27" s="158"/>
      <c r="AL27" s="199">
        <v>21</v>
      </c>
      <c r="AM27" s="199" t="str">
        <f t="shared" si="0"/>
        <v/>
      </c>
      <c r="AN27" s="199" t="str">
        <f t="shared" si="1"/>
        <v/>
      </c>
      <c r="AO27" s="199" t="str">
        <f t="shared" si="2"/>
        <v/>
      </c>
      <c r="AP27" s="199" t="str">
        <f t="shared" si="3"/>
        <v/>
      </c>
      <c r="AQ27" s="485" t="str">
        <f t="shared" si="4"/>
        <v/>
      </c>
    </row>
    <row r="28" spans="2:43" ht="19.5" customHeight="1">
      <c r="B28" s="467"/>
      <c r="C28" s="465"/>
      <c r="E28" s="1041">
        <v>22</v>
      </c>
      <c r="F28" s="1042"/>
      <c r="G28" s="1043"/>
      <c r="H28" s="1006" t="str">
        <f>IF(高体連!F35="","",IF(S28="",高体連!F35,S28))</f>
        <v/>
      </c>
      <c r="I28" s="1007"/>
      <c r="J28" s="1008"/>
      <c r="K28" s="469"/>
      <c r="L28" s="1007" t="str">
        <f>IF(高体連!K35="","",IF(AN28="",高体連!K35,AN28))</f>
        <v/>
      </c>
      <c r="M28" s="1007"/>
      <c r="N28" s="1007"/>
      <c r="O28" s="1007"/>
      <c r="P28" s="1007"/>
      <c r="Q28" s="1007"/>
      <c r="R28" s="1007"/>
      <c r="S28" s="468"/>
      <c r="T28" s="1009" t="str">
        <f>IF(高体連!Z35="","",IF(AO28="",高体連!Z35,AO28))</f>
        <v/>
      </c>
      <c r="U28" s="1010"/>
      <c r="V28" s="1011"/>
      <c r="W28" s="1062"/>
      <c r="X28" s="1063"/>
      <c r="Y28" s="1037" t="s">
        <v>434</v>
      </c>
      <c r="Z28" s="829" t="str">
        <f>IF(高体連!S42="","",高体連!S42)</f>
        <v/>
      </c>
      <c r="AA28" s="829"/>
      <c r="AB28" s="829"/>
      <c r="AC28" s="829" t="str">
        <f>IF(高体連!S43="","",高体連!S43)</f>
        <v/>
      </c>
      <c r="AD28" s="829"/>
      <c r="AE28" s="830"/>
      <c r="AF28" s="158"/>
      <c r="AL28" s="199">
        <v>22</v>
      </c>
      <c r="AM28" s="199" t="str">
        <f t="shared" si="0"/>
        <v/>
      </c>
      <c r="AN28" s="199" t="str">
        <f t="shared" si="1"/>
        <v/>
      </c>
      <c r="AO28" s="199" t="str">
        <f t="shared" si="2"/>
        <v/>
      </c>
      <c r="AP28" s="199" t="str">
        <f t="shared" si="3"/>
        <v/>
      </c>
      <c r="AQ28" s="485" t="str">
        <f t="shared" si="4"/>
        <v/>
      </c>
    </row>
    <row r="29" spans="2:43" ht="19.5" customHeight="1">
      <c r="B29" s="467"/>
      <c r="C29" s="465"/>
      <c r="E29" s="1053">
        <v>23</v>
      </c>
      <c r="F29" s="1054"/>
      <c r="G29" s="1055"/>
      <c r="H29" s="1006" t="str">
        <f>IF(高体連!F36="","",IF(S29="",高体連!F36,S29))</f>
        <v/>
      </c>
      <c r="I29" s="1007"/>
      <c r="J29" s="1008"/>
      <c r="K29" s="147"/>
      <c r="L29" s="1007" t="str">
        <f>IF(高体連!K36="","",IF(AN29="",高体連!K36,AN29))</f>
        <v/>
      </c>
      <c r="M29" s="1007"/>
      <c r="N29" s="1007"/>
      <c r="O29" s="1007"/>
      <c r="P29" s="1007"/>
      <c r="Q29" s="1007"/>
      <c r="R29" s="1007"/>
      <c r="S29" s="149"/>
      <c r="T29" s="1009" t="str">
        <f>IF(高体連!Z36="","",IF(AO29="",高体連!Z36,AO29))</f>
        <v/>
      </c>
      <c r="U29" s="1010"/>
      <c r="V29" s="1011"/>
      <c r="W29" s="1062"/>
      <c r="X29" s="1063"/>
      <c r="Y29" s="1038"/>
      <c r="Z29" s="829"/>
      <c r="AA29" s="829"/>
      <c r="AB29" s="829"/>
      <c r="AC29" s="829"/>
      <c r="AD29" s="829"/>
      <c r="AE29" s="830"/>
      <c r="AF29" s="158"/>
      <c r="AL29" s="199">
        <v>23</v>
      </c>
      <c r="AM29" s="199" t="str">
        <f t="shared" si="0"/>
        <v/>
      </c>
      <c r="AN29" s="199" t="str">
        <f t="shared" si="1"/>
        <v/>
      </c>
      <c r="AO29" s="199" t="str">
        <f t="shared" si="2"/>
        <v/>
      </c>
      <c r="AP29" s="199" t="str">
        <f t="shared" si="3"/>
        <v/>
      </c>
      <c r="AQ29" s="485" t="str">
        <f t="shared" si="4"/>
        <v/>
      </c>
    </row>
    <row r="30" spans="2:43" ht="19.5" customHeight="1">
      <c r="B30" s="467"/>
      <c r="C30" s="465"/>
      <c r="E30" s="1041">
        <v>24</v>
      </c>
      <c r="F30" s="1042"/>
      <c r="G30" s="1043"/>
      <c r="H30" s="793" t="str">
        <f>IF(高体連!F37="","",IF(S30="",高体連!F37,S30))</f>
        <v/>
      </c>
      <c r="I30" s="794"/>
      <c r="J30" s="795"/>
      <c r="K30" s="147"/>
      <c r="L30" s="794" t="str">
        <f>IF(高体連!K37="","",IF(AN30="",高体連!K37,AN30))</f>
        <v/>
      </c>
      <c r="M30" s="794"/>
      <c r="N30" s="794"/>
      <c r="O30" s="794"/>
      <c r="P30" s="794"/>
      <c r="Q30" s="794"/>
      <c r="R30" s="794"/>
      <c r="S30" s="149"/>
      <c r="T30" s="833" t="str">
        <f>IF(高体連!Z37="","",IF(AO30="",高体連!Z37,AO30))</f>
        <v/>
      </c>
      <c r="U30" s="834"/>
      <c r="V30" s="835"/>
      <c r="W30" s="1062"/>
      <c r="X30" s="1063"/>
      <c r="Y30" s="1037" t="s">
        <v>435</v>
      </c>
      <c r="Z30" s="829" t="str">
        <f>IF(高体連!Y42="","",高体連!Y42)</f>
        <v/>
      </c>
      <c r="AA30" s="829"/>
      <c r="AB30" s="829"/>
      <c r="AC30" s="829" t="str">
        <f>IF(高体連!Y43="","",高体連!Y43)</f>
        <v/>
      </c>
      <c r="AD30" s="829"/>
      <c r="AE30" s="830"/>
      <c r="AF30" s="158"/>
      <c r="AL30" s="199">
        <v>24</v>
      </c>
      <c r="AM30" s="199" t="str">
        <f t="shared" si="0"/>
        <v/>
      </c>
      <c r="AN30" s="199" t="str">
        <f t="shared" si="1"/>
        <v/>
      </c>
      <c r="AO30" s="199" t="str">
        <f t="shared" si="2"/>
        <v/>
      </c>
      <c r="AP30" s="199" t="str">
        <f t="shared" si="3"/>
        <v/>
      </c>
      <c r="AQ30" s="485" t="str">
        <f t="shared" si="4"/>
        <v/>
      </c>
    </row>
    <row r="31" spans="2:43" ht="19.5" customHeight="1" thickBot="1">
      <c r="B31" s="435"/>
      <c r="C31" s="435"/>
      <c r="E31" s="1044">
        <v>25</v>
      </c>
      <c r="F31" s="1045"/>
      <c r="G31" s="1045"/>
      <c r="H31" s="1046" t="str">
        <f>IF(高体連!F38="","",IF(S31="",高体連!F38,S31))</f>
        <v/>
      </c>
      <c r="I31" s="1047"/>
      <c r="J31" s="1048"/>
      <c r="K31" s="426"/>
      <c r="L31" s="1049" t="str">
        <f>IF(高体連!K38="","",IF(AN31="",高体連!K38,AN31))</f>
        <v/>
      </c>
      <c r="M31" s="1049"/>
      <c r="N31" s="1049"/>
      <c r="O31" s="1049"/>
      <c r="P31" s="1049"/>
      <c r="Q31" s="1049"/>
      <c r="R31" s="1049"/>
      <c r="S31" s="427"/>
      <c r="T31" s="1050" t="str">
        <f>IF(高体連!Z38="","",IF(AO31="",高体連!Z38,AO31))</f>
        <v/>
      </c>
      <c r="U31" s="1051"/>
      <c r="V31" s="1052"/>
      <c r="W31" s="1064"/>
      <c r="X31" s="1065"/>
      <c r="Y31" s="1059"/>
      <c r="Z31" s="827"/>
      <c r="AA31" s="827"/>
      <c r="AB31" s="827"/>
      <c r="AC31" s="827"/>
      <c r="AD31" s="827"/>
      <c r="AE31" s="828"/>
      <c r="AL31" s="199">
        <v>25</v>
      </c>
      <c r="AM31" s="199" t="str">
        <f t="shared" si="0"/>
        <v/>
      </c>
      <c r="AN31" s="199" t="str">
        <f t="shared" si="1"/>
        <v/>
      </c>
      <c r="AO31" s="199" t="str">
        <f t="shared" si="2"/>
        <v/>
      </c>
      <c r="AP31" s="199" t="str">
        <f t="shared" si="3"/>
        <v/>
      </c>
      <c r="AQ31" s="485" t="str">
        <f t="shared" si="4"/>
        <v/>
      </c>
    </row>
    <row r="32" spans="2:43">
      <c r="B32" s="318"/>
      <c r="C32" s="318"/>
      <c r="D32" s="245"/>
      <c r="E32" s="1057" t="s">
        <v>379</v>
      </c>
      <c r="F32" s="1057"/>
      <c r="G32" s="1057"/>
      <c r="H32" s="1057"/>
      <c r="I32" s="1057"/>
      <c r="J32" s="1057"/>
      <c r="K32" s="1057"/>
      <c r="L32" s="1057"/>
      <c r="M32" s="1057"/>
      <c r="N32" s="1057"/>
      <c r="O32" s="1057"/>
      <c r="P32" s="1057"/>
      <c r="Q32" s="1057"/>
      <c r="R32" s="1057"/>
      <c r="S32" s="1057"/>
      <c r="T32" s="1057"/>
      <c r="U32" s="1057"/>
      <c r="V32" s="1057"/>
      <c r="W32" s="484"/>
      <c r="X32" s="484"/>
      <c r="Y32" s="446"/>
      <c r="Z32" s="362"/>
      <c r="AA32" s="362"/>
      <c r="AB32" s="362"/>
      <c r="AC32" s="323"/>
      <c r="AD32" s="323"/>
      <c r="AE32" s="323"/>
    </row>
    <row r="33" spans="2:33">
      <c r="B33" s="323"/>
      <c r="C33" s="323"/>
      <c r="D33" s="245"/>
      <c r="E33" s="1057" t="s">
        <v>380</v>
      </c>
      <c r="F33" s="1057"/>
      <c r="G33" s="1057"/>
      <c r="H33" s="1057"/>
      <c r="I33" s="1057"/>
      <c r="J33" s="1057"/>
      <c r="K33" s="1057"/>
      <c r="L33" s="1057"/>
      <c r="M33" s="1057"/>
      <c r="N33" s="1057"/>
      <c r="O33" s="1057"/>
      <c r="P33" s="1057"/>
      <c r="Q33" s="1057"/>
      <c r="R33" s="1057"/>
      <c r="S33" s="1057"/>
      <c r="T33" s="1057"/>
      <c r="U33" s="1057"/>
      <c r="V33" s="1057"/>
      <c r="W33" s="484"/>
      <c r="X33" s="484"/>
      <c r="Y33" s="446"/>
      <c r="Z33" s="362"/>
      <c r="AA33" s="362"/>
      <c r="AB33" s="362"/>
      <c r="AC33" s="323"/>
      <c r="AD33" s="323"/>
      <c r="AE33" s="323"/>
    </row>
    <row r="34" spans="2:33" ht="7.5" customHeight="1">
      <c r="B34" s="436"/>
      <c r="C34" s="436"/>
      <c r="D34" s="245"/>
      <c r="E34" s="441"/>
      <c r="F34" s="444"/>
      <c r="G34" s="444"/>
      <c r="H34" s="442"/>
      <c r="I34" s="442"/>
      <c r="J34" s="442"/>
      <c r="K34" s="445"/>
      <c r="L34" s="442"/>
      <c r="M34" s="442"/>
      <c r="N34" s="442"/>
      <c r="O34" s="442"/>
      <c r="P34" s="442"/>
      <c r="Q34" s="442"/>
      <c r="R34" s="442"/>
      <c r="S34" s="445"/>
      <c r="T34" s="443"/>
      <c r="U34" s="443"/>
      <c r="V34" s="443"/>
      <c r="W34" s="473"/>
      <c r="X34" s="474"/>
      <c r="Y34" s="474"/>
      <c r="Z34" s="474"/>
      <c r="AA34" s="474"/>
      <c r="AB34" s="474"/>
      <c r="AC34" s="474"/>
      <c r="AD34" s="474"/>
      <c r="AE34" s="474"/>
    </row>
    <row r="35" spans="2:33" ht="15" customHeight="1">
      <c r="B35" s="436"/>
      <c r="C35" s="436"/>
      <c r="D35" s="245"/>
      <c r="E35" s="441"/>
      <c r="F35" s="444"/>
      <c r="G35" s="444"/>
      <c r="H35" s="442"/>
      <c r="I35" s="442"/>
      <c r="J35" s="442"/>
      <c r="K35" s="445"/>
      <c r="L35" s="442"/>
      <c r="M35" s="442"/>
      <c r="N35" s="442"/>
      <c r="O35" s="442"/>
      <c r="P35" s="442"/>
      <c r="Q35" s="442"/>
      <c r="R35" s="442"/>
      <c r="S35" s="445"/>
      <c r="T35" s="443"/>
      <c r="U35" s="443"/>
      <c r="V35" s="443"/>
      <c r="W35" s="439"/>
      <c r="X35" s="439"/>
      <c r="Y35" s="439"/>
      <c r="Z35" s="439"/>
      <c r="AA35" s="439"/>
      <c r="AB35" s="439"/>
      <c r="AC35" s="439"/>
      <c r="AD35" s="439"/>
      <c r="AE35" s="434" t="s">
        <v>359</v>
      </c>
    </row>
    <row r="36" spans="2:33" ht="26.25" customHeight="1">
      <c r="B36" s="997" t="str">
        <f>B1</f>
        <v>第75回札幌支部高等学校サッカー選手権大会</v>
      </c>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424"/>
    </row>
    <row r="37" spans="2:33" ht="26.25" customHeight="1">
      <c r="B37" s="997" t="str">
        <f>B2</f>
        <v>兼　第75回北海道高等学校サッカー選手権大会札幌支部予選会</v>
      </c>
      <c r="C37" s="1058"/>
      <c r="D37" s="1058"/>
      <c r="E37" s="1058"/>
      <c r="F37" s="1058"/>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424"/>
    </row>
    <row r="38" spans="2:33" ht="26.25" customHeight="1">
      <c r="B38" s="998" t="str">
        <f>B3</f>
        <v>出場メンバーエントリー票</v>
      </c>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471"/>
    </row>
    <row r="39" spans="2:33" ht="7.5" customHeight="1" thickBot="1">
      <c r="B39" s="463"/>
      <c r="C39" s="463"/>
      <c r="AF39" s="463"/>
    </row>
    <row r="40" spans="2:33" ht="26.25" customHeight="1" thickBot="1">
      <c r="B40" s="463"/>
      <c r="C40" s="463"/>
      <c r="E40" s="999" t="s">
        <v>42</v>
      </c>
      <c r="F40" s="1000"/>
      <c r="G40" s="1000"/>
      <c r="H40" s="918" t="str">
        <f>IF(H5="","",H5)</f>
        <v/>
      </c>
      <c r="I40" s="919"/>
      <c r="J40" s="919"/>
      <c r="K40" s="919"/>
      <c r="L40" s="919"/>
      <c r="M40" s="919"/>
      <c r="N40" s="919"/>
      <c r="O40" s="919"/>
      <c r="P40" s="919"/>
      <c r="Q40" s="919"/>
      <c r="R40" s="919"/>
      <c r="S40" s="919"/>
      <c r="T40" s="919"/>
      <c r="U40" s="919"/>
      <c r="V40" s="919"/>
      <c r="W40" s="919"/>
      <c r="X40" s="919"/>
      <c r="Y40" s="919"/>
      <c r="Z40" s="919"/>
      <c r="AA40" s="919"/>
      <c r="AB40" s="919"/>
      <c r="AC40" s="919"/>
      <c r="AD40" s="919"/>
      <c r="AE40" s="920"/>
      <c r="AF40" s="472"/>
      <c r="AG40" s="199"/>
    </row>
    <row r="41" spans="2:33" ht="18.75" customHeight="1">
      <c r="B41" s="470" t="s">
        <v>329</v>
      </c>
      <c r="C41" s="470" t="s">
        <v>330</v>
      </c>
      <c r="E41" s="1001" t="s">
        <v>13</v>
      </c>
      <c r="F41" s="889"/>
      <c r="G41" s="1002"/>
      <c r="H41" s="886" t="s">
        <v>14</v>
      </c>
      <c r="I41" s="887"/>
      <c r="J41" s="888"/>
      <c r="K41" s="421"/>
      <c r="L41" s="889" t="s">
        <v>57</v>
      </c>
      <c r="M41" s="889"/>
      <c r="N41" s="889"/>
      <c r="O41" s="889"/>
      <c r="P41" s="889"/>
      <c r="Q41" s="889"/>
      <c r="R41" s="889"/>
      <c r="S41" s="422"/>
      <c r="T41" s="886" t="s">
        <v>16</v>
      </c>
      <c r="U41" s="887"/>
      <c r="V41" s="890"/>
      <c r="W41" s="891" t="s">
        <v>363</v>
      </c>
      <c r="X41" s="887"/>
      <c r="Y41" s="887"/>
      <c r="Z41" s="887"/>
      <c r="AA41" s="887"/>
      <c r="AB41" s="887"/>
      <c r="AC41" s="887"/>
      <c r="AD41" s="887"/>
      <c r="AE41" s="890"/>
      <c r="AF41" s="463"/>
    </row>
    <row r="42" spans="2:33" ht="19.5" customHeight="1" thickBot="1">
      <c r="B42" s="465" t="str">
        <f>IF(B7="","",B7)</f>
        <v/>
      </c>
      <c r="C42" s="465" t="str">
        <f>IF(C7="","",C7)</f>
        <v/>
      </c>
      <c r="E42" s="1012" t="s">
        <v>381</v>
      </c>
      <c r="F42" s="1013"/>
      <c r="G42" s="1013"/>
      <c r="H42" s="1006" t="str">
        <f>IF(H7="","",H7)</f>
        <v/>
      </c>
      <c r="I42" s="1007"/>
      <c r="J42" s="1008"/>
      <c r="K42" s="419"/>
      <c r="L42" s="1007" t="str">
        <f>IF(L7="","",L7)</f>
        <v/>
      </c>
      <c r="M42" s="1007"/>
      <c r="N42" s="1007"/>
      <c r="O42" s="1007"/>
      <c r="P42" s="1007"/>
      <c r="Q42" s="1007"/>
      <c r="R42" s="1007"/>
      <c r="S42" s="420"/>
      <c r="T42" s="1009" t="str">
        <f>IF(T7="","",T7)</f>
        <v/>
      </c>
      <c r="U42" s="1010"/>
      <c r="V42" s="1011"/>
      <c r="W42" s="858">
        <f>VALUE(MID(B36,2,2))+1947</f>
        <v>2022</v>
      </c>
      <c r="X42" s="1003"/>
      <c r="Y42" s="423" t="s">
        <v>93</v>
      </c>
      <c r="Z42" s="757">
        <v>5</v>
      </c>
      <c r="AA42" s="757"/>
      <c r="AB42" s="423" t="s">
        <v>24</v>
      </c>
      <c r="AC42" s="1003" t="str">
        <f>IF(AC7="","",AC7)</f>
        <v/>
      </c>
      <c r="AD42" s="1003"/>
      <c r="AE42" s="425" t="s">
        <v>26</v>
      </c>
      <c r="AF42" s="463"/>
    </row>
    <row r="43" spans="2:33" ht="19.5" customHeight="1">
      <c r="B43" s="465" t="str">
        <f t="shared" ref="B43:C43" si="5">IF(B8="","",B8)</f>
        <v/>
      </c>
      <c r="C43" s="465" t="str">
        <f t="shared" si="5"/>
        <v/>
      </c>
      <c r="E43" s="1004" t="s">
        <v>382</v>
      </c>
      <c r="F43" s="1005"/>
      <c r="G43" s="1005"/>
      <c r="H43" s="1006" t="str">
        <f t="shared" ref="H43:H66" si="6">IF(H8="","",H8)</f>
        <v/>
      </c>
      <c r="I43" s="1007"/>
      <c r="J43" s="1008"/>
      <c r="K43" s="266"/>
      <c r="L43" s="1007" t="str">
        <f t="shared" ref="L43:L66" si="7">IF(L8="","",L8)</f>
        <v/>
      </c>
      <c r="M43" s="1007"/>
      <c r="N43" s="1007"/>
      <c r="O43" s="1007"/>
      <c r="P43" s="1007"/>
      <c r="Q43" s="1007"/>
      <c r="R43" s="1007"/>
      <c r="S43" s="267"/>
      <c r="T43" s="1009" t="str">
        <f t="shared" ref="T43:T66" si="8">IF(T8="","",T8)</f>
        <v/>
      </c>
      <c r="U43" s="1010"/>
      <c r="V43" s="1011"/>
      <c r="W43" s="891" t="s">
        <v>362</v>
      </c>
      <c r="X43" s="887"/>
      <c r="Y43" s="887"/>
      <c r="Z43" s="887"/>
      <c r="AA43" s="887"/>
      <c r="AB43" s="887"/>
      <c r="AC43" s="887"/>
      <c r="AD43" s="887"/>
      <c r="AE43" s="890"/>
      <c r="AF43" s="463"/>
    </row>
    <row r="44" spans="2:33" ht="19.5" customHeight="1" thickBot="1">
      <c r="B44" s="465" t="str">
        <f t="shared" ref="B44:C44" si="9">IF(B9="","",B9)</f>
        <v/>
      </c>
      <c r="C44" s="465" t="str">
        <f t="shared" si="9"/>
        <v/>
      </c>
      <c r="E44" s="1004" t="s">
        <v>383</v>
      </c>
      <c r="F44" s="1005"/>
      <c r="G44" s="1005"/>
      <c r="H44" s="1006" t="str">
        <f t="shared" si="6"/>
        <v/>
      </c>
      <c r="I44" s="1007"/>
      <c r="J44" s="1008"/>
      <c r="K44" s="266"/>
      <c r="L44" s="1007" t="str">
        <f t="shared" si="7"/>
        <v/>
      </c>
      <c r="M44" s="1007"/>
      <c r="N44" s="1007"/>
      <c r="O44" s="1007"/>
      <c r="P44" s="1007"/>
      <c r="Q44" s="1007"/>
      <c r="R44" s="1007"/>
      <c r="S44" s="267"/>
      <c r="T44" s="1009" t="str">
        <f t="shared" si="8"/>
        <v/>
      </c>
      <c r="U44" s="1010"/>
      <c r="V44" s="1011"/>
      <c r="W44" s="1014" t="str">
        <f>IF(W9="","",W9)</f>
        <v/>
      </c>
      <c r="X44" s="1015"/>
      <c r="Y44" s="1015"/>
      <c r="Z44" s="1015"/>
      <c r="AA44" s="1015"/>
      <c r="AB44" s="1015"/>
      <c r="AC44" s="1015"/>
      <c r="AD44" s="1015"/>
      <c r="AE44" s="1016"/>
      <c r="AF44" s="463"/>
    </row>
    <row r="45" spans="2:33" ht="19.5" customHeight="1">
      <c r="B45" s="465" t="str">
        <f t="shared" ref="B45:C45" si="10">IF(B10="","",B10)</f>
        <v/>
      </c>
      <c r="C45" s="465" t="str">
        <f t="shared" si="10"/>
        <v/>
      </c>
      <c r="E45" s="1004" t="s">
        <v>384</v>
      </c>
      <c r="F45" s="1005"/>
      <c r="G45" s="1005"/>
      <c r="H45" s="1006" t="str">
        <f t="shared" si="6"/>
        <v/>
      </c>
      <c r="I45" s="1007"/>
      <c r="J45" s="1008"/>
      <c r="K45" s="266"/>
      <c r="L45" s="1007" t="str">
        <f t="shared" si="7"/>
        <v/>
      </c>
      <c r="M45" s="1007"/>
      <c r="N45" s="1007"/>
      <c r="O45" s="1007"/>
      <c r="P45" s="1007"/>
      <c r="Q45" s="1007"/>
      <c r="R45" s="1007"/>
      <c r="S45" s="267"/>
      <c r="T45" s="1009" t="str">
        <f t="shared" si="8"/>
        <v/>
      </c>
      <c r="U45" s="1010"/>
      <c r="V45" s="1011"/>
      <c r="W45" s="891" t="s">
        <v>364</v>
      </c>
      <c r="X45" s="887"/>
      <c r="Y45" s="887"/>
      <c r="Z45" s="887"/>
      <c r="AA45" s="887"/>
      <c r="AB45" s="887"/>
      <c r="AC45" s="887"/>
      <c r="AD45" s="887"/>
      <c r="AE45" s="890"/>
      <c r="AF45" s="158"/>
    </row>
    <row r="46" spans="2:33" ht="19.5" customHeight="1" thickBot="1">
      <c r="B46" s="465" t="str">
        <f t="shared" ref="B46:C46" si="11">IF(B11="","",B11)</f>
        <v/>
      </c>
      <c r="C46" s="465" t="str">
        <f t="shared" si="11"/>
        <v/>
      </c>
      <c r="E46" s="1004" t="s">
        <v>385</v>
      </c>
      <c r="F46" s="1005"/>
      <c r="G46" s="1005"/>
      <c r="H46" s="1006" t="str">
        <f t="shared" si="6"/>
        <v/>
      </c>
      <c r="I46" s="1007"/>
      <c r="J46" s="1008"/>
      <c r="K46" s="266"/>
      <c r="L46" s="1007" t="str">
        <f t="shared" si="7"/>
        <v/>
      </c>
      <c r="M46" s="1007"/>
      <c r="N46" s="1007"/>
      <c r="O46" s="1007"/>
      <c r="P46" s="1007"/>
      <c r="Q46" s="1007"/>
      <c r="R46" s="1007"/>
      <c r="S46" s="267"/>
      <c r="T46" s="1009" t="str">
        <f t="shared" si="8"/>
        <v/>
      </c>
      <c r="U46" s="1010"/>
      <c r="V46" s="1011"/>
      <c r="W46" s="1014" t="str">
        <f>IF(W11="","",W11)</f>
        <v/>
      </c>
      <c r="X46" s="1015"/>
      <c r="Y46" s="1015"/>
      <c r="Z46" s="1015"/>
      <c r="AA46" s="1015"/>
      <c r="AB46" s="1015"/>
      <c r="AC46" s="1015"/>
      <c r="AD46" s="1015"/>
      <c r="AE46" s="1016"/>
      <c r="AF46" s="158"/>
    </row>
    <row r="47" spans="2:33" ht="19.5" customHeight="1">
      <c r="B47" s="465" t="str">
        <f t="shared" ref="B47:C47" si="12">IF(B12="","",B12)</f>
        <v/>
      </c>
      <c r="C47" s="465" t="str">
        <f t="shared" si="12"/>
        <v/>
      </c>
      <c r="E47" s="1004" t="s">
        <v>386</v>
      </c>
      <c r="F47" s="1005"/>
      <c r="G47" s="1005"/>
      <c r="H47" s="1006" t="str">
        <f t="shared" si="6"/>
        <v/>
      </c>
      <c r="I47" s="1007"/>
      <c r="J47" s="1008"/>
      <c r="K47" s="266"/>
      <c r="L47" s="1007" t="str">
        <f t="shared" si="7"/>
        <v/>
      </c>
      <c r="M47" s="1007"/>
      <c r="N47" s="1007"/>
      <c r="O47" s="1007"/>
      <c r="P47" s="1007"/>
      <c r="Q47" s="1007"/>
      <c r="R47" s="1007"/>
      <c r="S47" s="267"/>
      <c r="T47" s="1009" t="str">
        <f t="shared" si="8"/>
        <v/>
      </c>
      <c r="U47" s="1010"/>
      <c r="V47" s="1011"/>
      <c r="W47" s="1021" t="s">
        <v>365</v>
      </c>
      <c r="X47" s="1022"/>
      <c r="Y47" s="1022"/>
      <c r="Z47" s="1022"/>
      <c r="AA47" s="1022"/>
      <c r="AB47" s="1022"/>
      <c r="AC47" s="1022"/>
      <c r="AD47" s="1022"/>
      <c r="AE47" s="1023"/>
      <c r="AF47" s="158"/>
    </row>
    <row r="48" spans="2:33" ht="19.5" customHeight="1">
      <c r="B48" s="465" t="str">
        <f t="shared" ref="B48:C48" si="13">IF(B13="","",B13)</f>
        <v/>
      </c>
      <c r="C48" s="465" t="str">
        <f t="shared" si="13"/>
        <v/>
      </c>
      <c r="E48" s="1004" t="s">
        <v>387</v>
      </c>
      <c r="F48" s="1005"/>
      <c r="G48" s="1005"/>
      <c r="H48" s="1006" t="str">
        <f t="shared" si="6"/>
        <v/>
      </c>
      <c r="I48" s="1007"/>
      <c r="J48" s="1008"/>
      <c r="K48" s="266"/>
      <c r="L48" s="1007" t="str">
        <f t="shared" si="7"/>
        <v/>
      </c>
      <c r="M48" s="1007"/>
      <c r="N48" s="1007"/>
      <c r="O48" s="1007"/>
      <c r="P48" s="1007"/>
      <c r="Q48" s="1007"/>
      <c r="R48" s="1007"/>
      <c r="S48" s="267"/>
      <c r="T48" s="1009" t="str">
        <f t="shared" si="8"/>
        <v/>
      </c>
      <c r="U48" s="1010"/>
      <c r="V48" s="1011"/>
      <c r="W48" s="1017" t="s">
        <v>366</v>
      </c>
      <c r="X48" s="1018"/>
      <c r="Y48" s="1019" t="str">
        <f>IF(Y13="","",Y13)</f>
        <v/>
      </c>
      <c r="Z48" s="1019"/>
      <c r="AA48" s="1019"/>
      <c r="AB48" s="1019"/>
      <c r="AC48" s="1019"/>
      <c r="AD48" s="1019"/>
      <c r="AE48" s="1020"/>
      <c r="AF48" s="158"/>
    </row>
    <row r="49" spans="2:32" ht="19.5" customHeight="1">
      <c r="B49" s="465" t="str">
        <f t="shared" ref="B49:C49" si="14">IF(B14="","",B14)</f>
        <v/>
      </c>
      <c r="C49" s="465" t="str">
        <f t="shared" si="14"/>
        <v/>
      </c>
      <c r="E49" s="1004" t="s">
        <v>388</v>
      </c>
      <c r="F49" s="1005"/>
      <c r="G49" s="1005"/>
      <c r="H49" s="1006" t="str">
        <f t="shared" si="6"/>
        <v/>
      </c>
      <c r="I49" s="1007"/>
      <c r="J49" s="1008"/>
      <c r="K49" s="266"/>
      <c r="L49" s="1007" t="str">
        <f t="shared" si="7"/>
        <v/>
      </c>
      <c r="M49" s="1007"/>
      <c r="N49" s="1007"/>
      <c r="O49" s="1007"/>
      <c r="P49" s="1007"/>
      <c r="Q49" s="1007"/>
      <c r="R49" s="1007"/>
      <c r="S49" s="267"/>
      <c r="T49" s="1009" t="str">
        <f t="shared" si="8"/>
        <v/>
      </c>
      <c r="U49" s="1010"/>
      <c r="V49" s="1011"/>
      <c r="W49" s="1024" t="str">
        <f>IF(W14="","",W14)</f>
        <v>コーチ</v>
      </c>
      <c r="X49" s="1025"/>
      <c r="Y49" s="1019" t="str">
        <f t="shared" ref="Y49:Y52" si="15">IF(Y14="","",Y14)</f>
        <v/>
      </c>
      <c r="Z49" s="1019"/>
      <c r="AA49" s="1019"/>
      <c r="AB49" s="1019"/>
      <c r="AC49" s="1019"/>
      <c r="AD49" s="1019"/>
      <c r="AE49" s="1020"/>
      <c r="AF49" s="158"/>
    </row>
    <row r="50" spans="2:32" ht="19.5" customHeight="1">
      <c r="B50" s="465" t="str">
        <f t="shared" ref="B50:C50" si="16">IF(B15="","",B15)</f>
        <v/>
      </c>
      <c r="C50" s="465" t="str">
        <f t="shared" si="16"/>
        <v/>
      </c>
      <c r="E50" s="1004" t="s">
        <v>389</v>
      </c>
      <c r="F50" s="1005"/>
      <c r="G50" s="1005"/>
      <c r="H50" s="1006" t="str">
        <f t="shared" si="6"/>
        <v/>
      </c>
      <c r="I50" s="1007"/>
      <c r="J50" s="1008"/>
      <c r="K50" s="266"/>
      <c r="L50" s="1007" t="str">
        <f t="shared" si="7"/>
        <v/>
      </c>
      <c r="M50" s="1007"/>
      <c r="N50" s="1007"/>
      <c r="O50" s="1007"/>
      <c r="P50" s="1007"/>
      <c r="Q50" s="1007"/>
      <c r="R50" s="1007"/>
      <c r="S50" s="267"/>
      <c r="T50" s="1009" t="str">
        <f t="shared" si="8"/>
        <v/>
      </c>
      <c r="U50" s="1010"/>
      <c r="V50" s="1011"/>
      <c r="W50" s="1024" t="str">
        <f t="shared" ref="W50:W52" si="17">IF(W15="","",W15)</f>
        <v>ﾎﾍﾟｲﾛ</v>
      </c>
      <c r="X50" s="1025"/>
      <c r="Y50" s="1019" t="str">
        <f t="shared" si="15"/>
        <v/>
      </c>
      <c r="Z50" s="1019"/>
      <c r="AA50" s="1019"/>
      <c r="AB50" s="1019"/>
      <c r="AC50" s="1019"/>
      <c r="AD50" s="1019"/>
      <c r="AE50" s="1020"/>
      <c r="AF50" s="158"/>
    </row>
    <row r="51" spans="2:32" ht="19.5" customHeight="1">
      <c r="B51" s="465" t="str">
        <f t="shared" ref="B51:C51" si="18">IF(B16="","",B16)</f>
        <v/>
      </c>
      <c r="C51" s="465" t="str">
        <f t="shared" si="18"/>
        <v/>
      </c>
      <c r="E51" s="1004">
        <v>10</v>
      </c>
      <c r="F51" s="1005"/>
      <c r="G51" s="1005"/>
      <c r="H51" s="1006" t="str">
        <f t="shared" si="6"/>
        <v/>
      </c>
      <c r="I51" s="1007"/>
      <c r="J51" s="1008"/>
      <c r="K51" s="266"/>
      <c r="L51" s="1007" t="str">
        <f t="shared" si="7"/>
        <v/>
      </c>
      <c r="M51" s="1007"/>
      <c r="N51" s="1007"/>
      <c r="O51" s="1007"/>
      <c r="P51" s="1007"/>
      <c r="Q51" s="1007"/>
      <c r="R51" s="1007"/>
      <c r="S51" s="267"/>
      <c r="T51" s="1009" t="str">
        <f t="shared" si="8"/>
        <v/>
      </c>
      <c r="U51" s="1010"/>
      <c r="V51" s="1011"/>
      <c r="W51" s="1024" t="str">
        <f t="shared" si="17"/>
        <v>通訳</v>
      </c>
      <c r="X51" s="1025"/>
      <c r="Y51" s="1019" t="str">
        <f t="shared" si="15"/>
        <v/>
      </c>
      <c r="Z51" s="1019"/>
      <c r="AA51" s="1019"/>
      <c r="AB51" s="1019"/>
      <c r="AC51" s="1019"/>
      <c r="AD51" s="1019"/>
      <c r="AE51" s="1020"/>
      <c r="AF51" s="158"/>
    </row>
    <row r="52" spans="2:32" ht="19.5" customHeight="1" thickBot="1">
      <c r="B52" s="465" t="str">
        <f t="shared" ref="B52:C52" si="19">IF(B17="","",B17)</f>
        <v/>
      </c>
      <c r="C52" s="465" t="str">
        <f t="shared" si="19"/>
        <v/>
      </c>
      <c r="E52" s="1004">
        <v>11</v>
      </c>
      <c r="F52" s="1005"/>
      <c r="G52" s="1005"/>
      <c r="H52" s="1006" t="str">
        <f t="shared" si="6"/>
        <v/>
      </c>
      <c r="I52" s="1007"/>
      <c r="J52" s="1008"/>
      <c r="K52" s="266"/>
      <c r="L52" s="1007" t="str">
        <f t="shared" si="7"/>
        <v/>
      </c>
      <c r="M52" s="1007"/>
      <c r="N52" s="1007"/>
      <c r="O52" s="1007"/>
      <c r="P52" s="1007"/>
      <c r="Q52" s="1007"/>
      <c r="R52" s="1007"/>
      <c r="S52" s="267"/>
      <c r="T52" s="1009" t="str">
        <f t="shared" si="8"/>
        <v/>
      </c>
      <c r="U52" s="1010"/>
      <c r="V52" s="1011"/>
      <c r="W52" s="1026" t="str">
        <f t="shared" si="17"/>
        <v>部長</v>
      </c>
      <c r="X52" s="1027"/>
      <c r="Y52" s="1019" t="str">
        <f t="shared" si="15"/>
        <v/>
      </c>
      <c r="Z52" s="1019"/>
      <c r="AA52" s="1019"/>
      <c r="AB52" s="1019"/>
      <c r="AC52" s="1019"/>
      <c r="AD52" s="1019"/>
      <c r="AE52" s="1020"/>
      <c r="AF52" s="158"/>
    </row>
    <row r="53" spans="2:32" ht="19.5" customHeight="1">
      <c r="B53" s="465" t="str">
        <f t="shared" ref="B53:C53" si="20">IF(B18="","",B18)</f>
        <v/>
      </c>
      <c r="C53" s="465" t="str">
        <f t="shared" si="20"/>
        <v/>
      </c>
      <c r="E53" s="1004">
        <v>12</v>
      </c>
      <c r="F53" s="1005"/>
      <c r="G53" s="1005"/>
      <c r="H53" s="1006" t="str">
        <f t="shared" si="6"/>
        <v/>
      </c>
      <c r="I53" s="1007"/>
      <c r="J53" s="1008"/>
      <c r="K53" s="266"/>
      <c r="L53" s="1007" t="str">
        <f t="shared" si="7"/>
        <v/>
      </c>
      <c r="M53" s="1007"/>
      <c r="N53" s="1007"/>
      <c r="O53" s="1007"/>
      <c r="P53" s="1007"/>
      <c r="Q53" s="1007"/>
      <c r="R53" s="1007"/>
      <c r="S53" s="267"/>
      <c r="T53" s="1009" t="str">
        <f t="shared" si="8"/>
        <v/>
      </c>
      <c r="U53" s="1010"/>
      <c r="V53" s="1011"/>
      <c r="W53" s="1030" t="s">
        <v>341</v>
      </c>
      <c r="X53" s="1031"/>
      <c r="Y53" s="1031"/>
      <c r="Z53" s="1031"/>
      <c r="AA53" s="1031"/>
      <c r="AB53" s="1031"/>
      <c r="AC53" s="1031"/>
      <c r="AD53" s="1031"/>
      <c r="AE53" s="1032"/>
      <c r="AF53" s="158"/>
    </row>
    <row r="54" spans="2:32" ht="19.5" customHeight="1">
      <c r="B54" s="465" t="str">
        <f t="shared" ref="B54:C54" si="21">IF(B19="","",B19)</f>
        <v/>
      </c>
      <c r="C54" s="465" t="str">
        <f t="shared" si="21"/>
        <v/>
      </c>
      <c r="E54" s="1004">
        <v>13</v>
      </c>
      <c r="F54" s="1005"/>
      <c r="G54" s="1005"/>
      <c r="H54" s="1006" t="str">
        <f t="shared" si="6"/>
        <v/>
      </c>
      <c r="I54" s="1007"/>
      <c r="J54" s="1008"/>
      <c r="K54" s="266"/>
      <c r="L54" s="1007" t="str">
        <f t="shared" si="7"/>
        <v/>
      </c>
      <c r="M54" s="1007"/>
      <c r="N54" s="1007"/>
      <c r="O54" s="1007"/>
      <c r="P54" s="1007"/>
      <c r="Q54" s="1007"/>
      <c r="R54" s="1007"/>
      <c r="S54" s="267"/>
      <c r="T54" s="1009" t="str">
        <f t="shared" si="8"/>
        <v/>
      </c>
      <c r="U54" s="1010"/>
      <c r="V54" s="1011"/>
      <c r="W54" s="1033"/>
      <c r="X54" s="1034"/>
      <c r="Y54" s="1034"/>
      <c r="Z54" s="1018" t="s">
        <v>346</v>
      </c>
      <c r="AA54" s="1018"/>
      <c r="AB54" s="1018"/>
      <c r="AC54" s="1018" t="s">
        <v>347</v>
      </c>
      <c r="AD54" s="1018"/>
      <c r="AE54" s="1035"/>
      <c r="AF54" s="158"/>
    </row>
    <row r="55" spans="2:32" ht="19.5" customHeight="1">
      <c r="B55" s="465" t="str">
        <f t="shared" ref="B55:C55" si="22">IF(B20="","",B20)</f>
        <v/>
      </c>
      <c r="C55" s="465" t="str">
        <f t="shared" si="22"/>
        <v/>
      </c>
      <c r="E55" s="1004">
        <v>14</v>
      </c>
      <c r="F55" s="1005"/>
      <c r="G55" s="1005"/>
      <c r="H55" s="1006" t="str">
        <f t="shared" si="6"/>
        <v/>
      </c>
      <c r="I55" s="1007"/>
      <c r="J55" s="1008"/>
      <c r="K55" s="266"/>
      <c r="L55" s="1007" t="str">
        <f t="shared" si="7"/>
        <v/>
      </c>
      <c r="M55" s="1007"/>
      <c r="N55" s="1007"/>
      <c r="O55" s="1007"/>
      <c r="P55" s="1007"/>
      <c r="Q55" s="1007"/>
      <c r="R55" s="1007"/>
      <c r="S55" s="267"/>
      <c r="T55" s="1009" t="str">
        <f t="shared" si="8"/>
        <v/>
      </c>
      <c r="U55" s="1010"/>
      <c r="V55" s="1011"/>
      <c r="W55" s="1039" t="s">
        <v>436</v>
      </c>
      <c r="X55" s="1040"/>
      <c r="Y55" s="1036" t="s">
        <v>367</v>
      </c>
      <c r="Z55" s="829" t="str">
        <f>IF(Z20="","",Z20)</f>
        <v/>
      </c>
      <c r="AA55" s="829"/>
      <c r="AB55" s="829"/>
      <c r="AC55" s="829" t="str">
        <f>IF(AC20="","",AC20)</f>
        <v/>
      </c>
      <c r="AD55" s="829"/>
      <c r="AE55" s="830"/>
      <c r="AF55" s="158"/>
    </row>
    <row r="56" spans="2:32" ht="19.5" customHeight="1">
      <c r="B56" s="465" t="str">
        <f t="shared" ref="B56:C56" si="23">IF(B21="","",B21)</f>
        <v/>
      </c>
      <c r="C56" s="465" t="str">
        <f t="shared" si="23"/>
        <v/>
      </c>
      <c r="E56" s="1041">
        <v>15</v>
      </c>
      <c r="F56" s="1042"/>
      <c r="G56" s="1043"/>
      <c r="H56" s="1006" t="str">
        <f t="shared" si="6"/>
        <v/>
      </c>
      <c r="I56" s="1007"/>
      <c r="J56" s="1008"/>
      <c r="K56" s="469"/>
      <c r="L56" s="1007" t="str">
        <f t="shared" si="7"/>
        <v/>
      </c>
      <c r="M56" s="1007"/>
      <c r="N56" s="1007"/>
      <c r="O56" s="1007"/>
      <c r="P56" s="1007"/>
      <c r="Q56" s="1007"/>
      <c r="R56" s="1007"/>
      <c r="S56" s="468"/>
      <c r="T56" s="1009" t="str">
        <f t="shared" si="8"/>
        <v/>
      </c>
      <c r="U56" s="1010"/>
      <c r="V56" s="1011"/>
      <c r="W56" s="1039"/>
      <c r="X56" s="1040"/>
      <c r="Y56" s="1036"/>
      <c r="Z56" s="829"/>
      <c r="AA56" s="829"/>
      <c r="AB56" s="829"/>
      <c r="AC56" s="829"/>
      <c r="AD56" s="829"/>
      <c r="AE56" s="830"/>
      <c r="AF56" s="158"/>
    </row>
    <row r="57" spans="2:32" ht="19.5" customHeight="1">
      <c r="B57" s="465" t="str">
        <f t="shared" ref="B57:C57" si="24">IF(B22="","",B22)</f>
        <v/>
      </c>
      <c r="C57" s="465" t="str">
        <f t="shared" si="24"/>
        <v/>
      </c>
      <c r="E57" s="1004">
        <v>16</v>
      </c>
      <c r="F57" s="1005"/>
      <c r="G57" s="1005"/>
      <c r="H57" s="1006" t="str">
        <f t="shared" si="6"/>
        <v/>
      </c>
      <c r="I57" s="1007"/>
      <c r="J57" s="1008"/>
      <c r="K57" s="266"/>
      <c r="L57" s="1007" t="str">
        <f t="shared" si="7"/>
        <v/>
      </c>
      <c r="M57" s="1007"/>
      <c r="N57" s="1007"/>
      <c r="O57" s="1007"/>
      <c r="P57" s="1007"/>
      <c r="Q57" s="1007"/>
      <c r="R57" s="1007"/>
      <c r="S57" s="267"/>
      <c r="T57" s="1009" t="str">
        <f t="shared" si="8"/>
        <v/>
      </c>
      <c r="U57" s="1010"/>
      <c r="V57" s="1011"/>
      <c r="W57" s="1039"/>
      <c r="X57" s="1040"/>
      <c r="Y57" s="1037" t="s">
        <v>434</v>
      </c>
      <c r="Z57" s="829" t="str">
        <f t="shared" ref="Z57" si="25">IF(Z22="","",Z22)</f>
        <v/>
      </c>
      <c r="AA57" s="829"/>
      <c r="AB57" s="829"/>
      <c r="AC57" s="829" t="str">
        <f t="shared" ref="AC57" si="26">IF(AC22="","",AC22)</f>
        <v/>
      </c>
      <c r="AD57" s="829"/>
      <c r="AE57" s="830"/>
      <c r="AF57" s="158"/>
    </row>
    <row r="58" spans="2:32" ht="19.5" customHeight="1">
      <c r="B58" s="465" t="str">
        <f t="shared" ref="B58:C58" si="27">IF(B23="","",B23)</f>
        <v/>
      </c>
      <c r="C58" s="465" t="str">
        <f t="shared" si="27"/>
        <v/>
      </c>
      <c r="E58" s="1004">
        <v>17</v>
      </c>
      <c r="F58" s="1005"/>
      <c r="G58" s="1005"/>
      <c r="H58" s="1006" t="str">
        <f t="shared" si="6"/>
        <v/>
      </c>
      <c r="I58" s="1007"/>
      <c r="J58" s="1008"/>
      <c r="K58" s="266"/>
      <c r="L58" s="1007" t="str">
        <f t="shared" si="7"/>
        <v/>
      </c>
      <c r="M58" s="1007"/>
      <c r="N58" s="1007"/>
      <c r="O58" s="1007"/>
      <c r="P58" s="1007"/>
      <c r="Q58" s="1007"/>
      <c r="R58" s="1007"/>
      <c r="S58" s="267"/>
      <c r="T58" s="1009" t="str">
        <f t="shared" si="8"/>
        <v/>
      </c>
      <c r="U58" s="1010"/>
      <c r="V58" s="1011"/>
      <c r="W58" s="1039"/>
      <c r="X58" s="1040"/>
      <c r="Y58" s="1038"/>
      <c r="Z58" s="829"/>
      <c r="AA58" s="829"/>
      <c r="AB58" s="829"/>
      <c r="AC58" s="829"/>
      <c r="AD58" s="829"/>
      <c r="AE58" s="830"/>
      <c r="AF58" s="158"/>
    </row>
    <row r="59" spans="2:32" ht="19.5" customHeight="1">
      <c r="B59" s="465" t="str">
        <f t="shared" ref="B59:C59" si="28">IF(B24="","",B24)</f>
        <v/>
      </c>
      <c r="C59" s="465" t="str">
        <f t="shared" si="28"/>
        <v/>
      </c>
      <c r="E59" s="1041">
        <v>18</v>
      </c>
      <c r="F59" s="1042"/>
      <c r="G59" s="1043"/>
      <c r="H59" s="1006" t="str">
        <f t="shared" si="6"/>
        <v/>
      </c>
      <c r="I59" s="1007"/>
      <c r="J59" s="1008"/>
      <c r="K59" s="469"/>
      <c r="L59" s="1007" t="str">
        <f t="shared" si="7"/>
        <v/>
      </c>
      <c r="M59" s="1007"/>
      <c r="N59" s="1007"/>
      <c r="O59" s="1007"/>
      <c r="P59" s="1007"/>
      <c r="Q59" s="1007"/>
      <c r="R59" s="1007"/>
      <c r="S59" s="468"/>
      <c r="T59" s="1009" t="str">
        <f t="shared" si="8"/>
        <v/>
      </c>
      <c r="U59" s="1010"/>
      <c r="V59" s="1011"/>
      <c r="W59" s="1039"/>
      <c r="X59" s="1040"/>
      <c r="Y59" s="1037" t="s">
        <v>435</v>
      </c>
      <c r="Z59" s="829" t="str">
        <f t="shared" ref="Z59" si="29">IF(Z24="","",Z24)</f>
        <v/>
      </c>
      <c r="AA59" s="829"/>
      <c r="AB59" s="829"/>
      <c r="AC59" s="829" t="str">
        <f t="shared" ref="AC59" si="30">IF(AC24="","",AC24)</f>
        <v/>
      </c>
      <c r="AD59" s="829"/>
      <c r="AE59" s="830"/>
      <c r="AF59" s="158"/>
    </row>
    <row r="60" spans="2:32" ht="19.5" customHeight="1">
      <c r="B60" s="465" t="str">
        <f t="shared" ref="B60:C60" si="31">IF(B25="","",B25)</f>
        <v/>
      </c>
      <c r="C60" s="465" t="str">
        <f t="shared" si="31"/>
        <v/>
      </c>
      <c r="E60" s="1041">
        <v>19</v>
      </c>
      <c r="F60" s="1042"/>
      <c r="G60" s="1043"/>
      <c r="H60" s="1006" t="str">
        <f t="shared" si="6"/>
        <v/>
      </c>
      <c r="I60" s="1007"/>
      <c r="J60" s="1008"/>
      <c r="K60" s="469"/>
      <c r="L60" s="1007" t="str">
        <f t="shared" si="7"/>
        <v/>
      </c>
      <c r="M60" s="1007"/>
      <c r="N60" s="1007"/>
      <c r="O60" s="1007"/>
      <c r="P60" s="1007"/>
      <c r="Q60" s="1007"/>
      <c r="R60" s="1007"/>
      <c r="S60" s="468"/>
      <c r="T60" s="1009" t="str">
        <f t="shared" si="8"/>
        <v/>
      </c>
      <c r="U60" s="1010"/>
      <c r="V60" s="1011"/>
      <c r="W60" s="1039"/>
      <c r="X60" s="1040"/>
      <c r="Y60" s="1038"/>
      <c r="Z60" s="829"/>
      <c r="AA60" s="829"/>
      <c r="AB60" s="829"/>
      <c r="AC60" s="829"/>
      <c r="AD60" s="829"/>
      <c r="AE60" s="830"/>
      <c r="AF60" s="158"/>
    </row>
    <row r="61" spans="2:32" ht="19.5" customHeight="1">
      <c r="B61" s="465" t="str">
        <f t="shared" ref="B61:C61" si="32">IF(B26="","",B26)</f>
        <v/>
      </c>
      <c r="C61" s="465" t="str">
        <f t="shared" si="32"/>
        <v/>
      </c>
      <c r="E61" s="1041">
        <v>20</v>
      </c>
      <c r="F61" s="1042"/>
      <c r="G61" s="1043"/>
      <c r="H61" s="793" t="str">
        <f t="shared" si="6"/>
        <v/>
      </c>
      <c r="I61" s="794"/>
      <c r="J61" s="795"/>
      <c r="K61" s="469"/>
      <c r="L61" s="794" t="str">
        <f t="shared" si="7"/>
        <v/>
      </c>
      <c r="M61" s="794"/>
      <c r="N61" s="794"/>
      <c r="O61" s="794"/>
      <c r="P61" s="794"/>
      <c r="Q61" s="794"/>
      <c r="R61" s="794"/>
      <c r="S61" s="468"/>
      <c r="T61" s="833" t="str">
        <f t="shared" si="8"/>
        <v/>
      </c>
      <c r="U61" s="834"/>
      <c r="V61" s="835"/>
      <c r="W61" s="1060" t="s">
        <v>437</v>
      </c>
      <c r="X61" s="1061"/>
      <c r="Y61" s="1036" t="s">
        <v>367</v>
      </c>
      <c r="Z61" s="829" t="str">
        <f t="shared" ref="Z61" si="33">IF(Z26="","",Z26)</f>
        <v/>
      </c>
      <c r="AA61" s="829"/>
      <c r="AB61" s="829"/>
      <c r="AC61" s="829" t="str">
        <f t="shared" ref="AC61" si="34">IF(AC26="","",AC26)</f>
        <v/>
      </c>
      <c r="AD61" s="829"/>
      <c r="AE61" s="830"/>
      <c r="AF61" s="158"/>
    </row>
    <row r="62" spans="2:32" ht="19.5" customHeight="1">
      <c r="B62" s="465" t="str">
        <f t="shared" ref="B62:C62" si="35">IF(B27="","",B27)</f>
        <v/>
      </c>
      <c r="C62" s="465" t="str">
        <f t="shared" si="35"/>
        <v/>
      </c>
      <c r="E62" s="1041">
        <v>21</v>
      </c>
      <c r="F62" s="1042"/>
      <c r="G62" s="1043"/>
      <c r="H62" s="1006" t="str">
        <f t="shared" si="6"/>
        <v/>
      </c>
      <c r="I62" s="1007"/>
      <c r="J62" s="1008"/>
      <c r="K62" s="469"/>
      <c r="L62" s="1007" t="str">
        <f t="shared" si="7"/>
        <v/>
      </c>
      <c r="M62" s="1007"/>
      <c r="N62" s="1007"/>
      <c r="O62" s="1007"/>
      <c r="P62" s="1007"/>
      <c r="Q62" s="1007"/>
      <c r="R62" s="1007"/>
      <c r="S62" s="468"/>
      <c r="T62" s="1009" t="str">
        <f t="shared" si="8"/>
        <v/>
      </c>
      <c r="U62" s="1010"/>
      <c r="V62" s="1011"/>
      <c r="W62" s="1062"/>
      <c r="X62" s="1063"/>
      <c r="Y62" s="1036"/>
      <c r="Z62" s="829"/>
      <c r="AA62" s="829"/>
      <c r="AB62" s="829"/>
      <c r="AC62" s="829"/>
      <c r="AD62" s="829"/>
      <c r="AE62" s="830"/>
      <c r="AF62" s="158"/>
    </row>
    <row r="63" spans="2:32" ht="19.5" customHeight="1">
      <c r="B63" s="465" t="str">
        <f t="shared" ref="B63:C63" si="36">IF(B28="","",B28)</f>
        <v/>
      </c>
      <c r="C63" s="465" t="str">
        <f t="shared" si="36"/>
        <v/>
      </c>
      <c r="E63" s="1041">
        <v>22</v>
      </c>
      <c r="F63" s="1042"/>
      <c r="G63" s="1043"/>
      <c r="H63" s="1006" t="str">
        <f t="shared" si="6"/>
        <v/>
      </c>
      <c r="I63" s="1007"/>
      <c r="J63" s="1008"/>
      <c r="K63" s="469"/>
      <c r="L63" s="1007" t="str">
        <f t="shared" si="7"/>
        <v/>
      </c>
      <c r="M63" s="1007"/>
      <c r="N63" s="1007"/>
      <c r="O63" s="1007"/>
      <c r="P63" s="1007"/>
      <c r="Q63" s="1007"/>
      <c r="R63" s="1007"/>
      <c r="S63" s="468"/>
      <c r="T63" s="1009" t="str">
        <f t="shared" si="8"/>
        <v/>
      </c>
      <c r="U63" s="1010"/>
      <c r="V63" s="1011"/>
      <c r="W63" s="1062"/>
      <c r="X63" s="1063"/>
      <c r="Y63" s="1037" t="s">
        <v>434</v>
      </c>
      <c r="Z63" s="829" t="str">
        <f t="shared" ref="Z63" si="37">IF(Z28="","",Z28)</f>
        <v/>
      </c>
      <c r="AA63" s="829"/>
      <c r="AB63" s="829"/>
      <c r="AC63" s="829" t="str">
        <f t="shared" ref="AC63" si="38">IF(AC28="","",AC28)</f>
        <v/>
      </c>
      <c r="AD63" s="829"/>
      <c r="AE63" s="830"/>
      <c r="AF63" s="158"/>
    </row>
    <row r="64" spans="2:32" ht="19.5" customHeight="1">
      <c r="B64" s="465" t="str">
        <f t="shared" ref="B64:C64" si="39">IF(B29="","",B29)</f>
        <v/>
      </c>
      <c r="C64" s="465" t="str">
        <f t="shared" si="39"/>
        <v/>
      </c>
      <c r="E64" s="1053">
        <v>23</v>
      </c>
      <c r="F64" s="1054"/>
      <c r="G64" s="1055"/>
      <c r="H64" s="1006" t="str">
        <f t="shared" si="6"/>
        <v/>
      </c>
      <c r="I64" s="1007"/>
      <c r="J64" s="1008"/>
      <c r="K64" s="147"/>
      <c r="L64" s="1007" t="str">
        <f t="shared" si="7"/>
        <v/>
      </c>
      <c r="M64" s="1007"/>
      <c r="N64" s="1007"/>
      <c r="O64" s="1007"/>
      <c r="P64" s="1007"/>
      <c r="Q64" s="1007"/>
      <c r="R64" s="1007"/>
      <c r="S64" s="149"/>
      <c r="T64" s="1009" t="str">
        <f t="shared" si="8"/>
        <v/>
      </c>
      <c r="U64" s="1010"/>
      <c r="V64" s="1011"/>
      <c r="W64" s="1062"/>
      <c r="X64" s="1063"/>
      <c r="Y64" s="1038"/>
      <c r="Z64" s="829"/>
      <c r="AA64" s="829"/>
      <c r="AB64" s="829"/>
      <c r="AC64" s="829"/>
      <c r="AD64" s="829"/>
      <c r="AE64" s="830"/>
      <c r="AF64" s="158"/>
    </row>
    <row r="65" spans="2:33" ht="19.5" customHeight="1">
      <c r="B65" s="465" t="str">
        <f t="shared" ref="B65:C65" si="40">IF(B30="","",B30)</f>
        <v/>
      </c>
      <c r="C65" s="465" t="str">
        <f t="shared" si="40"/>
        <v/>
      </c>
      <c r="E65" s="1041">
        <v>24</v>
      </c>
      <c r="F65" s="1042"/>
      <c r="G65" s="1043"/>
      <c r="H65" s="1006" t="str">
        <f t="shared" si="6"/>
        <v/>
      </c>
      <c r="I65" s="1007"/>
      <c r="J65" s="1008"/>
      <c r="K65" s="147"/>
      <c r="L65" s="1007" t="str">
        <f t="shared" si="7"/>
        <v/>
      </c>
      <c r="M65" s="1007"/>
      <c r="N65" s="1007"/>
      <c r="O65" s="1007"/>
      <c r="P65" s="1007"/>
      <c r="Q65" s="1007"/>
      <c r="R65" s="1007"/>
      <c r="S65" s="149"/>
      <c r="T65" s="1009" t="str">
        <f t="shared" si="8"/>
        <v/>
      </c>
      <c r="U65" s="1010"/>
      <c r="V65" s="1011"/>
      <c r="W65" s="1062"/>
      <c r="X65" s="1063"/>
      <c r="Y65" s="1037" t="s">
        <v>435</v>
      </c>
      <c r="Z65" s="829" t="str">
        <f t="shared" ref="Z65" si="41">IF(Z30="","",Z30)</f>
        <v/>
      </c>
      <c r="AA65" s="829"/>
      <c r="AB65" s="829"/>
      <c r="AC65" s="829" t="str">
        <f t="shared" ref="AC65" si="42">IF(AC30="","",AC30)</f>
        <v/>
      </c>
      <c r="AD65" s="829"/>
      <c r="AE65" s="830"/>
      <c r="AF65" s="158"/>
    </row>
    <row r="66" spans="2:33" ht="19.5" customHeight="1" thickBot="1">
      <c r="B66" s="465" t="str">
        <f t="shared" ref="B66:C66" si="43">IF(B31="","",B31)</f>
        <v/>
      </c>
      <c r="C66" s="465" t="str">
        <f t="shared" si="43"/>
        <v/>
      </c>
      <c r="E66" s="1044">
        <v>25</v>
      </c>
      <c r="F66" s="1045"/>
      <c r="G66" s="1045"/>
      <c r="H66" s="1046" t="str">
        <f t="shared" si="6"/>
        <v/>
      </c>
      <c r="I66" s="1047"/>
      <c r="J66" s="1048"/>
      <c r="K66" s="426"/>
      <c r="L66" s="1049" t="str">
        <f t="shared" si="7"/>
        <v/>
      </c>
      <c r="M66" s="1049"/>
      <c r="N66" s="1049"/>
      <c r="O66" s="1049"/>
      <c r="P66" s="1049"/>
      <c r="Q66" s="1049"/>
      <c r="R66" s="1049"/>
      <c r="S66" s="427"/>
      <c r="T66" s="1050" t="str">
        <f t="shared" si="8"/>
        <v/>
      </c>
      <c r="U66" s="1051"/>
      <c r="V66" s="1052"/>
      <c r="W66" s="1064"/>
      <c r="X66" s="1065"/>
      <c r="Y66" s="1059"/>
      <c r="Z66" s="827"/>
      <c r="AA66" s="827"/>
      <c r="AB66" s="827"/>
      <c r="AC66" s="827"/>
      <c r="AD66" s="827"/>
      <c r="AE66" s="828"/>
      <c r="AF66" s="463"/>
    </row>
    <row r="67" spans="2:33">
      <c r="B67" s="318"/>
      <c r="C67" s="318"/>
      <c r="D67" s="245"/>
      <c r="E67" s="1057" t="s">
        <v>379</v>
      </c>
      <c r="F67" s="1057"/>
      <c r="G67" s="1057"/>
      <c r="H67" s="1057"/>
      <c r="I67" s="1057"/>
      <c r="J67" s="1057"/>
      <c r="K67" s="1057"/>
      <c r="L67" s="1057"/>
      <c r="M67" s="1057"/>
      <c r="N67" s="1057"/>
      <c r="O67" s="1057"/>
      <c r="P67" s="1057"/>
      <c r="Q67" s="1057"/>
      <c r="R67" s="1057"/>
      <c r="S67" s="1057"/>
      <c r="T67" s="1057"/>
      <c r="U67" s="1057"/>
      <c r="V67" s="1057"/>
      <c r="W67" s="484"/>
      <c r="X67" s="484"/>
      <c r="Y67" s="446"/>
      <c r="Z67" s="362"/>
      <c r="AA67" s="362"/>
      <c r="AB67" s="362"/>
      <c r="AC67" s="323"/>
      <c r="AD67" s="323"/>
      <c r="AE67" s="323"/>
      <c r="AF67" s="463"/>
    </row>
    <row r="68" spans="2:33">
      <c r="B68" s="323"/>
      <c r="C68" s="323"/>
      <c r="D68" s="245"/>
      <c r="E68" s="1057" t="s">
        <v>380</v>
      </c>
      <c r="F68" s="1057"/>
      <c r="G68" s="1057"/>
      <c r="H68" s="1057"/>
      <c r="I68" s="1057"/>
      <c r="J68" s="1057"/>
      <c r="K68" s="1057"/>
      <c r="L68" s="1057"/>
      <c r="M68" s="1057"/>
      <c r="N68" s="1057"/>
      <c r="O68" s="1057"/>
      <c r="P68" s="1057"/>
      <c r="Q68" s="1057"/>
      <c r="R68" s="1057"/>
      <c r="S68" s="1057"/>
      <c r="T68" s="1057"/>
      <c r="U68" s="1057"/>
      <c r="V68" s="1057"/>
      <c r="W68" s="484"/>
      <c r="X68" s="484"/>
      <c r="Y68" s="446"/>
      <c r="Z68" s="362"/>
      <c r="AA68" s="362"/>
      <c r="AB68" s="362"/>
      <c r="AC68" s="323"/>
      <c r="AD68" s="323"/>
      <c r="AE68" s="323"/>
      <c r="AF68" s="463"/>
    </row>
    <row r="69" spans="2:33" ht="7.5" customHeight="1">
      <c r="B69" s="466"/>
      <c r="C69" s="466"/>
      <c r="D69" s="245"/>
      <c r="E69" s="441"/>
      <c r="F69" s="444"/>
      <c r="G69" s="444"/>
      <c r="H69" s="442"/>
      <c r="I69" s="442"/>
      <c r="J69" s="442"/>
      <c r="K69" s="445"/>
      <c r="L69" s="442"/>
      <c r="M69" s="442"/>
      <c r="N69" s="442"/>
      <c r="O69" s="442"/>
      <c r="P69" s="442"/>
      <c r="Q69" s="442"/>
      <c r="R69" s="442"/>
      <c r="S69" s="445"/>
      <c r="T69" s="443"/>
      <c r="U69" s="443"/>
      <c r="V69" s="443"/>
      <c r="W69" s="473"/>
      <c r="X69" s="474"/>
      <c r="Y69" s="474"/>
      <c r="Z69" s="474"/>
      <c r="AA69" s="474"/>
      <c r="AB69" s="474"/>
      <c r="AC69" s="474"/>
      <c r="AD69" s="474"/>
      <c r="AE69" s="474"/>
      <c r="AF69" s="463"/>
    </row>
    <row r="70" spans="2:33" ht="15" customHeight="1">
      <c r="B70" s="466"/>
      <c r="C70" s="466"/>
      <c r="D70" s="245"/>
      <c r="E70" s="441"/>
      <c r="F70" s="444"/>
      <c r="G70" s="444"/>
      <c r="H70" s="442"/>
      <c r="I70" s="442"/>
      <c r="J70" s="442"/>
      <c r="K70" s="445"/>
      <c r="L70" s="442"/>
      <c r="M70" s="442"/>
      <c r="N70" s="442"/>
      <c r="O70" s="442"/>
      <c r="P70" s="442"/>
      <c r="Q70" s="442"/>
      <c r="R70" s="442"/>
      <c r="S70" s="445"/>
      <c r="T70" s="443"/>
      <c r="U70" s="443"/>
      <c r="V70" s="443"/>
      <c r="W70" s="474"/>
      <c r="X70" s="474"/>
      <c r="Y70" s="474"/>
      <c r="Z70" s="474"/>
      <c r="AA70" s="474"/>
      <c r="AB70" s="474"/>
      <c r="AC70" s="474"/>
      <c r="AD70" s="474"/>
      <c r="AE70" s="464" t="s">
        <v>355</v>
      </c>
      <c r="AF70" s="463"/>
    </row>
    <row r="71" spans="2:33" ht="26.25" customHeight="1">
      <c r="B71" s="997" t="str">
        <f>B1</f>
        <v>第75回札幌支部高等学校サッカー選手権大会</v>
      </c>
      <c r="C71" s="1058"/>
      <c r="D71" s="1058"/>
      <c r="E71" s="1058"/>
      <c r="F71" s="1058"/>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424"/>
    </row>
    <row r="72" spans="2:33" ht="26.25" customHeight="1">
      <c r="B72" s="997" t="str">
        <f>B2</f>
        <v>兼　第75回北海道高等学校サッカー選手権大会札幌支部予選会</v>
      </c>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424"/>
    </row>
    <row r="73" spans="2:33" ht="26.25" customHeight="1">
      <c r="B73" s="998" t="str">
        <f>B3</f>
        <v>出場メンバーエントリー票</v>
      </c>
      <c r="C73" s="1056"/>
      <c r="D73" s="1056"/>
      <c r="E73" s="1056"/>
      <c r="F73" s="1056"/>
      <c r="G73" s="1056"/>
      <c r="H73" s="1056"/>
      <c r="I73" s="1056"/>
      <c r="J73" s="1056"/>
      <c r="K73" s="1056"/>
      <c r="L73" s="1056"/>
      <c r="M73" s="1056"/>
      <c r="N73" s="1056"/>
      <c r="O73" s="1056"/>
      <c r="P73" s="1056"/>
      <c r="Q73" s="1056"/>
      <c r="R73" s="1056"/>
      <c r="S73" s="1056"/>
      <c r="T73" s="1056"/>
      <c r="U73" s="1056"/>
      <c r="V73" s="1056"/>
      <c r="W73" s="1056"/>
      <c r="X73" s="1056"/>
      <c r="Y73" s="1056"/>
      <c r="Z73" s="1056"/>
      <c r="AA73" s="1056"/>
      <c r="AB73" s="1056"/>
      <c r="AC73" s="1056"/>
      <c r="AD73" s="1056"/>
      <c r="AE73" s="1056"/>
      <c r="AF73" s="471"/>
    </row>
    <row r="74" spans="2:33" ht="7.5" customHeight="1" thickBot="1">
      <c r="B74" s="463"/>
      <c r="C74" s="463"/>
      <c r="AF74" s="463"/>
    </row>
    <row r="75" spans="2:33" ht="26.25" customHeight="1" thickBot="1">
      <c r="B75" s="463"/>
      <c r="C75" s="463"/>
      <c r="E75" s="999" t="s">
        <v>42</v>
      </c>
      <c r="F75" s="1000"/>
      <c r="G75" s="1000"/>
      <c r="H75" s="918" t="str">
        <f>IF(H5="","",H5)</f>
        <v/>
      </c>
      <c r="I75" s="919"/>
      <c r="J75" s="919"/>
      <c r="K75" s="919"/>
      <c r="L75" s="919"/>
      <c r="M75" s="919"/>
      <c r="N75" s="919"/>
      <c r="O75" s="919"/>
      <c r="P75" s="919"/>
      <c r="Q75" s="919"/>
      <c r="R75" s="919"/>
      <c r="S75" s="919"/>
      <c r="T75" s="919"/>
      <c r="U75" s="919"/>
      <c r="V75" s="919"/>
      <c r="W75" s="919"/>
      <c r="X75" s="919"/>
      <c r="Y75" s="919"/>
      <c r="Z75" s="919"/>
      <c r="AA75" s="919"/>
      <c r="AB75" s="919"/>
      <c r="AC75" s="919"/>
      <c r="AD75" s="919"/>
      <c r="AE75" s="920"/>
      <c r="AF75" s="472"/>
      <c r="AG75" s="199"/>
    </row>
    <row r="76" spans="2:33" ht="18.75" customHeight="1">
      <c r="B76" s="470" t="s">
        <v>329</v>
      </c>
      <c r="C76" s="470" t="s">
        <v>330</v>
      </c>
      <c r="E76" s="1001" t="s">
        <v>13</v>
      </c>
      <c r="F76" s="889"/>
      <c r="G76" s="1002"/>
      <c r="H76" s="886" t="s">
        <v>14</v>
      </c>
      <c r="I76" s="887"/>
      <c r="J76" s="888"/>
      <c r="K76" s="421"/>
      <c r="L76" s="889" t="s">
        <v>57</v>
      </c>
      <c r="M76" s="889"/>
      <c r="N76" s="889"/>
      <c r="O76" s="889"/>
      <c r="P76" s="889"/>
      <c r="Q76" s="889"/>
      <c r="R76" s="889"/>
      <c r="S76" s="422"/>
      <c r="T76" s="886" t="s">
        <v>16</v>
      </c>
      <c r="U76" s="887"/>
      <c r="V76" s="890"/>
      <c r="W76" s="891" t="s">
        <v>363</v>
      </c>
      <c r="X76" s="887"/>
      <c r="Y76" s="887"/>
      <c r="Z76" s="887"/>
      <c r="AA76" s="887"/>
      <c r="AB76" s="887"/>
      <c r="AC76" s="887"/>
      <c r="AD76" s="887"/>
      <c r="AE76" s="890"/>
      <c r="AF76" s="463"/>
    </row>
    <row r="77" spans="2:33" ht="19.5" customHeight="1" thickBot="1">
      <c r="B77" s="465" t="str">
        <f>IF(B7="","",B7)</f>
        <v/>
      </c>
      <c r="C77" s="465" t="str">
        <f>IF(C7="","",C7)</f>
        <v/>
      </c>
      <c r="E77" s="1012" t="s">
        <v>381</v>
      </c>
      <c r="F77" s="1013"/>
      <c r="G77" s="1013"/>
      <c r="H77" s="1006" t="str">
        <f>IF(H7="","",H7)</f>
        <v/>
      </c>
      <c r="I77" s="1007"/>
      <c r="J77" s="1008"/>
      <c r="K77" s="419"/>
      <c r="L77" s="1007" t="str">
        <f>IF(L7="","",L7)</f>
        <v/>
      </c>
      <c r="M77" s="1007"/>
      <c r="N77" s="1007"/>
      <c r="O77" s="1007"/>
      <c r="P77" s="1007"/>
      <c r="Q77" s="1007"/>
      <c r="R77" s="1007"/>
      <c r="S77" s="420"/>
      <c r="T77" s="1009" t="str">
        <f>IF(T7="","",T7)</f>
        <v/>
      </c>
      <c r="U77" s="1010"/>
      <c r="V77" s="1011"/>
      <c r="W77" s="858">
        <f>VALUE(MID(B71,2,2))+1947</f>
        <v>2022</v>
      </c>
      <c r="X77" s="1003"/>
      <c r="Y77" s="423" t="s">
        <v>93</v>
      </c>
      <c r="Z77" s="757">
        <v>5</v>
      </c>
      <c r="AA77" s="757"/>
      <c r="AB77" s="423" t="s">
        <v>24</v>
      </c>
      <c r="AC77" s="1003" t="str">
        <f>IF(AC7="","",AC7)</f>
        <v/>
      </c>
      <c r="AD77" s="1003"/>
      <c r="AE77" s="425" t="s">
        <v>26</v>
      </c>
      <c r="AF77" s="463"/>
    </row>
    <row r="78" spans="2:33" ht="19.5" customHeight="1">
      <c r="B78" s="465" t="str">
        <f t="shared" ref="B78:C78" si="44">IF(B8="","",B8)</f>
        <v/>
      </c>
      <c r="C78" s="465" t="str">
        <f t="shared" si="44"/>
        <v/>
      </c>
      <c r="E78" s="1004" t="s">
        <v>382</v>
      </c>
      <c r="F78" s="1005"/>
      <c r="G78" s="1005"/>
      <c r="H78" s="1006" t="str">
        <f t="shared" ref="H78:H101" si="45">IF(H8="","",H8)</f>
        <v/>
      </c>
      <c r="I78" s="1007"/>
      <c r="J78" s="1008"/>
      <c r="K78" s="266"/>
      <c r="L78" s="1007" t="str">
        <f t="shared" ref="L78:L101" si="46">IF(L8="","",L8)</f>
        <v/>
      </c>
      <c r="M78" s="1007"/>
      <c r="N78" s="1007"/>
      <c r="O78" s="1007"/>
      <c r="P78" s="1007"/>
      <c r="Q78" s="1007"/>
      <c r="R78" s="1007"/>
      <c r="S78" s="267"/>
      <c r="T78" s="1009" t="str">
        <f t="shared" ref="T78:T101" si="47">IF(T8="","",T8)</f>
        <v/>
      </c>
      <c r="U78" s="1010"/>
      <c r="V78" s="1011"/>
      <c r="W78" s="891" t="s">
        <v>362</v>
      </c>
      <c r="X78" s="887"/>
      <c r="Y78" s="887"/>
      <c r="Z78" s="887"/>
      <c r="AA78" s="887"/>
      <c r="AB78" s="887"/>
      <c r="AC78" s="887"/>
      <c r="AD78" s="887"/>
      <c r="AE78" s="890"/>
      <c r="AF78" s="463"/>
    </row>
    <row r="79" spans="2:33" ht="19.5" customHeight="1" thickBot="1">
      <c r="B79" s="465" t="str">
        <f t="shared" ref="B79:C79" si="48">IF(B9="","",B9)</f>
        <v/>
      </c>
      <c r="C79" s="465" t="str">
        <f t="shared" si="48"/>
        <v/>
      </c>
      <c r="E79" s="1004" t="s">
        <v>383</v>
      </c>
      <c r="F79" s="1005"/>
      <c r="G79" s="1005"/>
      <c r="H79" s="1006" t="str">
        <f t="shared" si="45"/>
        <v/>
      </c>
      <c r="I79" s="1007"/>
      <c r="J79" s="1008"/>
      <c r="K79" s="266"/>
      <c r="L79" s="1007" t="str">
        <f t="shared" si="46"/>
        <v/>
      </c>
      <c r="M79" s="1007"/>
      <c r="N79" s="1007"/>
      <c r="O79" s="1007"/>
      <c r="P79" s="1007"/>
      <c r="Q79" s="1007"/>
      <c r="R79" s="1007"/>
      <c r="S79" s="267"/>
      <c r="T79" s="1009" t="str">
        <f t="shared" si="47"/>
        <v/>
      </c>
      <c r="U79" s="1010"/>
      <c r="V79" s="1011"/>
      <c r="W79" s="1014" t="str">
        <f>IF(W9="","",W9)</f>
        <v/>
      </c>
      <c r="X79" s="1015"/>
      <c r="Y79" s="1015"/>
      <c r="Z79" s="1015"/>
      <c r="AA79" s="1015"/>
      <c r="AB79" s="1015"/>
      <c r="AC79" s="1015"/>
      <c r="AD79" s="1015"/>
      <c r="AE79" s="1016"/>
      <c r="AF79" s="463"/>
    </row>
    <row r="80" spans="2:33" ht="19.5" customHeight="1">
      <c r="B80" s="465" t="str">
        <f t="shared" ref="B80:C80" si="49">IF(B10="","",B10)</f>
        <v/>
      </c>
      <c r="C80" s="465" t="str">
        <f t="shared" si="49"/>
        <v/>
      </c>
      <c r="E80" s="1004" t="s">
        <v>384</v>
      </c>
      <c r="F80" s="1005"/>
      <c r="G80" s="1005"/>
      <c r="H80" s="1006" t="str">
        <f t="shared" si="45"/>
        <v/>
      </c>
      <c r="I80" s="1007"/>
      <c r="J80" s="1008"/>
      <c r="K80" s="266"/>
      <c r="L80" s="1007" t="str">
        <f t="shared" si="46"/>
        <v/>
      </c>
      <c r="M80" s="1007"/>
      <c r="N80" s="1007"/>
      <c r="O80" s="1007"/>
      <c r="P80" s="1007"/>
      <c r="Q80" s="1007"/>
      <c r="R80" s="1007"/>
      <c r="S80" s="267"/>
      <c r="T80" s="1009" t="str">
        <f t="shared" si="47"/>
        <v/>
      </c>
      <c r="U80" s="1010"/>
      <c r="V80" s="1011"/>
      <c r="W80" s="891" t="s">
        <v>364</v>
      </c>
      <c r="X80" s="887"/>
      <c r="Y80" s="887"/>
      <c r="Z80" s="887"/>
      <c r="AA80" s="887"/>
      <c r="AB80" s="887"/>
      <c r="AC80" s="887"/>
      <c r="AD80" s="887"/>
      <c r="AE80" s="890"/>
      <c r="AF80" s="158"/>
    </row>
    <row r="81" spans="2:32" ht="19.5" customHeight="1" thickBot="1">
      <c r="B81" s="465" t="str">
        <f t="shared" ref="B81:C81" si="50">IF(B11="","",B11)</f>
        <v/>
      </c>
      <c r="C81" s="465" t="str">
        <f t="shared" si="50"/>
        <v/>
      </c>
      <c r="E81" s="1004" t="s">
        <v>385</v>
      </c>
      <c r="F81" s="1005"/>
      <c r="G81" s="1005"/>
      <c r="H81" s="1006" t="str">
        <f t="shared" si="45"/>
        <v/>
      </c>
      <c r="I81" s="1007"/>
      <c r="J81" s="1008"/>
      <c r="K81" s="266"/>
      <c r="L81" s="1007" t="str">
        <f t="shared" si="46"/>
        <v/>
      </c>
      <c r="M81" s="1007"/>
      <c r="N81" s="1007"/>
      <c r="O81" s="1007"/>
      <c r="P81" s="1007"/>
      <c r="Q81" s="1007"/>
      <c r="R81" s="1007"/>
      <c r="S81" s="267"/>
      <c r="T81" s="1009" t="str">
        <f t="shared" si="47"/>
        <v/>
      </c>
      <c r="U81" s="1010"/>
      <c r="V81" s="1011"/>
      <c r="W81" s="1014" t="str">
        <f>IF(W11="","",W11)</f>
        <v/>
      </c>
      <c r="X81" s="1015"/>
      <c r="Y81" s="1015"/>
      <c r="Z81" s="1015"/>
      <c r="AA81" s="1015"/>
      <c r="AB81" s="1015"/>
      <c r="AC81" s="1015"/>
      <c r="AD81" s="1015"/>
      <c r="AE81" s="1016"/>
      <c r="AF81" s="158"/>
    </row>
    <row r="82" spans="2:32" ht="19.5" customHeight="1">
      <c r="B82" s="465" t="str">
        <f t="shared" ref="B82:C82" si="51">IF(B12="","",B12)</f>
        <v/>
      </c>
      <c r="C82" s="465" t="str">
        <f t="shared" si="51"/>
        <v/>
      </c>
      <c r="E82" s="1004" t="s">
        <v>386</v>
      </c>
      <c r="F82" s="1005"/>
      <c r="G82" s="1005"/>
      <c r="H82" s="1006" t="str">
        <f t="shared" si="45"/>
        <v/>
      </c>
      <c r="I82" s="1007"/>
      <c r="J82" s="1008"/>
      <c r="K82" s="266"/>
      <c r="L82" s="1007" t="str">
        <f t="shared" si="46"/>
        <v/>
      </c>
      <c r="M82" s="1007"/>
      <c r="N82" s="1007"/>
      <c r="O82" s="1007"/>
      <c r="P82" s="1007"/>
      <c r="Q82" s="1007"/>
      <c r="R82" s="1007"/>
      <c r="S82" s="267"/>
      <c r="T82" s="1009" t="str">
        <f t="shared" si="47"/>
        <v/>
      </c>
      <c r="U82" s="1010"/>
      <c r="V82" s="1011"/>
      <c r="W82" s="1021" t="s">
        <v>365</v>
      </c>
      <c r="X82" s="1022"/>
      <c r="Y82" s="1022"/>
      <c r="Z82" s="1022"/>
      <c r="AA82" s="1022"/>
      <c r="AB82" s="1022"/>
      <c r="AC82" s="1022"/>
      <c r="AD82" s="1022"/>
      <c r="AE82" s="1023"/>
      <c r="AF82" s="158"/>
    </row>
    <row r="83" spans="2:32" ht="19.5" customHeight="1">
      <c r="B83" s="465" t="str">
        <f t="shared" ref="B83:C83" si="52">IF(B13="","",B13)</f>
        <v/>
      </c>
      <c r="C83" s="465" t="str">
        <f t="shared" si="52"/>
        <v/>
      </c>
      <c r="E83" s="1004" t="s">
        <v>387</v>
      </c>
      <c r="F83" s="1005"/>
      <c r="G83" s="1005"/>
      <c r="H83" s="1006" t="str">
        <f t="shared" si="45"/>
        <v/>
      </c>
      <c r="I83" s="1007"/>
      <c r="J83" s="1008"/>
      <c r="K83" s="266"/>
      <c r="L83" s="1007" t="str">
        <f t="shared" si="46"/>
        <v/>
      </c>
      <c r="M83" s="1007"/>
      <c r="N83" s="1007"/>
      <c r="O83" s="1007"/>
      <c r="P83" s="1007"/>
      <c r="Q83" s="1007"/>
      <c r="R83" s="1007"/>
      <c r="S83" s="267"/>
      <c r="T83" s="1009" t="str">
        <f t="shared" si="47"/>
        <v/>
      </c>
      <c r="U83" s="1010"/>
      <c r="V83" s="1011"/>
      <c r="W83" s="1017" t="s">
        <v>366</v>
      </c>
      <c r="X83" s="1018"/>
      <c r="Y83" s="1019" t="str">
        <f>IF(Y13="","",Y13)</f>
        <v/>
      </c>
      <c r="Z83" s="1019"/>
      <c r="AA83" s="1019"/>
      <c r="AB83" s="1019"/>
      <c r="AC83" s="1019"/>
      <c r="AD83" s="1019"/>
      <c r="AE83" s="1020"/>
      <c r="AF83" s="158"/>
    </row>
    <row r="84" spans="2:32" ht="19.5" customHeight="1">
      <c r="B84" s="465" t="str">
        <f t="shared" ref="B84:C84" si="53">IF(B14="","",B14)</f>
        <v/>
      </c>
      <c r="C84" s="465" t="str">
        <f t="shared" si="53"/>
        <v/>
      </c>
      <c r="E84" s="1004" t="s">
        <v>388</v>
      </c>
      <c r="F84" s="1005"/>
      <c r="G84" s="1005"/>
      <c r="H84" s="1006" t="str">
        <f t="shared" si="45"/>
        <v/>
      </c>
      <c r="I84" s="1007"/>
      <c r="J84" s="1008"/>
      <c r="K84" s="266"/>
      <c r="L84" s="1007" t="str">
        <f t="shared" si="46"/>
        <v/>
      </c>
      <c r="M84" s="1007"/>
      <c r="N84" s="1007"/>
      <c r="O84" s="1007"/>
      <c r="P84" s="1007"/>
      <c r="Q84" s="1007"/>
      <c r="R84" s="1007"/>
      <c r="S84" s="267"/>
      <c r="T84" s="1009" t="str">
        <f t="shared" si="47"/>
        <v/>
      </c>
      <c r="U84" s="1010"/>
      <c r="V84" s="1011"/>
      <c r="W84" s="1024" t="str">
        <f>IF(W14="","",W14)</f>
        <v>コーチ</v>
      </c>
      <c r="X84" s="1025"/>
      <c r="Y84" s="1019" t="str">
        <f t="shared" ref="Y84:Y87" si="54">IF(Y14="","",Y14)</f>
        <v/>
      </c>
      <c r="Z84" s="1019"/>
      <c r="AA84" s="1019"/>
      <c r="AB84" s="1019"/>
      <c r="AC84" s="1019"/>
      <c r="AD84" s="1019"/>
      <c r="AE84" s="1020"/>
      <c r="AF84" s="158"/>
    </row>
    <row r="85" spans="2:32" ht="19.5" customHeight="1">
      <c r="B85" s="465" t="str">
        <f t="shared" ref="B85:C85" si="55">IF(B15="","",B15)</f>
        <v/>
      </c>
      <c r="C85" s="465" t="str">
        <f t="shared" si="55"/>
        <v/>
      </c>
      <c r="E85" s="1004" t="s">
        <v>389</v>
      </c>
      <c r="F85" s="1005"/>
      <c r="G85" s="1005"/>
      <c r="H85" s="1006" t="str">
        <f t="shared" si="45"/>
        <v/>
      </c>
      <c r="I85" s="1007"/>
      <c r="J85" s="1008"/>
      <c r="K85" s="266"/>
      <c r="L85" s="1007" t="str">
        <f t="shared" si="46"/>
        <v/>
      </c>
      <c r="M85" s="1007"/>
      <c r="N85" s="1007"/>
      <c r="O85" s="1007"/>
      <c r="P85" s="1007"/>
      <c r="Q85" s="1007"/>
      <c r="R85" s="1007"/>
      <c r="S85" s="267"/>
      <c r="T85" s="1009" t="str">
        <f t="shared" si="47"/>
        <v/>
      </c>
      <c r="U85" s="1010"/>
      <c r="V85" s="1011"/>
      <c r="W85" s="1024" t="str">
        <f t="shared" ref="W85:W87" si="56">IF(W15="","",W15)</f>
        <v>ﾎﾍﾟｲﾛ</v>
      </c>
      <c r="X85" s="1025"/>
      <c r="Y85" s="1019" t="str">
        <f t="shared" si="54"/>
        <v/>
      </c>
      <c r="Z85" s="1019"/>
      <c r="AA85" s="1019"/>
      <c r="AB85" s="1019"/>
      <c r="AC85" s="1019"/>
      <c r="AD85" s="1019"/>
      <c r="AE85" s="1020"/>
      <c r="AF85" s="158"/>
    </row>
    <row r="86" spans="2:32" ht="19.5" customHeight="1">
      <c r="B86" s="465" t="str">
        <f t="shared" ref="B86:C86" si="57">IF(B16="","",B16)</f>
        <v/>
      </c>
      <c r="C86" s="465" t="str">
        <f t="shared" si="57"/>
        <v/>
      </c>
      <c r="E86" s="1004">
        <v>10</v>
      </c>
      <c r="F86" s="1005"/>
      <c r="G86" s="1005"/>
      <c r="H86" s="1006" t="str">
        <f t="shared" si="45"/>
        <v/>
      </c>
      <c r="I86" s="1007"/>
      <c r="J86" s="1008"/>
      <c r="K86" s="266"/>
      <c r="L86" s="1007" t="str">
        <f t="shared" si="46"/>
        <v/>
      </c>
      <c r="M86" s="1007"/>
      <c r="N86" s="1007"/>
      <c r="O86" s="1007"/>
      <c r="P86" s="1007"/>
      <c r="Q86" s="1007"/>
      <c r="R86" s="1007"/>
      <c r="S86" s="267"/>
      <c r="T86" s="1009" t="str">
        <f t="shared" si="47"/>
        <v/>
      </c>
      <c r="U86" s="1010"/>
      <c r="V86" s="1011"/>
      <c r="W86" s="1024" t="str">
        <f t="shared" si="56"/>
        <v>通訳</v>
      </c>
      <c r="X86" s="1025"/>
      <c r="Y86" s="1019" t="str">
        <f t="shared" si="54"/>
        <v/>
      </c>
      <c r="Z86" s="1019"/>
      <c r="AA86" s="1019"/>
      <c r="AB86" s="1019"/>
      <c r="AC86" s="1019"/>
      <c r="AD86" s="1019"/>
      <c r="AE86" s="1020"/>
      <c r="AF86" s="158"/>
    </row>
    <row r="87" spans="2:32" ht="19.5" customHeight="1" thickBot="1">
      <c r="B87" s="465" t="str">
        <f t="shared" ref="B87:C87" si="58">IF(B17="","",B17)</f>
        <v/>
      </c>
      <c r="C87" s="465" t="str">
        <f t="shared" si="58"/>
        <v/>
      </c>
      <c r="E87" s="1004">
        <v>11</v>
      </c>
      <c r="F87" s="1005"/>
      <c r="G87" s="1005"/>
      <c r="H87" s="1006" t="str">
        <f t="shared" si="45"/>
        <v/>
      </c>
      <c r="I87" s="1007"/>
      <c r="J87" s="1008"/>
      <c r="K87" s="266"/>
      <c r="L87" s="1007" t="str">
        <f t="shared" si="46"/>
        <v/>
      </c>
      <c r="M87" s="1007"/>
      <c r="N87" s="1007"/>
      <c r="O87" s="1007"/>
      <c r="P87" s="1007"/>
      <c r="Q87" s="1007"/>
      <c r="R87" s="1007"/>
      <c r="S87" s="267"/>
      <c r="T87" s="1009" t="str">
        <f t="shared" si="47"/>
        <v/>
      </c>
      <c r="U87" s="1010"/>
      <c r="V87" s="1011"/>
      <c r="W87" s="1024" t="str">
        <f t="shared" si="56"/>
        <v>部長</v>
      </c>
      <c r="X87" s="1025"/>
      <c r="Y87" s="1019" t="str">
        <f t="shared" si="54"/>
        <v/>
      </c>
      <c r="Z87" s="1019"/>
      <c r="AA87" s="1019"/>
      <c r="AB87" s="1019"/>
      <c r="AC87" s="1019"/>
      <c r="AD87" s="1019"/>
      <c r="AE87" s="1020"/>
      <c r="AF87" s="158"/>
    </row>
    <row r="88" spans="2:32" ht="19.5" customHeight="1">
      <c r="B88" s="465" t="str">
        <f t="shared" ref="B88:C88" si="59">IF(B18="","",B18)</f>
        <v/>
      </c>
      <c r="C88" s="465" t="str">
        <f t="shared" si="59"/>
        <v/>
      </c>
      <c r="E88" s="1004">
        <v>12</v>
      </c>
      <c r="F88" s="1005"/>
      <c r="G88" s="1005"/>
      <c r="H88" s="1006" t="str">
        <f t="shared" si="45"/>
        <v/>
      </c>
      <c r="I88" s="1007"/>
      <c r="J88" s="1008"/>
      <c r="K88" s="266"/>
      <c r="L88" s="1007" t="str">
        <f t="shared" si="46"/>
        <v/>
      </c>
      <c r="M88" s="1007"/>
      <c r="N88" s="1007"/>
      <c r="O88" s="1007"/>
      <c r="P88" s="1007"/>
      <c r="Q88" s="1007"/>
      <c r="R88" s="1007"/>
      <c r="S88" s="267"/>
      <c r="T88" s="1009" t="str">
        <f t="shared" si="47"/>
        <v/>
      </c>
      <c r="U88" s="1010"/>
      <c r="V88" s="1011"/>
      <c r="W88" s="1030" t="s">
        <v>341</v>
      </c>
      <c r="X88" s="1031"/>
      <c r="Y88" s="1031"/>
      <c r="Z88" s="1031"/>
      <c r="AA88" s="1031"/>
      <c r="AB88" s="1031"/>
      <c r="AC88" s="1031"/>
      <c r="AD88" s="1031"/>
      <c r="AE88" s="1032"/>
      <c r="AF88" s="158"/>
    </row>
    <row r="89" spans="2:32" ht="19.5" customHeight="1">
      <c r="B89" s="465" t="str">
        <f t="shared" ref="B89:C89" si="60">IF(B19="","",B19)</f>
        <v/>
      </c>
      <c r="C89" s="465" t="str">
        <f t="shared" si="60"/>
        <v/>
      </c>
      <c r="E89" s="1004">
        <v>13</v>
      </c>
      <c r="F89" s="1005"/>
      <c r="G89" s="1005"/>
      <c r="H89" s="1006" t="str">
        <f t="shared" si="45"/>
        <v/>
      </c>
      <c r="I89" s="1007"/>
      <c r="J89" s="1008"/>
      <c r="K89" s="266"/>
      <c r="L89" s="1007" t="str">
        <f t="shared" si="46"/>
        <v/>
      </c>
      <c r="M89" s="1007"/>
      <c r="N89" s="1007"/>
      <c r="O89" s="1007"/>
      <c r="P89" s="1007"/>
      <c r="Q89" s="1007"/>
      <c r="R89" s="1007"/>
      <c r="S89" s="267"/>
      <c r="T89" s="1009" t="str">
        <f t="shared" si="47"/>
        <v/>
      </c>
      <c r="U89" s="1010"/>
      <c r="V89" s="1011"/>
      <c r="W89" s="1033"/>
      <c r="X89" s="1034"/>
      <c r="Y89" s="1034"/>
      <c r="Z89" s="1018" t="s">
        <v>346</v>
      </c>
      <c r="AA89" s="1018"/>
      <c r="AB89" s="1018"/>
      <c r="AC89" s="1018" t="s">
        <v>347</v>
      </c>
      <c r="AD89" s="1018"/>
      <c r="AE89" s="1035"/>
      <c r="AF89" s="158"/>
    </row>
    <row r="90" spans="2:32" ht="19.5" customHeight="1">
      <c r="B90" s="465" t="str">
        <f t="shared" ref="B90:C90" si="61">IF(B20="","",B20)</f>
        <v/>
      </c>
      <c r="C90" s="465" t="str">
        <f t="shared" si="61"/>
        <v/>
      </c>
      <c r="E90" s="1004">
        <v>14</v>
      </c>
      <c r="F90" s="1005"/>
      <c r="G90" s="1005"/>
      <c r="H90" s="1006" t="str">
        <f t="shared" si="45"/>
        <v/>
      </c>
      <c r="I90" s="1007"/>
      <c r="J90" s="1008"/>
      <c r="K90" s="266"/>
      <c r="L90" s="1007" t="str">
        <f t="shared" si="46"/>
        <v/>
      </c>
      <c r="M90" s="1007"/>
      <c r="N90" s="1007"/>
      <c r="O90" s="1007"/>
      <c r="P90" s="1007"/>
      <c r="Q90" s="1007"/>
      <c r="R90" s="1007"/>
      <c r="S90" s="267"/>
      <c r="T90" s="1009" t="str">
        <f t="shared" si="47"/>
        <v/>
      </c>
      <c r="U90" s="1010"/>
      <c r="V90" s="1011"/>
      <c r="W90" s="1039" t="s">
        <v>436</v>
      </c>
      <c r="X90" s="1040"/>
      <c r="Y90" s="1036" t="s">
        <v>367</v>
      </c>
      <c r="Z90" s="829" t="str">
        <f>IF(Z20="","",Z20)</f>
        <v/>
      </c>
      <c r="AA90" s="829"/>
      <c r="AB90" s="829"/>
      <c r="AC90" s="829" t="str">
        <f>IF(AC20="","",AC20)</f>
        <v/>
      </c>
      <c r="AD90" s="829"/>
      <c r="AE90" s="830"/>
      <c r="AF90" s="158"/>
    </row>
    <row r="91" spans="2:32" ht="19.5" customHeight="1">
      <c r="B91" s="465" t="str">
        <f t="shared" ref="B91:C91" si="62">IF(B21="","",B21)</f>
        <v/>
      </c>
      <c r="C91" s="465" t="str">
        <f t="shared" si="62"/>
        <v/>
      </c>
      <c r="E91" s="1041">
        <v>15</v>
      </c>
      <c r="F91" s="1042"/>
      <c r="G91" s="1043"/>
      <c r="H91" s="1006" t="str">
        <f t="shared" si="45"/>
        <v/>
      </c>
      <c r="I91" s="1007"/>
      <c r="J91" s="1008"/>
      <c r="K91" s="469"/>
      <c r="L91" s="1007" t="str">
        <f t="shared" si="46"/>
        <v/>
      </c>
      <c r="M91" s="1007"/>
      <c r="N91" s="1007"/>
      <c r="O91" s="1007"/>
      <c r="P91" s="1007"/>
      <c r="Q91" s="1007"/>
      <c r="R91" s="1007"/>
      <c r="S91" s="468"/>
      <c r="T91" s="1009" t="str">
        <f t="shared" si="47"/>
        <v/>
      </c>
      <c r="U91" s="1010"/>
      <c r="V91" s="1011"/>
      <c r="W91" s="1039"/>
      <c r="X91" s="1040"/>
      <c r="Y91" s="1036"/>
      <c r="Z91" s="829"/>
      <c r="AA91" s="829"/>
      <c r="AB91" s="829"/>
      <c r="AC91" s="829"/>
      <c r="AD91" s="829"/>
      <c r="AE91" s="830"/>
      <c r="AF91" s="158"/>
    </row>
    <row r="92" spans="2:32" ht="19.5" customHeight="1">
      <c r="B92" s="465" t="str">
        <f t="shared" ref="B92:C92" si="63">IF(B22="","",B22)</f>
        <v/>
      </c>
      <c r="C92" s="465" t="str">
        <f t="shared" si="63"/>
        <v/>
      </c>
      <c r="E92" s="1004">
        <v>16</v>
      </c>
      <c r="F92" s="1005"/>
      <c r="G92" s="1005"/>
      <c r="H92" s="1006" t="str">
        <f t="shared" si="45"/>
        <v/>
      </c>
      <c r="I92" s="1007"/>
      <c r="J92" s="1008"/>
      <c r="K92" s="266"/>
      <c r="L92" s="1007" t="str">
        <f t="shared" si="46"/>
        <v/>
      </c>
      <c r="M92" s="1007"/>
      <c r="N92" s="1007"/>
      <c r="O92" s="1007"/>
      <c r="P92" s="1007"/>
      <c r="Q92" s="1007"/>
      <c r="R92" s="1007"/>
      <c r="S92" s="267"/>
      <c r="T92" s="1009" t="str">
        <f t="shared" si="47"/>
        <v/>
      </c>
      <c r="U92" s="1010"/>
      <c r="V92" s="1011"/>
      <c r="W92" s="1039"/>
      <c r="X92" s="1040"/>
      <c r="Y92" s="1037" t="s">
        <v>434</v>
      </c>
      <c r="Z92" s="829" t="str">
        <f t="shared" ref="Z92" si="64">IF(Z22="","",Z22)</f>
        <v/>
      </c>
      <c r="AA92" s="829"/>
      <c r="AB92" s="829"/>
      <c r="AC92" s="829" t="str">
        <f t="shared" ref="AC92" si="65">IF(AC22="","",AC22)</f>
        <v/>
      </c>
      <c r="AD92" s="829"/>
      <c r="AE92" s="830"/>
      <c r="AF92" s="158"/>
    </row>
    <row r="93" spans="2:32" ht="19.5" customHeight="1">
      <c r="B93" s="465" t="str">
        <f t="shared" ref="B93:C93" si="66">IF(B23="","",B23)</f>
        <v/>
      </c>
      <c r="C93" s="465" t="str">
        <f t="shared" si="66"/>
        <v/>
      </c>
      <c r="E93" s="1004">
        <v>17</v>
      </c>
      <c r="F93" s="1005"/>
      <c r="G93" s="1005"/>
      <c r="H93" s="1006" t="str">
        <f t="shared" si="45"/>
        <v/>
      </c>
      <c r="I93" s="1007"/>
      <c r="J93" s="1008"/>
      <c r="K93" s="266"/>
      <c r="L93" s="1007" t="str">
        <f t="shared" si="46"/>
        <v/>
      </c>
      <c r="M93" s="1007"/>
      <c r="N93" s="1007"/>
      <c r="O93" s="1007"/>
      <c r="P93" s="1007"/>
      <c r="Q93" s="1007"/>
      <c r="R93" s="1007"/>
      <c r="S93" s="267"/>
      <c r="T93" s="1009" t="str">
        <f t="shared" si="47"/>
        <v/>
      </c>
      <c r="U93" s="1010"/>
      <c r="V93" s="1011"/>
      <c r="W93" s="1039"/>
      <c r="X93" s="1040"/>
      <c r="Y93" s="1038"/>
      <c r="Z93" s="829"/>
      <c r="AA93" s="829"/>
      <c r="AB93" s="829"/>
      <c r="AC93" s="829"/>
      <c r="AD93" s="829"/>
      <c r="AE93" s="830"/>
      <c r="AF93" s="158"/>
    </row>
    <row r="94" spans="2:32" ht="19.5" customHeight="1">
      <c r="B94" s="465" t="str">
        <f t="shared" ref="B94:C94" si="67">IF(B24="","",B24)</f>
        <v/>
      </c>
      <c r="C94" s="465" t="str">
        <f t="shared" si="67"/>
        <v/>
      </c>
      <c r="E94" s="1041">
        <v>18</v>
      </c>
      <c r="F94" s="1042"/>
      <c r="G94" s="1043"/>
      <c r="H94" s="1006" t="str">
        <f t="shared" si="45"/>
        <v/>
      </c>
      <c r="I94" s="1007"/>
      <c r="J94" s="1008"/>
      <c r="K94" s="469"/>
      <c r="L94" s="1007" t="str">
        <f t="shared" si="46"/>
        <v/>
      </c>
      <c r="M94" s="1007"/>
      <c r="N94" s="1007"/>
      <c r="O94" s="1007"/>
      <c r="P94" s="1007"/>
      <c r="Q94" s="1007"/>
      <c r="R94" s="1007"/>
      <c r="S94" s="468"/>
      <c r="T94" s="1009" t="str">
        <f t="shared" si="47"/>
        <v/>
      </c>
      <c r="U94" s="1010"/>
      <c r="V94" s="1011"/>
      <c r="W94" s="1039"/>
      <c r="X94" s="1040"/>
      <c r="Y94" s="1037" t="s">
        <v>435</v>
      </c>
      <c r="Z94" s="829" t="str">
        <f t="shared" ref="Z94" si="68">IF(Z24="","",Z24)</f>
        <v/>
      </c>
      <c r="AA94" s="829"/>
      <c r="AB94" s="829"/>
      <c r="AC94" s="829" t="str">
        <f t="shared" ref="AC94" si="69">IF(AC24="","",AC24)</f>
        <v/>
      </c>
      <c r="AD94" s="829"/>
      <c r="AE94" s="830"/>
      <c r="AF94" s="158"/>
    </row>
    <row r="95" spans="2:32" ht="19.5" customHeight="1">
      <c r="B95" s="465" t="str">
        <f t="shared" ref="B95:C95" si="70">IF(B25="","",B25)</f>
        <v/>
      </c>
      <c r="C95" s="465" t="str">
        <f t="shared" si="70"/>
        <v/>
      </c>
      <c r="E95" s="1041">
        <v>19</v>
      </c>
      <c r="F95" s="1042"/>
      <c r="G95" s="1043"/>
      <c r="H95" s="1006" t="str">
        <f t="shared" si="45"/>
        <v/>
      </c>
      <c r="I95" s="1007"/>
      <c r="J95" s="1008"/>
      <c r="K95" s="469"/>
      <c r="L95" s="1007" t="str">
        <f t="shared" si="46"/>
        <v/>
      </c>
      <c r="M95" s="1007"/>
      <c r="N95" s="1007"/>
      <c r="O95" s="1007"/>
      <c r="P95" s="1007"/>
      <c r="Q95" s="1007"/>
      <c r="R95" s="1007"/>
      <c r="S95" s="468"/>
      <c r="T95" s="1009" t="str">
        <f t="shared" si="47"/>
        <v/>
      </c>
      <c r="U95" s="1010"/>
      <c r="V95" s="1011"/>
      <c r="W95" s="1039"/>
      <c r="X95" s="1040"/>
      <c r="Y95" s="1038"/>
      <c r="Z95" s="829"/>
      <c r="AA95" s="829"/>
      <c r="AB95" s="829"/>
      <c r="AC95" s="829"/>
      <c r="AD95" s="829"/>
      <c r="AE95" s="830"/>
      <c r="AF95" s="158"/>
    </row>
    <row r="96" spans="2:32" ht="19.5" customHeight="1">
      <c r="B96" s="465" t="str">
        <f t="shared" ref="B96:C96" si="71">IF(B26="","",B26)</f>
        <v/>
      </c>
      <c r="C96" s="465" t="str">
        <f t="shared" si="71"/>
        <v/>
      </c>
      <c r="E96" s="1041">
        <v>20</v>
      </c>
      <c r="F96" s="1042"/>
      <c r="G96" s="1043"/>
      <c r="H96" s="1006" t="str">
        <f t="shared" si="45"/>
        <v/>
      </c>
      <c r="I96" s="1007"/>
      <c r="J96" s="1008"/>
      <c r="K96" s="469"/>
      <c r="L96" s="1007" t="str">
        <f t="shared" si="46"/>
        <v/>
      </c>
      <c r="M96" s="1007"/>
      <c r="N96" s="1007"/>
      <c r="O96" s="1007"/>
      <c r="P96" s="1007"/>
      <c r="Q96" s="1007"/>
      <c r="R96" s="1007"/>
      <c r="S96" s="468"/>
      <c r="T96" s="1009" t="str">
        <f t="shared" si="47"/>
        <v/>
      </c>
      <c r="U96" s="1010"/>
      <c r="V96" s="1011"/>
      <c r="W96" s="1060" t="s">
        <v>437</v>
      </c>
      <c r="X96" s="1061"/>
      <c r="Y96" s="1036" t="s">
        <v>367</v>
      </c>
      <c r="Z96" s="829" t="str">
        <f t="shared" ref="Z96" si="72">IF(Z26="","",Z26)</f>
        <v/>
      </c>
      <c r="AA96" s="829"/>
      <c r="AB96" s="829"/>
      <c r="AC96" s="829" t="str">
        <f t="shared" ref="AC96" si="73">IF(AC26="","",AC26)</f>
        <v/>
      </c>
      <c r="AD96" s="829"/>
      <c r="AE96" s="830"/>
      <c r="AF96" s="158"/>
    </row>
    <row r="97" spans="2:33" ht="19.5" customHeight="1">
      <c r="B97" s="465" t="str">
        <f t="shared" ref="B97:C97" si="74">IF(B27="","",B27)</f>
        <v/>
      </c>
      <c r="C97" s="465" t="str">
        <f t="shared" si="74"/>
        <v/>
      </c>
      <c r="E97" s="1041">
        <v>21</v>
      </c>
      <c r="F97" s="1042"/>
      <c r="G97" s="1043"/>
      <c r="H97" s="1006" t="str">
        <f t="shared" si="45"/>
        <v/>
      </c>
      <c r="I97" s="1007"/>
      <c r="J97" s="1008"/>
      <c r="K97" s="469"/>
      <c r="L97" s="1007" t="str">
        <f t="shared" si="46"/>
        <v/>
      </c>
      <c r="M97" s="1007"/>
      <c r="N97" s="1007"/>
      <c r="O97" s="1007"/>
      <c r="P97" s="1007"/>
      <c r="Q97" s="1007"/>
      <c r="R97" s="1007"/>
      <c r="S97" s="468"/>
      <c r="T97" s="1009" t="str">
        <f t="shared" si="47"/>
        <v/>
      </c>
      <c r="U97" s="1010"/>
      <c r="V97" s="1011"/>
      <c r="W97" s="1062"/>
      <c r="X97" s="1063"/>
      <c r="Y97" s="1036"/>
      <c r="Z97" s="829"/>
      <c r="AA97" s="829"/>
      <c r="AB97" s="829"/>
      <c r="AC97" s="829"/>
      <c r="AD97" s="829"/>
      <c r="AE97" s="830"/>
      <c r="AF97" s="158"/>
    </row>
    <row r="98" spans="2:33" ht="19.5" customHeight="1">
      <c r="B98" s="465" t="str">
        <f t="shared" ref="B98:C98" si="75">IF(B28="","",B28)</f>
        <v/>
      </c>
      <c r="C98" s="465" t="str">
        <f t="shared" si="75"/>
        <v/>
      </c>
      <c r="E98" s="1041">
        <v>22</v>
      </c>
      <c r="F98" s="1042"/>
      <c r="G98" s="1043"/>
      <c r="H98" s="1006" t="str">
        <f t="shared" si="45"/>
        <v/>
      </c>
      <c r="I98" s="1007"/>
      <c r="J98" s="1008"/>
      <c r="K98" s="469"/>
      <c r="L98" s="1007" t="str">
        <f t="shared" si="46"/>
        <v/>
      </c>
      <c r="M98" s="1007"/>
      <c r="N98" s="1007"/>
      <c r="O98" s="1007"/>
      <c r="P98" s="1007"/>
      <c r="Q98" s="1007"/>
      <c r="R98" s="1007"/>
      <c r="S98" s="468"/>
      <c r="T98" s="1009" t="str">
        <f t="shared" si="47"/>
        <v/>
      </c>
      <c r="U98" s="1010"/>
      <c r="V98" s="1011"/>
      <c r="W98" s="1062"/>
      <c r="X98" s="1063"/>
      <c r="Y98" s="1037" t="s">
        <v>434</v>
      </c>
      <c r="Z98" s="829" t="str">
        <f t="shared" ref="Z98" si="76">IF(Z28="","",Z28)</f>
        <v/>
      </c>
      <c r="AA98" s="829"/>
      <c r="AB98" s="829"/>
      <c r="AC98" s="829" t="str">
        <f t="shared" ref="AC98" si="77">IF(AC28="","",AC28)</f>
        <v/>
      </c>
      <c r="AD98" s="829"/>
      <c r="AE98" s="830"/>
      <c r="AF98" s="158"/>
    </row>
    <row r="99" spans="2:33" ht="19.5" customHeight="1">
      <c r="B99" s="465" t="str">
        <f t="shared" ref="B99:C99" si="78">IF(B29="","",B29)</f>
        <v/>
      </c>
      <c r="C99" s="465" t="str">
        <f t="shared" si="78"/>
        <v/>
      </c>
      <c r="E99" s="1053">
        <v>23</v>
      </c>
      <c r="F99" s="1054"/>
      <c r="G99" s="1055"/>
      <c r="H99" s="1006" t="str">
        <f t="shared" si="45"/>
        <v/>
      </c>
      <c r="I99" s="1007"/>
      <c r="J99" s="1008"/>
      <c r="K99" s="147"/>
      <c r="L99" s="1007" t="str">
        <f t="shared" si="46"/>
        <v/>
      </c>
      <c r="M99" s="1007"/>
      <c r="N99" s="1007"/>
      <c r="O99" s="1007"/>
      <c r="P99" s="1007"/>
      <c r="Q99" s="1007"/>
      <c r="R99" s="1007"/>
      <c r="S99" s="149"/>
      <c r="T99" s="1009" t="str">
        <f t="shared" si="47"/>
        <v/>
      </c>
      <c r="U99" s="1010"/>
      <c r="V99" s="1011"/>
      <c r="W99" s="1062"/>
      <c r="X99" s="1063"/>
      <c r="Y99" s="1038"/>
      <c r="Z99" s="829"/>
      <c r="AA99" s="829"/>
      <c r="AB99" s="829"/>
      <c r="AC99" s="829"/>
      <c r="AD99" s="829"/>
      <c r="AE99" s="830"/>
      <c r="AF99" s="158"/>
    </row>
    <row r="100" spans="2:33" ht="19.5" customHeight="1">
      <c r="B100" s="465" t="str">
        <f t="shared" ref="B100:C100" si="79">IF(B30="","",B30)</f>
        <v/>
      </c>
      <c r="C100" s="465" t="str">
        <f t="shared" si="79"/>
        <v/>
      </c>
      <c r="E100" s="1041">
        <v>24</v>
      </c>
      <c r="F100" s="1042"/>
      <c r="G100" s="1043"/>
      <c r="H100" s="1006" t="str">
        <f t="shared" si="45"/>
        <v/>
      </c>
      <c r="I100" s="1007"/>
      <c r="J100" s="1008"/>
      <c r="K100" s="147"/>
      <c r="L100" s="1007" t="str">
        <f t="shared" si="46"/>
        <v/>
      </c>
      <c r="M100" s="1007"/>
      <c r="N100" s="1007"/>
      <c r="O100" s="1007"/>
      <c r="P100" s="1007"/>
      <c r="Q100" s="1007"/>
      <c r="R100" s="1007"/>
      <c r="S100" s="149"/>
      <c r="T100" s="1009" t="str">
        <f t="shared" si="47"/>
        <v/>
      </c>
      <c r="U100" s="1010"/>
      <c r="V100" s="1011"/>
      <c r="W100" s="1062"/>
      <c r="X100" s="1063"/>
      <c r="Y100" s="1037" t="s">
        <v>435</v>
      </c>
      <c r="Z100" s="829" t="str">
        <f t="shared" ref="Z100" si="80">IF(Z30="","",Z30)</f>
        <v/>
      </c>
      <c r="AA100" s="829"/>
      <c r="AB100" s="829"/>
      <c r="AC100" s="829" t="str">
        <f t="shared" ref="AC100" si="81">IF(AC30="","",AC30)</f>
        <v/>
      </c>
      <c r="AD100" s="829"/>
      <c r="AE100" s="830"/>
      <c r="AF100" s="158"/>
    </row>
    <row r="101" spans="2:33" ht="19.5" customHeight="1" thickBot="1">
      <c r="B101" s="465" t="str">
        <f t="shared" ref="B101:C101" si="82">IF(B31="","",B31)</f>
        <v/>
      </c>
      <c r="C101" s="465" t="str">
        <f t="shared" si="82"/>
        <v/>
      </c>
      <c r="E101" s="1044">
        <v>25</v>
      </c>
      <c r="F101" s="1045"/>
      <c r="G101" s="1045"/>
      <c r="H101" s="1046" t="str">
        <f t="shared" si="45"/>
        <v/>
      </c>
      <c r="I101" s="1047"/>
      <c r="J101" s="1048"/>
      <c r="K101" s="426"/>
      <c r="L101" s="1047" t="str">
        <f t="shared" si="46"/>
        <v/>
      </c>
      <c r="M101" s="1047"/>
      <c r="N101" s="1047"/>
      <c r="O101" s="1047"/>
      <c r="P101" s="1047"/>
      <c r="Q101" s="1047"/>
      <c r="R101" s="1047"/>
      <c r="S101" s="427"/>
      <c r="T101" s="868" t="str">
        <f t="shared" si="47"/>
        <v/>
      </c>
      <c r="U101" s="869"/>
      <c r="V101" s="870"/>
      <c r="W101" s="1064"/>
      <c r="X101" s="1065"/>
      <c r="Y101" s="1059"/>
      <c r="Z101" s="827"/>
      <c r="AA101" s="827"/>
      <c r="AB101" s="827"/>
      <c r="AC101" s="827"/>
      <c r="AD101" s="827"/>
      <c r="AE101" s="828"/>
      <c r="AF101" s="463"/>
    </row>
    <row r="102" spans="2:33">
      <c r="B102" s="318"/>
      <c r="C102" s="318"/>
      <c r="D102" s="245"/>
      <c r="E102" s="1057" t="s">
        <v>379</v>
      </c>
      <c r="F102" s="1057"/>
      <c r="G102" s="1057"/>
      <c r="H102" s="1057"/>
      <c r="I102" s="1057"/>
      <c r="J102" s="1057"/>
      <c r="K102" s="1057"/>
      <c r="L102" s="1057"/>
      <c r="M102" s="1057"/>
      <c r="N102" s="1057"/>
      <c r="O102" s="1057"/>
      <c r="P102" s="1057"/>
      <c r="Q102" s="1057"/>
      <c r="R102" s="1057"/>
      <c r="S102" s="1057"/>
      <c r="T102" s="1057"/>
      <c r="U102" s="1057"/>
      <c r="V102" s="1057"/>
      <c r="W102" s="484"/>
      <c r="X102" s="484"/>
      <c r="Y102" s="446"/>
      <c r="Z102" s="362"/>
      <c r="AA102" s="362"/>
      <c r="AB102" s="362"/>
      <c r="AC102" s="323"/>
      <c r="AD102" s="323"/>
      <c r="AE102" s="323"/>
      <c r="AF102" s="463"/>
    </row>
    <row r="103" spans="2:33">
      <c r="B103" s="323"/>
      <c r="C103" s="323"/>
      <c r="D103" s="245"/>
      <c r="E103" s="1057" t="s">
        <v>380</v>
      </c>
      <c r="F103" s="1057"/>
      <c r="G103" s="1057"/>
      <c r="H103" s="1057"/>
      <c r="I103" s="1057"/>
      <c r="J103" s="1057"/>
      <c r="K103" s="1057"/>
      <c r="L103" s="1057"/>
      <c r="M103" s="1057"/>
      <c r="N103" s="1057"/>
      <c r="O103" s="1057"/>
      <c r="P103" s="1057"/>
      <c r="Q103" s="1057"/>
      <c r="R103" s="1057"/>
      <c r="S103" s="1057"/>
      <c r="T103" s="1057"/>
      <c r="U103" s="1057"/>
      <c r="V103" s="1057"/>
      <c r="W103" s="484"/>
      <c r="X103" s="484"/>
      <c r="Y103" s="446"/>
      <c r="Z103" s="362"/>
      <c r="AA103" s="362"/>
      <c r="AB103" s="362"/>
      <c r="AC103" s="323"/>
      <c r="AD103" s="323"/>
      <c r="AE103" s="323"/>
      <c r="AF103" s="463"/>
    </row>
    <row r="104" spans="2:33" ht="7.5" customHeight="1">
      <c r="B104" s="466"/>
      <c r="C104" s="466"/>
      <c r="D104" s="245"/>
      <c r="E104" s="441"/>
      <c r="F104" s="444"/>
      <c r="G104" s="444"/>
      <c r="H104" s="442"/>
      <c r="I104" s="442"/>
      <c r="J104" s="442"/>
      <c r="K104" s="445"/>
      <c r="L104" s="442"/>
      <c r="M104" s="442"/>
      <c r="N104" s="442"/>
      <c r="O104" s="442"/>
      <c r="P104" s="442"/>
      <c r="Q104" s="442"/>
      <c r="R104" s="442"/>
      <c r="S104" s="445"/>
      <c r="T104" s="443"/>
      <c r="U104" s="443"/>
      <c r="V104" s="443"/>
      <c r="W104" s="473"/>
      <c r="X104" s="474"/>
      <c r="Y104" s="474"/>
      <c r="Z104" s="474"/>
      <c r="AA104" s="474"/>
      <c r="AB104" s="474"/>
      <c r="AC104" s="474"/>
      <c r="AD104" s="474"/>
      <c r="AE104" s="474"/>
      <c r="AF104" s="463"/>
    </row>
    <row r="105" spans="2:33" ht="15" customHeight="1">
      <c r="B105" s="466"/>
      <c r="C105" s="466"/>
      <c r="D105" s="245"/>
      <c r="E105" s="441"/>
      <c r="F105" s="444"/>
      <c r="G105" s="444"/>
      <c r="H105" s="442"/>
      <c r="I105" s="442"/>
      <c r="J105" s="442"/>
      <c r="K105" s="445"/>
      <c r="L105" s="442"/>
      <c r="M105" s="442"/>
      <c r="N105" s="442"/>
      <c r="O105" s="442"/>
      <c r="P105" s="442"/>
      <c r="Q105" s="442"/>
      <c r="R105" s="442"/>
      <c r="S105" s="445"/>
      <c r="T105" s="443"/>
      <c r="U105" s="443"/>
      <c r="V105" s="443"/>
      <c r="W105" s="474"/>
      <c r="X105" s="474"/>
      <c r="Y105" s="474"/>
      <c r="Z105" s="474"/>
      <c r="AA105" s="474"/>
      <c r="AB105" s="474"/>
      <c r="AC105" s="474"/>
      <c r="AD105" s="474"/>
      <c r="AE105" s="464" t="s">
        <v>356</v>
      </c>
      <c r="AF105" s="463"/>
    </row>
    <row r="106" spans="2:33" ht="26.25" customHeight="1">
      <c r="B106" s="997" t="str">
        <f>B1</f>
        <v>第75回札幌支部高等学校サッカー選手権大会</v>
      </c>
      <c r="C106" s="1058"/>
      <c r="D106" s="1058"/>
      <c r="E106" s="1058"/>
      <c r="F106" s="1058"/>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424"/>
    </row>
    <row r="107" spans="2:33" ht="26.25" customHeight="1">
      <c r="B107" s="997" t="str">
        <f>B2</f>
        <v>兼　第75回北海道高等学校サッカー選手権大会札幌支部予選会</v>
      </c>
      <c r="C107" s="1058"/>
      <c r="D107" s="1058"/>
      <c r="E107" s="1058"/>
      <c r="F107" s="1058"/>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424"/>
    </row>
    <row r="108" spans="2:33" ht="26.25" customHeight="1">
      <c r="B108" s="998" t="str">
        <f>B3</f>
        <v>出場メンバーエントリー票</v>
      </c>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c r="AA108" s="1056"/>
      <c r="AB108" s="1056"/>
      <c r="AC108" s="1056"/>
      <c r="AD108" s="1056"/>
      <c r="AE108" s="1056"/>
      <c r="AF108" s="471"/>
    </row>
    <row r="109" spans="2:33" ht="7.5" customHeight="1" thickBot="1">
      <c r="B109" s="463"/>
      <c r="C109" s="463"/>
      <c r="AF109" s="463"/>
    </row>
    <row r="110" spans="2:33" ht="26.25" customHeight="1" thickBot="1">
      <c r="B110" s="463"/>
      <c r="C110" s="463"/>
      <c r="E110" s="999" t="s">
        <v>42</v>
      </c>
      <c r="F110" s="1000"/>
      <c r="G110" s="1000"/>
      <c r="H110" s="918" t="str">
        <f>IF(H5="","",H5)</f>
        <v/>
      </c>
      <c r="I110" s="919"/>
      <c r="J110" s="919"/>
      <c r="K110" s="919"/>
      <c r="L110" s="919"/>
      <c r="M110" s="919"/>
      <c r="N110" s="919"/>
      <c r="O110" s="919"/>
      <c r="P110" s="919"/>
      <c r="Q110" s="919"/>
      <c r="R110" s="919"/>
      <c r="S110" s="919"/>
      <c r="T110" s="919"/>
      <c r="U110" s="919"/>
      <c r="V110" s="919"/>
      <c r="W110" s="919"/>
      <c r="X110" s="919"/>
      <c r="Y110" s="919"/>
      <c r="Z110" s="919"/>
      <c r="AA110" s="919"/>
      <c r="AB110" s="919"/>
      <c r="AC110" s="919"/>
      <c r="AD110" s="919"/>
      <c r="AE110" s="920"/>
      <c r="AF110" s="472"/>
      <c r="AG110" s="199"/>
    </row>
    <row r="111" spans="2:33" ht="18.75" customHeight="1">
      <c r="B111" s="470" t="s">
        <v>329</v>
      </c>
      <c r="C111" s="470" t="s">
        <v>330</v>
      </c>
      <c r="E111" s="1001" t="s">
        <v>13</v>
      </c>
      <c r="F111" s="889"/>
      <c r="G111" s="1002"/>
      <c r="H111" s="886" t="s">
        <v>14</v>
      </c>
      <c r="I111" s="887"/>
      <c r="J111" s="888"/>
      <c r="K111" s="421"/>
      <c r="L111" s="889" t="s">
        <v>57</v>
      </c>
      <c r="M111" s="889"/>
      <c r="N111" s="889"/>
      <c r="O111" s="889"/>
      <c r="P111" s="889"/>
      <c r="Q111" s="889"/>
      <c r="R111" s="889"/>
      <c r="S111" s="422"/>
      <c r="T111" s="886" t="s">
        <v>16</v>
      </c>
      <c r="U111" s="887"/>
      <c r="V111" s="890"/>
      <c r="W111" s="891" t="s">
        <v>363</v>
      </c>
      <c r="X111" s="887"/>
      <c r="Y111" s="887"/>
      <c r="Z111" s="887"/>
      <c r="AA111" s="887"/>
      <c r="AB111" s="887"/>
      <c r="AC111" s="887"/>
      <c r="AD111" s="887"/>
      <c r="AE111" s="890"/>
      <c r="AF111" s="463"/>
    </row>
    <row r="112" spans="2:33" ht="19.5" customHeight="1" thickBot="1">
      <c r="B112" s="465" t="str">
        <f>IF(B7="","",B7)</f>
        <v/>
      </c>
      <c r="C112" s="465" t="str">
        <f>IF(C7="","",C7)</f>
        <v/>
      </c>
      <c r="E112" s="1012" t="s">
        <v>381</v>
      </c>
      <c r="F112" s="1013"/>
      <c r="G112" s="1013"/>
      <c r="H112" s="1006" t="str">
        <f>IF(H7="","",H7)</f>
        <v/>
      </c>
      <c r="I112" s="1007"/>
      <c r="J112" s="1008"/>
      <c r="K112" s="147"/>
      <c r="L112" s="1007" t="str">
        <f>IF(L7="","",L7)</f>
        <v/>
      </c>
      <c r="M112" s="1007"/>
      <c r="N112" s="1007"/>
      <c r="O112" s="1007"/>
      <c r="P112" s="1007"/>
      <c r="Q112" s="1007"/>
      <c r="R112" s="1007"/>
      <c r="S112" s="149"/>
      <c r="T112" s="1009" t="str">
        <f>IF(T7="","",T7)</f>
        <v/>
      </c>
      <c r="U112" s="1010"/>
      <c r="V112" s="1011"/>
      <c r="W112" s="858">
        <f>VALUE(MID(B106,2,2))+1947</f>
        <v>2022</v>
      </c>
      <c r="X112" s="1003"/>
      <c r="Y112" s="423" t="s">
        <v>93</v>
      </c>
      <c r="Z112" s="757">
        <v>5</v>
      </c>
      <c r="AA112" s="757"/>
      <c r="AB112" s="423" t="s">
        <v>24</v>
      </c>
      <c r="AC112" s="1003" t="str">
        <f>IF(AC7="","",AC7)</f>
        <v/>
      </c>
      <c r="AD112" s="1003"/>
      <c r="AE112" s="425" t="s">
        <v>26</v>
      </c>
      <c r="AF112" s="463"/>
    </row>
    <row r="113" spans="2:32" ht="19.5" customHeight="1">
      <c r="B113" s="465" t="str">
        <f t="shared" ref="B113:C113" si="83">IF(B8="","",B8)</f>
        <v/>
      </c>
      <c r="C113" s="465" t="str">
        <f t="shared" si="83"/>
        <v/>
      </c>
      <c r="E113" s="1004" t="s">
        <v>382</v>
      </c>
      <c r="F113" s="1005"/>
      <c r="G113" s="1005"/>
      <c r="H113" s="1006" t="str">
        <f t="shared" ref="H113:H136" si="84">IF(H8="","",H8)</f>
        <v/>
      </c>
      <c r="I113" s="1007"/>
      <c r="J113" s="1008"/>
      <c r="K113" s="266"/>
      <c r="L113" s="1007" t="str">
        <f t="shared" ref="L113:L136" si="85">IF(L8="","",L8)</f>
        <v/>
      </c>
      <c r="M113" s="1007"/>
      <c r="N113" s="1007"/>
      <c r="O113" s="1007"/>
      <c r="P113" s="1007"/>
      <c r="Q113" s="1007"/>
      <c r="R113" s="1007"/>
      <c r="S113" s="267"/>
      <c r="T113" s="1009" t="str">
        <f t="shared" ref="T113:T136" si="86">IF(T8="","",T8)</f>
        <v/>
      </c>
      <c r="U113" s="1010"/>
      <c r="V113" s="1011"/>
      <c r="W113" s="891" t="s">
        <v>362</v>
      </c>
      <c r="X113" s="887"/>
      <c r="Y113" s="887"/>
      <c r="Z113" s="887"/>
      <c r="AA113" s="887"/>
      <c r="AB113" s="887"/>
      <c r="AC113" s="887"/>
      <c r="AD113" s="887"/>
      <c r="AE113" s="890"/>
      <c r="AF113" s="463"/>
    </row>
    <row r="114" spans="2:32" ht="19.5" customHeight="1" thickBot="1">
      <c r="B114" s="465" t="str">
        <f t="shared" ref="B114:C114" si="87">IF(B9="","",B9)</f>
        <v/>
      </c>
      <c r="C114" s="465" t="str">
        <f t="shared" si="87"/>
        <v/>
      </c>
      <c r="E114" s="1004" t="s">
        <v>383</v>
      </c>
      <c r="F114" s="1005"/>
      <c r="G114" s="1005"/>
      <c r="H114" s="1006" t="str">
        <f t="shared" si="84"/>
        <v/>
      </c>
      <c r="I114" s="1007"/>
      <c r="J114" s="1008"/>
      <c r="K114" s="266"/>
      <c r="L114" s="1007" t="str">
        <f t="shared" si="85"/>
        <v/>
      </c>
      <c r="M114" s="1007"/>
      <c r="N114" s="1007"/>
      <c r="O114" s="1007"/>
      <c r="P114" s="1007"/>
      <c r="Q114" s="1007"/>
      <c r="R114" s="1007"/>
      <c r="S114" s="267"/>
      <c r="T114" s="1009" t="str">
        <f t="shared" si="86"/>
        <v/>
      </c>
      <c r="U114" s="1010"/>
      <c r="V114" s="1011"/>
      <c r="W114" s="1014" t="str">
        <f>IF(W9="","",W9)</f>
        <v/>
      </c>
      <c r="X114" s="1015"/>
      <c r="Y114" s="1015"/>
      <c r="Z114" s="1015"/>
      <c r="AA114" s="1015"/>
      <c r="AB114" s="1015"/>
      <c r="AC114" s="1015"/>
      <c r="AD114" s="1015"/>
      <c r="AE114" s="1016"/>
      <c r="AF114" s="463"/>
    </row>
    <row r="115" spans="2:32" ht="19.5" customHeight="1">
      <c r="B115" s="465" t="str">
        <f t="shared" ref="B115:C115" si="88">IF(B10="","",B10)</f>
        <v/>
      </c>
      <c r="C115" s="465" t="str">
        <f t="shared" si="88"/>
        <v/>
      </c>
      <c r="E115" s="1004" t="s">
        <v>384</v>
      </c>
      <c r="F115" s="1005"/>
      <c r="G115" s="1005"/>
      <c r="H115" s="1006" t="str">
        <f t="shared" si="84"/>
        <v/>
      </c>
      <c r="I115" s="1007"/>
      <c r="J115" s="1008"/>
      <c r="K115" s="266"/>
      <c r="L115" s="1007" t="str">
        <f t="shared" si="85"/>
        <v/>
      </c>
      <c r="M115" s="1007"/>
      <c r="N115" s="1007"/>
      <c r="O115" s="1007"/>
      <c r="P115" s="1007"/>
      <c r="Q115" s="1007"/>
      <c r="R115" s="1007"/>
      <c r="S115" s="267"/>
      <c r="T115" s="1009" t="str">
        <f t="shared" si="86"/>
        <v/>
      </c>
      <c r="U115" s="1010"/>
      <c r="V115" s="1011"/>
      <c r="W115" s="891" t="s">
        <v>364</v>
      </c>
      <c r="X115" s="887"/>
      <c r="Y115" s="887"/>
      <c r="Z115" s="887"/>
      <c r="AA115" s="887"/>
      <c r="AB115" s="887"/>
      <c r="AC115" s="887"/>
      <c r="AD115" s="887"/>
      <c r="AE115" s="890"/>
      <c r="AF115" s="158"/>
    </row>
    <row r="116" spans="2:32" ht="19.5" customHeight="1" thickBot="1">
      <c r="B116" s="465" t="str">
        <f t="shared" ref="B116:C116" si="89">IF(B11="","",B11)</f>
        <v/>
      </c>
      <c r="C116" s="465" t="str">
        <f t="shared" si="89"/>
        <v/>
      </c>
      <c r="E116" s="1004" t="s">
        <v>385</v>
      </c>
      <c r="F116" s="1005"/>
      <c r="G116" s="1005"/>
      <c r="H116" s="1006" t="str">
        <f t="shared" si="84"/>
        <v/>
      </c>
      <c r="I116" s="1007"/>
      <c r="J116" s="1008"/>
      <c r="K116" s="266"/>
      <c r="L116" s="1007" t="str">
        <f t="shared" si="85"/>
        <v/>
      </c>
      <c r="M116" s="1007"/>
      <c r="N116" s="1007"/>
      <c r="O116" s="1007"/>
      <c r="P116" s="1007"/>
      <c r="Q116" s="1007"/>
      <c r="R116" s="1007"/>
      <c r="S116" s="267"/>
      <c r="T116" s="1009" t="str">
        <f t="shared" si="86"/>
        <v/>
      </c>
      <c r="U116" s="1010"/>
      <c r="V116" s="1011"/>
      <c r="W116" s="1014" t="str">
        <f>IF(W11="","",W11)</f>
        <v/>
      </c>
      <c r="X116" s="1015"/>
      <c r="Y116" s="1015"/>
      <c r="Z116" s="1015"/>
      <c r="AA116" s="1015"/>
      <c r="AB116" s="1015"/>
      <c r="AC116" s="1015"/>
      <c r="AD116" s="1015"/>
      <c r="AE116" s="1016"/>
      <c r="AF116" s="158"/>
    </row>
    <row r="117" spans="2:32" ht="19.5" customHeight="1">
      <c r="B117" s="465" t="str">
        <f t="shared" ref="B117:C117" si="90">IF(B12="","",B12)</f>
        <v/>
      </c>
      <c r="C117" s="465" t="str">
        <f t="shared" si="90"/>
        <v/>
      </c>
      <c r="E117" s="1004" t="s">
        <v>386</v>
      </c>
      <c r="F117" s="1005"/>
      <c r="G117" s="1005"/>
      <c r="H117" s="1006" t="str">
        <f t="shared" si="84"/>
        <v/>
      </c>
      <c r="I117" s="1007"/>
      <c r="J117" s="1008"/>
      <c r="K117" s="266"/>
      <c r="L117" s="1007" t="str">
        <f t="shared" si="85"/>
        <v/>
      </c>
      <c r="M117" s="1007"/>
      <c r="N117" s="1007"/>
      <c r="O117" s="1007"/>
      <c r="P117" s="1007"/>
      <c r="Q117" s="1007"/>
      <c r="R117" s="1007"/>
      <c r="S117" s="267"/>
      <c r="T117" s="1009" t="str">
        <f t="shared" si="86"/>
        <v/>
      </c>
      <c r="U117" s="1010"/>
      <c r="V117" s="1011"/>
      <c r="W117" s="1021" t="s">
        <v>365</v>
      </c>
      <c r="X117" s="1022"/>
      <c r="Y117" s="1022"/>
      <c r="Z117" s="1022"/>
      <c r="AA117" s="1022"/>
      <c r="AB117" s="1022"/>
      <c r="AC117" s="1022"/>
      <c r="AD117" s="1022"/>
      <c r="AE117" s="1023"/>
      <c r="AF117" s="158"/>
    </row>
    <row r="118" spans="2:32" ht="19.5" customHeight="1">
      <c r="B118" s="465" t="str">
        <f t="shared" ref="B118:C118" si="91">IF(B13="","",B13)</f>
        <v/>
      </c>
      <c r="C118" s="465" t="str">
        <f t="shared" si="91"/>
        <v/>
      </c>
      <c r="E118" s="1004" t="s">
        <v>387</v>
      </c>
      <c r="F118" s="1005"/>
      <c r="G118" s="1005"/>
      <c r="H118" s="1006" t="str">
        <f t="shared" si="84"/>
        <v/>
      </c>
      <c r="I118" s="1007"/>
      <c r="J118" s="1008"/>
      <c r="K118" s="266"/>
      <c r="L118" s="1007" t="str">
        <f t="shared" si="85"/>
        <v/>
      </c>
      <c r="M118" s="1007"/>
      <c r="N118" s="1007"/>
      <c r="O118" s="1007"/>
      <c r="P118" s="1007"/>
      <c r="Q118" s="1007"/>
      <c r="R118" s="1007"/>
      <c r="S118" s="267"/>
      <c r="T118" s="1009" t="str">
        <f t="shared" si="86"/>
        <v/>
      </c>
      <c r="U118" s="1010"/>
      <c r="V118" s="1011"/>
      <c r="W118" s="1017" t="s">
        <v>366</v>
      </c>
      <c r="X118" s="1018"/>
      <c r="Y118" s="1019" t="str">
        <f>IF(Y13="","",Y13)</f>
        <v/>
      </c>
      <c r="Z118" s="1019"/>
      <c r="AA118" s="1019"/>
      <c r="AB118" s="1019"/>
      <c r="AC118" s="1019"/>
      <c r="AD118" s="1019"/>
      <c r="AE118" s="1020"/>
      <c r="AF118" s="158"/>
    </row>
    <row r="119" spans="2:32" ht="19.5" customHeight="1">
      <c r="B119" s="465" t="str">
        <f t="shared" ref="B119:C119" si="92">IF(B14="","",B14)</f>
        <v/>
      </c>
      <c r="C119" s="465" t="str">
        <f t="shared" si="92"/>
        <v/>
      </c>
      <c r="E119" s="1004" t="s">
        <v>388</v>
      </c>
      <c r="F119" s="1005"/>
      <c r="G119" s="1005"/>
      <c r="H119" s="1006" t="str">
        <f t="shared" si="84"/>
        <v/>
      </c>
      <c r="I119" s="1007"/>
      <c r="J119" s="1008"/>
      <c r="K119" s="266"/>
      <c r="L119" s="1007" t="str">
        <f t="shared" si="85"/>
        <v/>
      </c>
      <c r="M119" s="1007"/>
      <c r="N119" s="1007"/>
      <c r="O119" s="1007"/>
      <c r="P119" s="1007"/>
      <c r="Q119" s="1007"/>
      <c r="R119" s="1007"/>
      <c r="S119" s="267"/>
      <c r="T119" s="1009" t="str">
        <f t="shared" si="86"/>
        <v/>
      </c>
      <c r="U119" s="1010"/>
      <c r="V119" s="1011"/>
      <c r="W119" s="1024" t="str">
        <f>IF(W14="","",W14)</f>
        <v>コーチ</v>
      </c>
      <c r="X119" s="1025"/>
      <c r="Y119" s="1019" t="str">
        <f t="shared" ref="Y119:Y122" si="93">IF(Y14="","",Y14)</f>
        <v/>
      </c>
      <c r="Z119" s="1019"/>
      <c r="AA119" s="1019"/>
      <c r="AB119" s="1019"/>
      <c r="AC119" s="1019"/>
      <c r="AD119" s="1019"/>
      <c r="AE119" s="1020"/>
      <c r="AF119" s="158"/>
    </row>
    <row r="120" spans="2:32" ht="19.5" customHeight="1">
      <c r="B120" s="465" t="str">
        <f t="shared" ref="B120:C120" si="94">IF(B15="","",B15)</f>
        <v/>
      </c>
      <c r="C120" s="465" t="str">
        <f t="shared" si="94"/>
        <v/>
      </c>
      <c r="E120" s="1004" t="s">
        <v>389</v>
      </c>
      <c r="F120" s="1005"/>
      <c r="G120" s="1005"/>
      <c r="H120" s="1006" t="str">
        <f t="shared" si="84"/>
        <v/>
      </c>
      <c r="I120" s="1007"/>
      <c r="J120" s="1008"/>
      <c r="K120" s="266"/>
      <c r="L120" s="1007" t="str">
        <f t="shared" si="85"/>
        <v/>
      </c>
      <c r="M120" s="1007"/>
      <c r="N120" s="1007"/>
      <c r="O120" s="1007"/>
      <c r="P120" s="1007"/>
      <c r="Q120" s="1007"/>
      <c r="R120" s="1007"/>
      <c r="S120" s="267"/>
      <c r="T120" s="1009" t="str">
        <f t="shared" si="86"/>
        <v/>
      </c>
      <c r="U120" s="1010"/>
      <c r="V120" s="1011"/>
      <c r="W120" s="1024" t="str">
        <f t="shared" ref="W120:W122" si="95">IF(W15="","",W15)</f>
        <v>ﾎﾍﾟｲﾛ</v>
      </c>
      <c r="X120" s="1025"/>
      <c r="Y120" s="1019" t="str">
        <f t="shared" si="93"/>
        <v/>
      </c>
      <c r="Z120" s="1019"/>
      <c r="AA120" s="1019"/>
      <c r="AB120" s="1019"/>
      <c r="AC120" s="1019"/>
      <c r="AD120" s="1019"/>
      <c r="AE120" s="1020"/>
      <c r="AF120" s="158"/>
    </row>
    <row r="121" spans="2:32" ht="19.5" customHeight="1">
      <c r="B121" s="465" t="str">
        <f t="shared" ref="B121:C121" si="96">IF(B16="","",B16)</f>
        <v/>
      </c>
      <c r="C121" s="465" t="str">
        <f t="shared" si="96"/>
        <v/>
      </c>
      <c r="E121" s="1004">
        <v>10</v>
      </c>
      <c r="F121" s="1005"/>
      <c r="G121" s="1005"/>
      <c r="H121" s="1006" t="str">
        <f t="shared" si="84"/>
        <v/>
      </c>
      <c r="I121" s="1007"/>
      <c r="J121" s="1008"/>
      <c r="K121" s="266"/>
      <c r="L121" s="1007" t="str">
        <f t="shared" si="85"/>
        <v/>
      </c>
      <c r="M121" s="1007"/>
      <c r="N121" s="1007"/>
      <c r="O121" s="1007"/>
      <c r="P121" s="1007"/>
      <c r="Q121" s="1007"/>
      <c r="R121" s="1007"/>
      <c r="S121" s="267"/>
      <c r="T121" s="1009" t="str">
        <f t="shared" si="86"/>
        <v/>
      </c>
      <c r="U121" s="1010"/>
      <c r="V121" s="1011"/>
      <c r="W121" s="1024" t="str">
        <f t="shared" si="95"/>
        <v>通訳</v>
      </c>
      <c r="X121" s="1025"/>
      <c r="Y121" s="1019" t="str">
        <f t="shared" si="93"/>
        <v/>
      </c>
      <c r="Z121" s="1019"/>
      <c r="AA121" s="1019"/>
      <c r="AB121" s="1019"/>
      <c r="AC121" s="1019"/>
      <c r="AD121" s="1019"/>
      <c r="AE121" s="1020"/>
      <c r="AF121" s="158"/>
    </row>
    <row r="122" spans="2:32" ht="19.5" customHeight="1" thickBot="1">
      <c r="B122" s="465" t="str">
        <f t="shared" ref="B122:C122" si="97">IF(B17="","",B17)</f>
        <v/>
      </c>
      <c r="C122" s="465" t="str">
        <f t="shared" si="97"/>
        <v/>
      </c>
      <c r="E122" s="1004">
        <v>11</v>
      </c>
      <c r="F122" s="1005"/>
      <c r="G122" s="1005"/>
      <c r="H122" s="1006" t="str">
        <f t="shared" si="84"/>
        <v/>
      </c>
      <c r="I122" s="1007"/>
      <c r="J122" s="1008"/>
      <c r="K122" s="266"/>
      <c r="L122" s="1007" t="str">
        <f t="shared" si="85"/>
        <v/>
      </c>
      <c r="M122" s="1007"/>
      <c r="N122" s="1007"/>
      <c r="O122" s="1007"/>
      <c r="P122" s="1007"/>
      <c r="Q122" s="1007"/>
      <c r="R122" s="1007"/>
      <c r="S122" s="267"/>
      <c r="T122" s="1009" t="str">
        <f t="shared" si="86"/>
        <v/>
      </c>
      <c r="U122" s="1010"/>
      <c r="V122" s="1011"/>
      <c r="W122" s="1024" t="str">
        <f t="shared" si="95"/>
        <v>部長</v>
      </c>
      <c r="X122" s="1025"/>
      <c r="Y122" s="1019" t="str">
        <f t="shared" si="93"/>
        <v/>
      </c>
      <c r="Z122" s="1019"/>
      <c r="AA122" s="1019"/>
      <c r="AB122" s="1019"/>
      <c r="AC122" s="1019"/>
      <c r="AD122" s="1019"/>
      <c r="AE122" s="1020"/>
      <c r="AF122" s="158"/>
    </row>
    <row r="123" spans="2:32" ht="19.5" customHeight="1">
      <c r="B123" s="465" t="str">
        <f t="shared" ref="B123:C123" si="98">IF(B18="","",B18)</f>
        <v/>
      </c>
      <c r="C123" s="465" t="str">
        <f t="shared" si="98"/>
        <v/>
      </c>
      <c r="E123" s="1004">
        <v>12</v>
      </c>
      <c r="F123" s="1005"/>
      <c r="G123" s="1005"/>
      <c r="H123" s="1006" t="str">
        <f t="shared" si="84"/>
        <v/>
      </c>
      <c r="I123" s="1007"/>
      <c r="J123" s="1008"/>
      <c r="K123" s="266"/>
      <c r="L123" s="1007" t="str">
        <f t="shared" si="85"/>
        <v/>
      </c>
      <c r="M123" s="1007"/>
      <c r="N123" s="1007"/>
      <c r="O123" s="1007"/>
      <c r="P123" s="1007"/>
      <c r="Q123" s="1007"/>
      <c r="R123" s="1007"/>
      <c r="S123" s="267"/>
      <c r="T123" s="1009" t="str">
        <f t="shared" si="86"/>
        <v/>
      </c>
      <c r="U123" s="1010"/>
      <c r="V123" s="1011"/>
      <c r="W123" s="1030" t="s">
        <v>341</v>
      </c>
      <c r="X123" s="1031"/>
      <c r="Y123" s="1031"/>
      <c r="Z123" s="1031"/>
      <c r="AA123" s="1031"/>
      <c r="AB123" s="1031"/>
      <c r="AC123" s="1031"/>
      <c r="AD123" s="1031"/>
      <c r="AE123" s="1032"/>
      <c r="AF123" s="158"/>
    </row>
    <row r="124" spans="2:32" ht="19.5" customHeight="1">
      <c r="B124" s="465" t="str">
        <f t="shared" ref="B124:C124" si="99">IF(B19="","",B19)</f>
        <v/>
      </c>
      <c r="C124" s="465" t="str">
        <f t="shared" si="99"/>
        <v/>
      </c>
      <c r="E124" s="1004">
        <v>13</v>
      </c>
      <c r="F124" s="1005"/>
      <c r="G124" s="1005"/>
      <c r="H124" s="1006" t="str">
        <f t="shared" si="84"/>
        <v/>
      </c>
      <c r="I124" s="1007"/>
      <c r="J124" s="1008"/>
      <c r="K124" s="266"/>
      <c r="L124" s="1007" t="str">
        <f t="shared" si="85"/>
        <v/>
      </c>
      <c r="M124" s="1007"/>
      <c r="N124" s="1007"/>
      <c r="O124" s="1007"/>
      <c r="P124" s="1007"/>
      <c r="Q124" s="1007"/>
      <c r="R124" s="1007"/>
      <c r="S124" s="267"/>
      <c r="T124" s="1009" t="str">
        <f t="shared" si="86"/>
        <v/>
      </c>
      <c r="U124" s="1010"/>
      <c r="V124" s="1011"/>
      <c r="W124" s="1033"/>
      <c r="X124" s="1034"/>
      <c r="Y124" s="1034"/>
      <c r="Z124" s="1018" t="s">
        <v>346</v>
      </c>
      <c r="AA124" s="1018"/>
      <c r="AB124" s="1018"/>
      <c r="AC124" s="1018" t="s">
        <v>347</v>
      </c>
      <c r="AD124" s="1018"/>
      <c r="AE124" s="1035"/>
      <c r="AF124" s="158"/>
    </row>
    <row r="125" spans="2:32" ht="19.5" customHeight="1">
      <c r="B125" s="465" t="str">
        <f t="shared" ref="B125:C125" si="100">IF(B20="","",B20)</f>
        <v/>
      </c>
      <c r="C125" s="465" t="str">
        <f t="shared" si="100"/>
        <v/>
      </c>
      <c r="E125" s="1004">
        <v>14</v>
      </c>
      <c r="F125" s="1005"/>
      <c r="G125" s="1005"/>
      <c r="H125" s="1006" t="str">
        <f t="shared" si="84"/>
        <v/>
      </c>
      <c r="I125" s="1007"/>
      <c r="J125" s="1008"/>
      <c r="K125" s="266"/>
      <c r="L125" s="1007" t="str">
        <f t="shared" si="85"/>
        <v/>
      </c>
      <c r="M125" s="1007"/>
      <c r="N125" s="1007"/>
      <c r="O125" s="1007"/>
      <c r="P125" s="1007"/>
      <c r="Q125" s="1007"/>
      <c r="R125" s="1007"/>
      <c r="S125" s="267"/>
      <c r="T125" s="1009" t="str">
        <f t="shared" si="86"/>
        <v/>
      </c>
      <c r="U125" s="1010"/>
      <c r="V125" s="1011"/>
      <c r="W125" s="1039" t="s">
        <v>436</v>
      </c>
      <c r="X125" s="1040"/>
      <c r="Y125" s="1036" t="s">
        <v>367</v>
      </c>
      <c r="Z125" s="829" t="str">
        <f>IF(Z20="","",Z20)</f>
        <v/>
      </c>
      <c r="AA125" s="829"/>
      <c r="AB125" s="829"/>
      <c r="AC125" s="829" t="str">
        <f>IF(AC20="","",AC20)</f>
        <v/>
      </c>
      <c r="AD125" s="829"/>
      <c r="AE125" s="830"/>
      <c r="AF125" s="158"/>
    </row>
    <row r="126" spans="2:32" ht="19.5" customHeight="1">
      <c r="B126" s="465" t="str">
        <f t="shared" ref="B126:C126" si="101">IF(B21="","",B21)</f>
        <v/>
      </c>
      <c r="C126" s="465" t="str">
        <f t="shared" si="101"/>
        <v/>
      </c>
      <c r="E126" s="1041">
        <v>15</v>
      </c>
      <c r="F126" s="1042"/>
      <c r="G126" s="1043"/>
      <c r="H126" s="1006" t="str">
        <f t="shared" si="84"/>
        <v/>
      </c>
      <c r="I126" s="1007"/>
      <c r="J126" s="1008"/>
      <c r="K126" s="469"/>
      <c r="L126" s="1007" t="str">
        <f t="shared" si="85"/>
        <v/>
      </c>
      <c r="M126" s="1007"/>
      <c r="N126" s="1007"/>
      <c r="O126" s="1007"/>
      <c r="P126" s="1007"/>
      <c r="Q126" s="1007"/>
      <c r="R126" s="1007"/>
      <c r="S126" s="468"/>
      <c r="T126" s="1009" t="str">
        <f t="shared" si="86"/>
        <v/>
      </c>
      <c r="U126" s="1010"/>
      <c r="V126" s="1011"/>
      <c r="W126" s="1039"/>
      <c r="X126" s="1040"/>
      <c r="Y126" s="1036"/>
      <c r="Z126" s="829"/>
      <c r="AA126" s="829"/>
      <c r="AB126" s="829"/>
      <c r="AC126" s="829"/>
      <c r="AD126" s="829"/>
      <c r="AE126" s="830"/>
      <c r="AF126" s="158"/>
    </row>
    <row r="127" spans="2:32" ht="19.5" customHeight="1">
      <c r="B127" s="465" t="str">
        <f t="shared" ref="B127:C127" si="102">IF(B22="","",B22)</f>
        <v/>
      </c>
      <c r="C127" s="465" t="str">
        <f t="shared" si="102"/>
        <v/>
      </c>
      <c r="E127" s="1004">
        <v>16</v>
      </c>
      <c r="F127" s="1005"/>
      <c r="G127" s="1005"/>
      <c r="H127" s="1006" t="str">
        <f t="shared" si="84"/>
        <v/>
      </c>
      <c r="I127" s="1007"/>
      <c r="J127" s="1008"/>
      <c r="K127" s="266"/>
      <c r="L127" s="1007" t="str">
        <f t="shared" si="85"/>
        <v/>
      </c>
      <c r="M127" s="1007"/>
      <c r="N127" s="1007"/>
      <c r="O127" s="1007"/>
      <c r="P127" s="1007"/>
      <c r="Q127" s="1007"/>
      <c r="R127" s="1007"/>
      <c r="S127" s="267"/>
      <c r="T127" s="1009" t="str">
        <f t="shared" si="86"/>
        <v/>
      </c>
      <c r="U127" s="1010"/>
      <c r="V127" s="1011"/>
      <c r="W127" s="1039"/>
      <c r="X127" s="1040"/>
      <c r="Y127" s="1037" t="s">
        <v>434</v>
      </c>
      <c r="Z127" s="829" t="str">
        <f t="shared" ref="Z127" si="103">IF(Z22="","",Z22)</f>
        <v/>
      </c>
      <c r="AA127" s="829"/>
      <c r="AB127" s="829"/>
      <c r="AC127" s="829" t="str">
        <f t="shared" ref="AC127" si="104">IF(AC22="","",AC22)</f>
        <v/>
      </c>
      <c r="AD127" s="829"/>
      <c r="AE127" s="830"/>
      <c r="AF127" s="158"/>
    </row>
    <row r="128" spans="2:32" ht="19.5" customHeight="1">
      <c r="B128" s="465" t="str">
        <f t="shared" ref="B128:C128" si="105">IF(B23="","",B23)</f>
        <v/>
      </c>
      <c r="C128" s="465" t="str">
        <f t="shared" si="105"/>
        <v/>
      </c>
      <c r="E128" s="1004">
        <v>17</v>
      </c>
      <c r="F128" s="1005"/>
      <c r="G128" s="1005"/>
      <c r="H128" s="1006" t="str">
        <f t="shared" si="84"/>
        <v/>
      </c>
      <c r="I128" s="1007"/>
      <c r="J128" s="1008"/>
      <c r="K128" s="266"/>
      <c r="L128" s="1007" t="str">
        <f t="shared" si="85"/>
        <v/>
      </c>
      <c r="M128" s="1007"/>
      <c r="N128" s="1007"/>
      <c r="O128" s="1007"/>
      <c r="P128" s="1007"/>
      <c r="Q128" s="1007"/>
      <c r="R128" s="1007"/>
      <c r="S128" s="267"/>
      <c r="T128" s="1009" t="str">
        <f t="shared" si="86"/>
        <v/>
      </c>
      <c r="U128" s="1010"/>
      <c r="V128" s="1011"/>
      <c r="W128" s="1039"/>
      <c r="X128" s="1040"/>
      <c r="Y128" s="1038"/>
      <c r="Z128" s="829"/>
      <c r="AA128" s="829"/>
      <c r="AB128" s="829"/>
      <c r="AC128" s="829"/>
      <c r="AD128" s="829"/>
      <c r="AE128" s="830"/>
      <c r="AF128" s="158"/>
    </row>
    <row r="129" spans="2:32" ht="19.5" customHeight="1">
      <c r="B129" s="465" t="str">
        <f t="shared" ref="B129:C129" si="106">IF(B24="","",B24)</f>
        <v/>
      </c>
      <c r="C129" s="465" t="str">
        <f t="shared" si="106"/>
        <v/>
      </c>
      <c r="E129" s="1041">
        <v>18</v>
      </c>
      <c r="F129" s="1042"/>
      <c r="G129" s="1043"/>
      <c r="H129" s="1006" t="str">
        <f t="shared" si="84"/>
        <v/>
      </c>
      <c r="I129" s="1007"/>
      <c r="J129" s="1008"/>
      <c r="K129" s="469"/>
      <c r="L129" s="1007" t="str">
        <f t="shared" si="85"/>
        <v/>
      </c>
      <c r="M129" s="1007"/>
      <c r="N129" s="1007"/>
      <c r="O129" s="1007"/>
      <c r="P129" s="1007"/>
      <c r="Q129" s="1007"/>
      <c r="R129" s="1007"/>
      <c r="S129" s="468"/>
      <c r="T129" s="1009" t="str">
        <f t="shared" si="86"/>
        <v/>
      </c>
      <c r="U129" s="1010"/>
      <c r="V129" s="1011"/>
      <c r="W129" s="1039"/>
      <c r="X129" s="1040"/>
      <c r="Y129" s="1037" t="s">
        <v>435</v>
      </c>
      <c r="Z129" s="829" t="str">
        <f t="shared" ref="Z129" si="107">IF(Z24="","",Z24)</f>
        <v/>
      </c>
      <c r="AA129" s="829"/>
      <c r="AB129" s="829"/>
      <c r="AC129" s="829" t="str">
        <f t="shared" ref="AC129" si="108">IF(AC24="","",AC24)</f>
        <v/>
      </c>
      <c r="AD129" s="829"/>
      <c r="AE129" s="830"/>
      <c r="AF129" s="158"/>
    </row>
    <row r="130" spans="2:32" ht="19.5" customHeight="1">
      <c r="B130" s="465" t="str">
        <f t="shared" ref="B130:C130" si="109">IF(B25="","",B25)</f>
        <v/>
      </c>
      <c r="C130" s="465" t="str">
        <f t="shared" si="109"/>
        <v/>
      </c>
      <c r="E130" s="1041">
        <v>19</v>
      </c>
      <c r="F130" s="1042"/>
      <c r="G130" s="1043"/>
      <c r="H130" s="1006" t="str">
        <f t="shared" si="84"/>
        <v/>
      </c>
      <c r="I130" s="1007"/>
      <c r="J130" s="1008"/>
      <c r="K130" s="469"/>
      <c r="L130" s="1007" t="str">
        <f t="shared" si="85"/>
        <v/>
      </c>
      <c r="M130" s="1007"/>
      <c r="N130" s="1007"/>
      <c r="O130" s="1007"/>
      <c r="P130" s="1007"/>
      <c r="Q130" s="1007"/>
      <c r="R130" s="1007"/>
      <c r="S130" s="468"/>
      <c r="T130" s="1009" t="str">
        <f t="shared" si="86"/>
        <v/>
      </c>
      <c r="U130" s="1010"/>
      <c r="V130" s="1011"/>
      <c r="W130" s="1039"/>
      <c r="X130" s="1040"/>
      <c r="Y130" s="1038"/>
      <c r="Z130" s="829"/>
      <c r="AA130" s="829"/>
      <c r="AB130" s="829"/>
      <c r="AC130" s="829"/>
      <c r="AD130" s="829"/>
      <c r="AE130" s="830"/>
      <c r="AF130" s="158"/>
    </row>
    <row r="131" spans="2:32" ht="19.5" customHeight="1">
      <c r="B131" s="465" t="str">
        <f t="shared" ref="B131:C131" si="110">IF(B26="","",B26)</f>
        <v/>
      </c>
      <c r="C131" s="465" t="str">
        <f t="shared" si="110"/>
        <v/>
      </c>
      <c r="E131" s="1041">
        <v>20</v>
      </c>
      <c r="F131" s="1042"/>
      <c r="G131" s="1043"/>
      <c r="H131" s="1006" t="str">
        <f t="shared" si="84"/>
        <v/>
      </c>
      <c r="I131" s="1007"/>
      <c r="J131" s="1008"/>
      <c r="K131" s="469"/>
      <c r="L131" s="1007" t="str">
        <f t="shared" si="85"/>
        <v/>
      </c>
      <c r="M131" s="1007"/>
      <c r="N131" s="1007"/>
      <c r="O131" s="1007"/>
      <c r="P131" s="1007"/>
      <c r="Q131" s="1007"/>
      <c r="R131" s="1007"/>
      <c r="S131" s="468"/>
      <c r="T131" s="1009" t="str">
        <f t="shared" si="86"/>
        <v/>
      </c>
      <c r="U131" s="1010"/>
      <c r="V131" s="1011"/>
      <c r="W131" s="1060" t="s">
        <v>437</v>
      </c>
      <c r="X131" s="1061"/>
      <c r="Y131" s="1036" t="s">
        <v>367</v>
      </c>
      <c r="Z131" s="829" t="str">
        <f t="shared" ref="Z131" si="111">IF(Z26="","",Z26)</f>
        <v/>
      </c>
      <c r="AA131" s="829"/>
      <c r="AB131" s="829"/>
      <c r="AC131" s="829" t="str">
        <f t="shared" ref="AC131" si="112">IF(AC26="","",AC26)</f>
        <v/>
      </c>
      <c r="AD131" s="829"/>
      <c r="AE131" s="830"/>
      <c r="AF131" s="158"/>
    </row>
    <row r="132" spans="2:32" ht="19.5" customHeight="1">
      <c r="B132" s="465" t="str">
        <f t="shared" ref="B132:C132" si="113">IF(B27="","",B27)</f>
        <v/>
      </c>
      <c r="C132" s="465" t="str">
        <f t="shared" si="113"/>
        <v/>
      </c>
      <c r="E132" s="1041">
        <v>21</v>
      </c>
      <c r="F132" s="1042"/>
      <c r="G132" s="1043"/>
      <c r="H132" s="1006" t="str">
        <f t="shared" si="84"/>
        <v/>
      </c>
      <c r="I132" s="1007"/>
      <c r="J132" s="1008"/>
      <c r="K132" s="469"/>
      <c r="L132" s="1007" t="str">
        <f t="shared" si="85"/>
        <v/>
      </c>
      <c r="M132" s="1007"/>
      <c r="N132" s="1007"/>
      <c r="O132" s="1007"/>
      <c r="P132" s="1007"/>
      <c r="Q132" s="1007"/>
      <c r="R132" s="1007"/>
      <c r="S132" s="468"/>
      <c r="T132" s="1009" t="str">
        <f t="shared" si="86"/>
        <v/>
      </c>
      <c r="U132" s="1010"/>
      <c r="V132" s="1011"/>
      <c r="W132" s="1062"/>
      <c r="X132" s="1063"/>
      <c r="Y132" s="1036"/>
      <c r="Z132" s="829"/>
      <c r="AA132" s="829"/>
      <c r="AB132" s="829"/>
      <c r="AC132" s="829"/>
      <c r="AD132" s="829"/>
      <c r="AE132" s="830"/>
      <c r="AF132" s="158"/>
    </row>
    <row r="133" spans="2:32" ht="19.5" customHeight="1">
      <c r="B133" s="465" t="str">
        <f t="shared" ref="B133:C133" si="114">IF(B28="","",B28)</f>
        <v/>
      </c>
      <c r="C133" s="465" t="str">
        <f t="shared" si="114"/>
        <v/>
      </c>
      <c r="E133" s="1041">
        <v>22</v>
      </c>
      <c r="F133" s="1042"/>
      <c r="G133" s="1043"/>
      <c r="H133" s="1006" t="str">
        <f t="shared" si="84"/>
        <v/>
      </c>
      <c r="I133" s="1007"/>
      <c r="J133" s="1008"/>
      <c r="K133" s="469"/>
      <c r="L133" s="1007" t="str">
        <f t="shared" si="85"/>
        <v/>
      </c>
      <c r="M133" s="1007"/>
      <c r="N133" s="1007"/>
      <c r="O133" s="1007"/>
      <c r="P133" s="1007"/>
      <c r="Q133" s="1007"/>
      <c r="R133" s="1007"/>
      <c r="S133" s="468"/>
      <c r="T133" s="1009" t="str">
        <f t="shared" si="86"/>
        <v/>
      </c>
      <c r="U133" s="1010"/>
      <c r="V133" s="1011"/>
      <c r="W133" s="1062"/>
      <c r="X133" s="1063"/>
      <c r="Y133" s="1037" t="s">
        <v>434</v>
      </c>
      <c r="Z133" s="829" t="str">
        <f t="shared" ref="Z133" si="115">IF(Z28="","",Z28)</f>
        <v/>
      </c>
      <c r="AA133" s="829"/>
      <c r="AB133" s="829"/>
      <c r="AC133" s="829" t="str">
        <f t="shared" ref="AC133" si="116">IF(AC28="","",AC28)</f>
        <v/>
      </c>
      <c r="AD133" s="829"/>
      <c r="AE133" s="830"/>
      <c r="AF133" s="158"/>
    </row>
    <row r="134" spans="2:32" ht="19.5" customHeight="1">
      <c r="B134" s="465" t="str">
        <f t="shared" ref="B134:C134" si="117">IF(B29="","",B29)</f>
        <v/>
      </c>
      <c r="C134" s="465" t="str">
        <f t="shared" si="117"/>
        <v/>
      </c>
      <c r="E134" s="1053">
        <v>23</v>
      </c>
      <c r="F134" s="1054"/>
      <c r="G134" s="1055"/>
      <c r="H134" s="1006" t="str">
        <f t="shared" si="84"/>
        <v/>
      </c>
      <c r="I134" s="1007"/>
      <c r="J134" s="1008"/>
      <c r="K134" s="147"/>
      <c r="L134" s="1007" t="str">
        <f t="shared" si="85"/>
        <v/>
      </c>
      <c r="M134" s="1007"/>
      <c r="N134" s="1007"/>
      <c r="O134" s="1007"/>
      <c r="P134" s="1007"/>
      <c r="Q134" s="1007"/>
      <c r="R134" s="1007"/>
      <c r="S134" s="149"/>
      <c r="T134" s="1009" t="str">
        <f t="shared" si="86"/>
        <v/>
      </c>
      <c r="U134" s="1010"/>
      <c r="V134" s="1011"/>
      <c r="W134" s="1062"/>
      <c r="X134" s="1063"/>
      <c r="Y134" s="1038"/>
      <c r="Z134" s="829"/>
      <c r="AA134" s="829"/>
      <c r="AB134" s="829"/>
      <c r="AC134" s="829"/>
      <c r="AD134" s="829"/>
      <c r="AE134" s="830"/>
      <c r="AF134" s="158"/>
    </row>
    <row r="135" spans="2:32" ht="19.5" customHeight="1">
      <c r="B135" s="465" t="str">
        <f t="shared" ref="B135:C135" si="118">IF(B30="","",B30)</f>
        <v/>
      </c>
      <c r="C135" s="465" t="str">
        <f t="shared" si="118"/>
        <v/>
      </c>
      <c r="E135" s="1041">
        <v>24</v>
      </c>
      <c r="F135" s="1042"/>
      <c r="G135" s="1043"/>
      <c r="H135" s="1006" t="str">
        <f t="shared" si="84"/>
        <v/>
      </c>
      <c r="I135" s="1007"/>
      <c r="J135" s="1008"/>
      <c r="K135" s="147"/>
      <c r="L135" s="1007" t="str">
        <f t="shared" si="85"/>
        <v/>
      </c>
      <c r="M135" s="1007"/>
      <c r="N135" s="1007"/>
      <c r="O135" s="1007"/>
      <c r="P135" s="1007"/>
      <c r="Q135" s="1007"/>
      <c r="R135" s="1007"/>
      <c r="S135" s="149"/>
      <c r="T135" s="1009" t="str">
        <f t="shared" si="86"/>
        <v/>
      </c>
      <c r="U135" s="1010"/>
      <c r="V135" s="1011"/>
      <c r="W135" s="1062"/>
      <c r="X135" s="1063"/>
      <c r="Y135" s="1037" t="s">
        <v>435</v>
      </c>
      <c r="Z135" s="829" t="str">
        <f t="shared" ref="Z135" si="119">IF(Z30="","",Z30)</f>
        <v/>
      </c>
      <c r="AA135" s="829"/>
      <c r="AB135" s="829"/>
      <c r="AC135" s="829" t="str">
        <f t="shared" ref="AC135" si="120">IF(AC30="","",AC30)</f>
        <v/>
      </c>
      <c r="AD135" s="829"/>
      <c r="AE135" s="830"/>
      <c r="AF135" s="158"/>
    </row>
    <row r="136" spans="2:32" ht="19.5" customHeight="1" thickBot="1">
      <c r="B136" s="465" t="str">
        <f t="shared" ref="B136:C136" si="121">IF(B31="","",B31)</f>
        <v/>
      </c>
      <c r="C136" s="465" t="str">
        <f t="shared" si="121"/>
        <v/>
      </c>
      <c r="E136" s="1044">
        <v>25</v>
      </c>
      <c r="F136" s="1045"/>
      <c r="G136" s="1045"/>
      <c r="H136" s="1046" t="str">
        <f t="shared" si="84"/>
        <v/>
      </c>
      <c r="I136" s="1047"/>
      <c r="J136" s="1048"/>
      <c r="K136" s="426"/>
      <c r="L136" s="1047" t="str">
        <f t="shared" si="85"/>
        <v/>
      </c>
      <c r="M136" s="1047"/>
      <c r="N136" s="1047"/>
      <c r="O136" s="1047"/>
      <c r="P136" s="1047"/>
      <c r="Q136" s="1047"/>
      <c r="R136" s="1047"/>
      <c r="S136" s="427"/>
      <c r="T136" s="868" t="str">
        <f t="shared" si="86"/>
        <v/>
      </c>
      <c r="U136" s="869"/>
      <c r="V136" s="870"/>
      <c r="W136" s="1064"/>
      <c r="X136" s="1065"/>
      <c r="Y136" s="1059"/>
      <c r="Z136" s="827"/>
      <c r="AA136" s="827"/>
      <c r="AB136" s="827"/>
      <c r="AC136" s="827"/>
      <c r="AD136" s="827"/>
      <c r="AE136" s="828"/>
      <c r="AF136" s="463"/>
    </row>
    <row r="137" spans="2:32">
      <c r="B137" s="318"/>
      <c r="C137" s="318"/>
      <c r="D137" s="245"/>
      <c r="E137" s="1057" t="s">
        <v>379</v>
      </c>
      <c r="F137" s="1057"/>
      <c r="G137" s="1057"/>
      <c r="H137" s="1057"/>
      <c r="I137" s="1057"/>
      <c r="J137" s="1057"/>
      <c r="K137" s="1057"/>
      <c r="L137" s="1057"/>
      <c r="M137" s="1057"/>
      <c r="N137" s="1057"/>
      <c r="O137" s="1057"/>
      <c r="P137" s="1057"/>
      <c r="Q137" s="1057"/>
      <c r="R137" s="1057"/>
      <c r="S137" s="1057"/>
      <c r="T137" s="1057"/>
      <c r="U137" s="1057"/>
      <c r="V137" s="1057"/>
      <c r="W137" s="484"/>
      <c r="X137" s="484"/>
      <c r="Y137" s="446"/>
      <c r="Z137" s="362"/>
      <c r="AA137" s="362"/>
      <c r="AB137" s="362"/>
      <c r="AC137" s="323"/>
      <c r="AD137" s="323"/>
      <c r="AE137" s="323"/>
      <c r="AF137" s="463"/>
    </row>
    <row r="138" spans="2:32">
      <c r="B138" s="323"/>
      <c r="C138" s="323"/>
      <c r="D138" s="245"/>
      <c r="E138" s="1057" t="s">
        <v>380</v>
      </c>
      <c r="F138" s="1057"/>
      <c r="G138" s="1057"/>
      <c r="H138" s="1057"/>
      <c r="I138" s="1057"/>
      <c r="J138" s="1057"/>
      <c r="K138" s="1057"/>
      <c r="L138" s="1057"/>
      <c r="M138" s="1057"/>
      <c r="N138" s="1057"/>
      <c r="O138" s="1057"/>
      <c r="P138" s="1057"/>
      <c r="Q138" s="1057"/>
      <c r="R138" s="1057"/>
      <c r="S138" s="1057"/>
      <c r="T138" s="1057"/>
      <c r="U138" s="1057"/>
      <c r="V138" s="1057"/>
      <c r="W138" s="484"/>
      <c r="X138" s="484"/>
      <c r="Y138" s="446"/>
      <c r="Z138" s="362"/>
      <c r="AA138" s="362"/>
      <c r="AB138" s="362"/>
      <c r="AC138" s="323"/>
      <c r="AD138" s="323"/>
      <c r="AE138" s="323"/>
      <c r="AF138" s="463"/>
    </row>
    <row r="139" spans="2:32" ht="7.5" customHeight="1">
      <c r="B139" s="466"/>
      <c r="C139" s="466"/>
      <c r="D139" s="245"/>
      <c r="E139" s="441"/>
      <c r="F139" s="444"/>
      <c r="G139" s="444"/>
      <c r="H139" s="442"/>
      <c r="I139" s="442"/>
      <c r="J139" s="442"/>
      <c r="K139" s="445"/>
      <c r="L139" s="442"/>
      <c r="M139" s="442"/>
      <c r="N139" s="442"/>
      <c r="O139" s="442"/>
      <c r="P139" s="442"/>
      <c r="Q139" s="442"/>
      <c r="R139" s="442"/>
      <c r="S139" s="445"/>
      <c r="T139" s="443"/>
      <c r="U139" s="443"/>
      <c r="V139" s="443"/>
      <c r="W139" s="473"/>
      <c r="X139" s="474"/>
      <c r="Y139" s="474"/>
      <c r="Z139" s="474"/>
      <c r="AA139" s="474"/>
      <c r="AB139" s="474"/>
      <c r="AC139" s="474"/>
      <c r="AD139" s="474"/>
      <c r="AE139" s="474"/>
      <c r="AF139" s="463"/>
    </row>
    <row r="140" spans="2:32" ht="15" customHeight="1">
      <c r="B140" s="436"/>
      <c r="C140" s="436"/>
      <c r="D140" s="245"/>
      <c r="E140" s="441"/>
      <c r="F140" s="444"/>
      <c r="G140" s="444"/>
      <c r="H140" s="442"/>
      <c r="I140" s="442"/>
      <c r="J140" s="442"/>
      <c r="K140" s="445"/>
      <c r="L140" s="442"/>
      <c r="M140" s="442"/>
      <c r="N140" s="442"/>
      <c r="O140" s="442"/>
      <c r="P140" s="442"/>
      <c r="Q140" s="442"/>
      <c r="R140" s="442"/>
      <c r="S140" s="445"/>
      <c r="T140" s="443"/>
      <c r="U140" s="443"/>
      <c r="V140" s="443"/>
      <c r="W140" s="245"/>
      <c r="X140" s="245"/>
      <c r="Y140" s="446"/>
      <c r="Z140" s="362"/>
      <c r="AA140" s="362"/>
      <c r="AB140" s="362"/>
      <c r="AC140" s="323"/>
      <c r="AD140" s="323"/>
      <c r="AE140" s="434" t="s">
        <v>357</v>
      </c>
    </row>
  </sheetData>
  <mergeCells count="616">
    <mergeCell ref="E138:V138"/>
    <mergeCell ref="E131:G131"/>
    <mergeCell ref="H131:J131"/>
    <mergeCell ref="L131:R131"/>
    <mergeCell ref="T131:V131"/>
    <mergeCell ref="W131:X136"/>
    <mergeCell ref="Y131:Y132"/>
    <mergeCell ref="Z131:AB132"/>
    <mergeCell ref="E132:G132"/>
    <mergeCell ref="H132:J132"/>
    <mergeCell ref="L132:R132"/>
    <mergeCell ref="T132:V132"/>
    <mergeCell ref="E133:G133"/>
    <mergeCell ref="H133:J133"/>
    <mergeCell ref="L133:R133"/>
    <mergeCell ref="T133:V133"/>
    <mergeCell ref="Y133:Y134"/>
    <mergeCell ref="Z133:AB134"/>
    <mergeCell ref="E134:G134"/>
    <mergeCell ref="H134:J134"/>
    <mergeCell ref="L134:R134"/>
    <mergeCell ref="T134:V134"/>
    <mergeCell ref="E136:G136"/>
    <mergeCell ref="T135:V135"/>
    <mergeCell ref="W118:X118"/>
    <mergeCell ref="Y118:AE118"/>
    <mergeCell ref="W123:AE123"/>
    <mergeCell ref="W124:Y124"/>
    <mergeCell ref="Z124:AB124"/>
    <mergeCell ref="AC124:AE124"/>
    <mergeCell ref="W125:X130"/>
    <mergeCell ref="Y125:Y126"/>
    <mergeCell ref="Z125:AB126"/>
    <mergeCell ref="AC125:AE126"/>
    <mergeCell ref="Y129:Y130"/>
    <mergeCell ref="Z129:AB130"/>
    <mergeCell ref="AC129:AE130"/>
    <mergeCell ref="W122:X122"/>
    <mergeCell ref="Y122:AE122"/>
    <mergeCell ref="W119:X119"/>
    <mergeCell ref="Y119:AE119"/>
    <mergeCell ref="W120:X120"/>
    <mergeCell ref="Y120:AE120"/>
    <mergeCell ref="W121:X121"/>
    <mergeCell ref="Y121:AE121"/>
    <mergeCell ref="Y127:Y128"/>
    <mergeCell ref="Z127:AB128"/>
    <mergeCell ref="AC127:AE128"/>
    <mergeCell ref="L101:R101"/>
    <mergeCell ref="T101:V101"/>
    <mergeCell ref="E102:V102"/>
    <mergeCell ref="E103:V103"/>
    <mergeCell ref="E110:G110"/>
    <mergeCell ref="H110:AE110"/>
    <mergeCell ref="E111:G111"/>
    <mergeCell ref="H111:J111"/>
    <mergeCell ref="L111:R111"/>
    <mergeCell ref="T111:V111"/>
    <mergeCell ref="W111:AE111"/>
    <mergeCell ref="Y94:Y95"/>
    <mergeCell ref="Z94:AB95"/>
    <mergeCell ref="AC94:AE95"/>
    <mergeCell ref="E95:G95"/>
    <mergeCell ref="H95:J95"/>
    <mergeCell ref="E98:G98"/>
    <mergeCell ref="H98:J98"/>
    <mergeCell ref="L98:R98"/>
    <mergeCell ref="T98:V98"/>
    <mergeCell ref="Y98:Y99"/>
    <mergeCell ref="Z98:AB99"/>
    <mergeCell ref="AC98:AE99"/>
    <mergeCell ref="E99:G99"/>
    <mergeCell ref="H99:J99"/>
    <mergeCell ref="L99:R99"/>
    <mergeCell ref="T99:V99"/>
    <mergeCell ref="E94:G94"/>
    <mergeCell ref="E92:G92"/>
    <mergeCell ref="H92:J92"/>
    <mergeCell ref="L92:R92"/>
    <mergeCell ref="T92:V92"/>
    <mergeCell ref="Y92:Y93"/>
    <mergeCell ref="Z92:AB93"/>
    <mergeCell ref="AC92:AE93"/>
    <mergeCell ref="E93:G93"/>
    <mergeCell ref="H93:J93"/>
    <mergeCell ref="L93:R93"/>
    <mergeCell ref="T93:V93"/>
    <mergeCell ref="E68:V68"/>
    <mergeCell ref="E75:G75"/>
    <mergeCell ref="H75:AE75"/>
    <mergeCell ref="E76:G76"/>
    <mergeCell ref="H76:J76"/>
    <mergeCell ref="L76:R76"/>
    <mergeCell ref="T76:V76"/>
    <mergeCell ref="W76:AE76"/>
    <mergeCell ref="B71:AE71"/>
    <mergeCell ref="B72:AE72"/>
    <mergeCell ref="B73:AE73"/>
    <mergeCell ref="E61:G61"/>
    <mergeCell ref="H61:J61"/>
    <mergeCell ref="L61:R61"/>
    <mergeCell ref="T61:V61"/>
    <mergeCell ref="W61:X66"/>
    <mergeCell ref="Y61:Y62"/>
    <mergeCell ref="Z61:AB62"/>
    <mergeCell ref="E66:G66"/>
    <mergeCell ref="E67:V67"/>
    <mergeCell ref="E63:G63"/>
    <mergeCell ref="H63:J63"/>
    <mergeCell ref="L63:R63"/>
    <mergeCell ref="T63:V63"/>
    <mergeCell ref="Y63:Y64"/>
    <mergeCell ref="Z63:AB64"/>
    <mergeCell ref="AC63:AE64"/>
    <mergeCell ref="E64:G64"/>
    <mergeCell ref="H64:J64"/>
    <mergeCell ref="L64:R64"/>
    <mergeCell ref="T64:V64"/>
    <mergeCell ref="H66:J66"/>
    <mergeCell ref="L66:R66"/>
    <mergeCell ref="T66:V66"/>
    <mergeCell ref="Z57:AB58"/>
    <mergeCell ref="AC57:AE58"/>
    <mergeCell ref="E58:G58"/>
    <mergeCell ref="H58:J58"/>
    <mergeCell ref="L58:R58"/>
    <mergeCell ref="T58:V58"/>
    <mergeCell ref="Y59:Y60"/>
    <mergeCell ref="Z59:AB60"/>
    <mergeCell ref="AC59:AE60"/>
    <mergeCell ref="T65:V65"/>
    <mergeCell ref="Y65:Y66"/>
    <mergeCell ref="Z65:AB66"/>
    <mergeCell ref="E65:G65"/>
    <mergeCell ref="AC65:AE66"/>
    <mergeCell ref="H65:J65"/>
    <mergeCell ref="L65:R65"/>
    <mergeCell ref="W48:X48"/>
    <mergeCell ref="AC61:AE62"/>
    <mergeCell ref="E62:G62"/>
    <mergeCell ref="H62:J62"/>
    <mergeCell ref="L62:R62"/>
    <mergeCell ref="T62:V62"/>
    <mergeCell ref="AC28:AE29"/>
    <mergeCell ref="Y30:Y31"/>
    <mergeCell ref="Z30:AB31"/>
    <mergeCell ref="AC30:AE31"/>
    <mergeCell ref="W26:X31"/>
    <mergeCell ref="AC26:AE27"/>
    <mergeCell ref="E40:G40"/>
    <mergeCell ref="H40:AE40"/>
    <mergeCell ref="E41:G41"/>
    <mergeCell ref="H41:J41"/>
    <mergeCell ref="L41:R41"/>
    <mergeCell ref="T41:V41"/>
    <mergeCell ref="W41:AE41"/>
    <mergeCell ref="Y26:Y27"/>
    <mergeCell ref="Z26:AB27"/>
    <mergeCell ref="T26:V26"/>
    <mergeCell ref="E27:G27"/>
    <mergeCell ref="E28:G28"/>
    <mergeCell ref="E135:G135"/>
    <mergeCell ref="H135:J135"/>
    <mergeCell ref="L135:R135"/>
    <mergeCell ref="AC131:AE132"/>
    <mergeCell ref="AC133:AE134"/>
    <mergeCell ref="H136:J136"/>
    <mergeCell ref="L136:R136"/>
    <mergeCell ref="T136:V136"/>
    <mergeCell ref="H28:J28"/>
    <mergeCell ref="L28:R28"/>
    <mergeCell ref="T28:V28"/>
    <mergeCell ref="Y28:Y29"/>
    <mergeCell ref="Z28:AB29"/>
    <mergeCell ref="Y135:Y136"/>
    <mergeCell ref="Z135:AB136"/>
    <mergeCell ref="W117:AE117"/>
    <mergeCell ref="L113:R113"/>
    <mergeCell ref="T113:V113"/>
    <mergeCell ref="L95:R95"/>
    <mergeCell ref="T95:V95"/>
    <mergeCell ref="H94:J94"/>
    <mergeCell ref="L94:R94"/>
    <mergeCell ref="T94:V94"/>
    <mergeCell ref="W49:X49"/>
    <mergeCell ref="E116:G116"/>
    <mergeCell ref="H116:J116"/>
    <mergeCell ref="L116:R116"/>
    <mergeCell ref="T116:V116"/>
    <mergeCell ref="W116:AE116"/>
    <mergeCell ref="E137:V137"/>
    <mergeCell ref="E129:G129"/>
    <mergeCell ref="H129:J129"/>
    <mergeCell ref="L129:R129"/>
    <mergeCell ref="T129:V129"/>
    <mergeCell ref="E126:G126"/>
    <mergeCell ref="H126:J126"/>
    <mergeCell ref="L126:R126"/>
    <mergeCell ref="T126:V126"/>
    <mergeCell ref="T130:V130"/>
    <mergeCell ref="E127:G127"/>
    <mergeCell ref="H127:J127"/>
    <mergeCell ref="L127:R127"/>
    <mergeCell ref="T127:V127"/>
    <mergeCell ref="E128:G128"/>
    <mergeCell ref="H128:J128"/>
    <mergeCell ref="L128:R128"/>
    <mergeCell ref="T128:V128"/>
    <mergeCell ref="AC135:AE136"/>
    <mergeCell ref="E113:G113"/>
    <mergeCell ref="H113:J113"/>
    <mergeCell ref="W113:AE113"/>
    <mergeCell ref="E117:G117"/>
    <mergeCell ref="H117:J117"/>
    <mergeCell ref="L117:R117"/>
    <mergeCell ref="T117:V117"/>
    <mergeCell ref="E112:G112"/>
    <mergeCell ref="H112:J112"/>
    <mergeCell ref="L112:R112"/>
    <mergeCell ref="T112:V112"/>
    <mergeCell ref="E115:G115"/>
    <mergeCell ref="H115:J115"/>
    <mergeCell ref="L115:R115"/>
    <mergeCell ref="T115:V115"/>
    <mergeCell ref="W115:AE115"/>
    <mergeCell ref="W112:X112"/>
    <mergeCell ref="Z112:AA112"/>
    <mergeCell ref="AC112:AD112"/>
    <mergeCell ref="E114:G114"/>
    <mergeCell ref="H114:J114"/>
    <mergeCell ref="L114:R114"/>
    <mergeCell ref="T114:V114"/>
    <mergeCell ref="W114:AE114"/>
    <mergeCell ref="E100:G100"/>
    <mergeCell ref="H100:J100"/>
    <mergeCell ref="L100:R100"/>
    <mergeCell ref="T100:V100"/>
    <mergeCell ref="Y100:Y101"/>
    <mergeCell ref="Z100:AB101"/>
    <mergeCell ref="B107:AE107"/>
    <mergeCell ref="B108:AE108"/>
    <mergeCell ref="E96:G96"/>
    <mergeCell ref="H96:J96"/>
    <mergeCell ref="L96:R96"/>
    <mergeCell ref="T96:V96"/>
    <mergeCell ref="W96:X101"/>
    <mergeCell ref="Y96:Y97"/>
    <mergeCell ref="Z96:AB97"/>
    <mergeCell ref="AC96:AE97"/>
    <mergeCell ref="E97:G97"/>
    <mergeCell ref="H97:J97"/>
    <mergeCell ref="L97:R97"/>
    <mergeCell ref="T97:V97"/>
    <mergeCell ref="AC100:AE101"/>
    <mergeCell ref="B106:AE106"/>
    <mergeCell ref="E101:G101"/>
    <mergeCell ref="H101:J101"/>
    <mergeCell ref="E88:G88"/>
    <mergeCell ref="H88:J88"/>
    <mergeCell ref="L88:R88"/>
    <mergeCell ref="T88:V88"/>
    <mergeCell ref="E87:G87"/>
    <mergeCell ref="H87:J87"/>
    <mergeCell ref="E90:G90"/>
    <mergeCell ref="H90:J90"/>
    <mergeCell ref="L90:R90"/>
    <mergeCell ref="T90:V90"/>
    <mergeCell ref="E89:G89"/>
    <mergeCell ref="H89:J89"/>
    <mergeCell ref="L89:R89"/>
    <mergeCell ref="T89:V89"/>
    <mergeCell ref="L87:R87"/>
    <mergeCell ref="T87:V87"/>
    <mergeCell ref="E91:G91"/>
    <mergeCell ref="H91:J91"/>
    <mergeCell ref="W79:AE79"/>
    <mergeCell ref="E77:G77"/>
    <mergeCell ref="H77:J77"/>
    <mergeCell ref="L77:R77"/>
    <mergeCell ref="T77:V77"/>
    <mergeCell ref="E78:G78"/>
    <mergeCell ref="H78:J78"/>
    <mergeCell ref="L78:R78"/>
    <mergeCell ref="T78:V78"/>
    <mergeCell ref="W77:X77"/>
    <mergeCell ref="Z77:AA77"/>
    <mergeCell ref="AC77:AD77"/>
    <mergeCell ref="W78:AE78"/>
    <mergeCell ref="W90:X95"/>
    <mergeCell ref="Y90:Y91"/>
    <mergeCell ref="Z90:AB91"/>
    <mergeCell ref="AC90:AE91"/>
    <mergeCell ref="E82:G82"/>
    <mergeCell ref="H82:J82"/>
    <mergeCell ref="L82:R82"/>
    <mergeCell ref="T82:V82"/>
    <mergeCell ref="W82:AE82"/>
    <mergeCell ref="Y48:AE48"/>
    <mergeCell ref="T56:V56"/>
    <mergeCell ref="E125:G125"/>
    <mergeCell ref="H125:J125"/>
    <mergeCell ref="L125:R125"/>
    <mergeCell ref="T125:V125"/>
    <mergeCell ref="E130:G130"/>
    <mergeCell ref="H130:J130"/>
    <mergeCell ref="L130:R130"/>
    <mergeCell ref="E124:G124"/>
    <mergeCell ref="H124:J124"/>
    <mergeCell ref="L124:R124"/>
    <mergeCell ref="T124:V124"/>
    <mergeCell ref="E123:G123"/>
    <mergeCell ref="H123:J123"/>
    <mergeCell ref="L123:R123"/>
    <mergeCell ref="T123:V123"/>
    <mergeCell ref="E121:G121"/>
    <mergeCell ref="H121:J121"/>
    <mergeCell ref="L121:R121"/>
    <mergeCell ref="T121:V121"/>
    <mergeCell ref="E122:G122"/>
    <mergeCell ref="H122:J122"/>
    <mergeCell ref="L122:R122"/>
    <mergeCell ref="T122:V122"/>
    <mergeCell ref="E119:G119"/>
    <mergeCell ref="H119:J119"/>
    <mergeCell ref="L119:R119"/>
    <mergeCell ref="T119:V119"/>
    <mergeCell ref="E120:G120"/>
    <mergeCell ref="H120:J120"/>
    <mergeCell ref="L120:R120"/>
    <mergeCell ref="T120:V120"/>
    <mergeCell ref="E118:G118"/>
    <mergeCell ref="H118:J118"/>
    <mergeCell ref="L118:R118"/>
    <mergeCell ref="T118:V118"/>
    <mergeCell ref="L91:R91"/>
    <mergeCell ref="T91:V91"/>
    <mergeCell ref="W87:X87"/>
    <mergeCell ref="Y87:AE87"/>
    <mergeCell ref="E85:G85"/>
    <mergeCell ref="H85:J85"/>
    <mergeCell ref="L85:R85"/>
    <mergeCell ref="T85:V85"/>
    <mergeCell ref="E86:G86"/>
    <mergeCell ref="H86:J86"/>
    <mergeCell ref="L86:R86"/>
    <mergeCell ref="T86:V86"/>
    <mergeCell ref="W85:X85"/>
    <mergeCell ref="Y85:AE85"/>
    <mergeCell ref="W86:X86"/>
    <mergeCell ref="Y86:AE86"/>
    <mergeCell ref="W88:AE88"/>
    <mergeCell ref="W89:Y89"/>
    <mergeCell ref="Z89:AB89"/>
    <mergeCell ref="AC89:AE89"/>
    <mergeCell ref="W84:X84"/>
    <mergeCell ref="Y84:AE84"/>
    <mergeCell ref="W81:AE81"/>
    <mergeCell ref="E81:G81"/>
    <mergeCell ref="H81:J81"/>
    <mergeCell ref="L81:R81"/>
    <mergeCell ref="T81:V81"/>
    <mergeCell ref="E83:G83"/>
    <mergeCell ref="H83:J83"/>
    <mergeCell ref="L83:R83"/>
    <mergeCell ref="T83:V83"/>
    <mergeCell ref="E84:G84"/>
    <mergeCell ref="H84:J84"/>
    <mergeCell ref="L84:R84"/>
    <mergeCell ref="T84:V84"/>
    <mergeCell ref="W83:X83"/>
    <mergeCell ref="Y83:AE83"/>
    <mergeCell ref="E80:G80"/>
    <mergeCell ref="H80:J80"/>
    <mergeCell ref="L80:R80"/>
    <mergeCell ref="T80:V80"/>
    <mergeCell ref="W80:AE80"/>
    <mergeCell ref="E55:G55"/>
    <mergeCell ref="H55:J55"/>
    <mergeCell ref="L55:R55"/>
    <mergeCell ref="T55:V55"/>
    <mergeCell ref="E59:G59"/>
    <mergeCell ref="H59:J59"/>
    <mergeCell ref="L59:R59"/>
    <mergeCell ref="T59:V59"/>
    <mergeCell ref="E60:G60"/>
    <mergeCell ref="H60:J60"/>
    <mergeCell ref="L60:R60"/>
    <mergeCell ref="T60:V60"/>
    <mergeCell ref="E56:G56"/>
    <mergeCell ref="H56:J56"/>
    <mergeCell ref="L56:R56"/>
    <mergeCell ref="E79:G79"/>
    <mergeCell ref="H79:J79"/>
    <mergeCell ref="L79:R79"/>
    <mergeCell ref="T79:V79"/>
    <mergeCell ref="W52:X52"/>
    <mergeCell ref="E54:G54"/>
    <mergeCell ref="H54:J54"/>
    <mergeCell ref="L54:R54"/>
    <mergeCell ref="T54:V54"/>
    <mergeCell ref="W54:Y54"/>
    <mergeCell ref="Z54:AB54"/>
    <mergeCell ref="AC54:AE54"/>
    <mergeCell ref="W55:X60"/>
    <mergeCell ref="Y55:Y56"/>
    <mergeCell ref="Z55:AB56"/>
    <mergeCell ref="AC55:AE56"/>
    <mergeCell ref="E57:G57"/>
    <mergeCell ref="H57:J57"/>
    <mergeCell ref="L57:R57"/>
    <mergeCell ref="T57:V57"/>
    <mergeCell ref="Y57:Y58"/>
    <mergeCell ref="Y52:AE52"/>
    <mergeCell ref="W53:AE53"/>
    <mergeCell ref="E53:G53"/>
    <mergeCell ref="H53:J53"/>
    <mergeCell ref="L53:R53"/>
    <mergeCell ref="T53:V53"/>
    <mergeCell ref="E52:G52"/>
    <mergeCell ref="W51:X51"/>
    <mergeCell ref="Y51:AE51"/>
    <mergeCell ref="E49:G49"/>
    <mergeCell ref="H49:J49"/>
    <mergeCell ref="L49:R49"/>
    <mergeCell ref="T49:V49"/>
    <mergeCell ref="E50:G50"/>
    <mergeCell ref="H50:J50"/>
    <mergeCell ref="L50:R50"/>
    <mergeCell ref="T50:V50"/>
    <mergeCell ref="Y49:AE49"/>
    <mergeCell ref="W50:X50"/>
    <mergeCell ref="Y50:AE50"/>
    <mergeCell ref="H52:J52"/>
    <mergeCell ref="L52:R52"/>
    <mergeCell ref="T52:V52"/>
    <mergeCell ref="L48:R48"/>
    <mergeCell ref="T48:V48"/>
    <mergeCell ref="E46:G46"/>
    <mergeCell ref="H46:J46"/>
    <mergeCell ref="L46:R46"/>
    <mergeCell ref="T46:V46"/>
    <mergeCell ref="E48:G48"/>
    <mergeCell ref="H48:J48"/>
    <mergeCell ref="E51:G51"/>
    <mergeCell ref="H51:J51"/>
    <mergeCell ref="L51:R51"/>
    <mergeCell ref="T51:V51"/>
    <mergeCell ref="W46:AE46"/>
    <mergeCell ref="E45:G45"/>
    <mergeCell ref="H45:J45"/>
    <mergeCell ref="L45:R45"/>
    <mergeCell ref="T45:V45"/>
    <mergeCell ref="E47:G47"/>
    <mergeCell ref="H47:J47"/>
    <mergeCell ref="L47:R47"/>
    <mergeCell ref="T47:V47"/>
    <mergeCell ref="W45:AE45"/>
    <mergeCell ref="W47:AE47"/>
    <mergeCell ref="E44:G44"/>
    <mergeCell ref="H44:J44"/>
    <mergeCell ref="L44:R44"/>
    <mergeCell ref="T44:V44"/>
    <mergeCell ref="W44:AE44"/>
    <mergeCell ref="B38:AE38"/>
    <mergeCell ref="E32:V32"/>
    <mergeCell ref="E33:V33"/>
    <mergeCell ref="B36:AE36"/>
    <mergeCell ref="B37:AE37"/>
    <mergeCell ref="E42:G42"/>
    <mergeCell ref="H42:J42"/>
    <mergeCell ref="L42:R42"/>
    <mergeCell ref="T42:V42"/>
    <mergeCell ref="E43:G43"/>
    <mergeCell ref="H43:J43"/>
    <mergeCell ref="L43:R43"/>
    <mergeCell ref="T43:V43"/>
    <mergeCell ref="W42:X42"/>
    <mergeCell ref="Z42:AA42"/>
    <mergeCell ref="AC42:AD42"/>
    <mergeCell ref="W43:AE43"/>
    <mergeCell ref="T31:V31"/>
    <mergeCell ref="E30:G30"/>
    <mergeCell ref="E25:G25"/>
    <mergeCell ref="H25:J25"/>
    <mergeCell ref="L25:R25"/>
    <mergeCell ref="T25:V25"/>
    <mergeCell ref="T30:V30"/>
    <mergeCell ref="H30:J30"/>
    <mergeCell ref="L30:R30"/>
    <mergeCell ref="E29:G29"/>
    <mergeCell ref="H29:J29"/>
    <mergeCell ref="L29:R29"/>
    <mergeCell ref="T29:V29"/>
    <mergeCell ref="E26:G26"/>
    <mergeCell ref="H26:J26"/>
    <mergeCell ref="L26:R26"/>
    <mergeCell ref="L27:R27"/>
    <mergeCell ref="T27:V27"/>
    <mergeCell ref="H27:J27"/>
    <mergeCell ref="E22:G22"/>
    <mergeCell ref="H22:J22"/>
    <mergeCell ref="L22:R22"/>
    <mergeCell ref="E24:G24"/>
    <mergeCell ref="H24:J24"/>
    <mergeCell ref="L24:R24"/>
    <mergeCell ref="E31:G31"/>
    <mergeCell ref="H31:J31"/>
    <mergeCell ref="L31:R31"/>
    <mergeCell ref="E20:G20"/>
    <mergeCell ref="H20:J20"/>
    <mergeCell ref="L20:R20"/>
    <mergeCell ref="T20:V20"/>
    <mergeCell ref="Y20:Y21"/>
    <mergeCell ref="Z20:AB21"/>
    <mergeCell ref="AC20:AE21"/>
    <mergeCell ref="T21:V21"/>
    <mergeCell ref="T24:V24"/>
    <mergeCell ref="E23:G23"/>
    <mergeCell ref="H23:J23"/>
    <mergeCell ref="L23:R23"/>
    <mergeCell ref="T23:V23"/>
    <mergeCell ref="Y22:Y23"/>
    <mergeCell ref="Y24:Y25"/>
    <mergeCell ref="W20:X25"/>
    <mergeCell ref="Z22:AB23"/>
    <mergeCell ref="Z24:AB25"/>
    <mergeCell ref="T22:V22"/>
    <mergeCell ref="AC22:AE23"/>
    <mergeCell ref="AC24:AE25"/>
    <mergeCell ref="E21:G21"/>
    <mergeCell ref="H21:J21"/>
    <mergeCell ref="L21:R21"/>
    <mergeCell ref="E18:G18"/>
    <mergeCell ref="H18:J18"/>
    <mergeCell ref="L18:R18"/>
    <mergeCell ref="T18:V18"/>
    <mergeCell ref="W18:AE18"/>
    <mergeCell ref="E19:G19"/>
    <mergeCell ref="H19:J19"/>
    <mergeCell ref="L19:R19"/>
    <mergeCell ref="T19:V19"/>
    <mergeCell ref="W19:Y19"/>
    <mergeCell ref="Z19:AB19"/>
    <mergeCell ref="AC19:AE19"/>
    <mergeCell ref="E17:G17"/>
    <mergeCell ref="H17:J17"/>
    <mergeCell ref="L17:R17"/>
    <mergeCell ref="T17:V17"/>
    <mergeCell ref="W17:X17"/>
    <mergeCell ref="Y17:AE17"/>
    <mergeCell ref="E16:G16"/>
    <mergeCell ref="H16:J16"/>
    <mergeCell ref="L16:R16"/>
    <mergeCell ref="T16:V16"/>
    <mergeCell ref="W16:X16"/>
    <mergeCell ref="Y16:AE16"/>
    <mergeCell ref="E15:G15"/>
    <mergeCell ref="H15:J15"/>
    <mergeCell ref="L15:R15"/>
    <mergeCell ref="T15:V15"/>
    <mergeCell ref="W15:X15"/>
    <mergeCell ref="Y15:AE15"/>
    <mergeCell ref="E14:G14"/>
    <mergeCell ref="H14:J14"/>
    <mergeCell ref="L14:R14"/>
    <mergeCell ref="T14:V14"/>
    <mergeCell ref="W14:X14"/>
    <mergeCell ref="Y14:AE14"/>
    <mergeCell ref="E13:G13"/>
    <mergeCell ref="H13:J13"/>
    <mergeCell ref="L13:R13"/>
    <mergeCell ref="T13:V13"/>
    <mergeCell ref="W13:X13"/>
    <mergeCell ref="Y13:AE13"/>
    <mergeCell ref="E11:G11"/>
    <mergeCell ref="H11:J11"/>
    <mergeCell ref="L11:R11"/>
    <mergeCell ref="T11:V11"/>
    <mergeCell ref="W11:AE11"/>
    <mergeCell ref="E12:G12"/>
    <mergeCell ref="H12:J12"/>
    <mergeCell ref="L12:R12"/>
    <mergeCell ref="T12:V12"/>
    <mergeCell ref="W12:AE12"/>
    <mergeCell ref="E9:G9"/>
    <mergeCell ref="H9:J9"/>
    <mergeCell ref="L9:R9"/>
    <mergeCell ref="T9:V9"/>
    <mergeCell ref="W9:AE9"/>
    <mergeCell ref="E10:G10"/>
    <mergeCell ref="H10:J10"/>
    <mergeCell ref="L10:R10"/>
    <mergeCell ref="T10:V10"/>
    <mergeCell ref="W10:AE10"/>
    <mergeCell ref="AC7:AD7"/>
    <mergeCell ref="E8:G8"/>
    <mergeCell ref="H8:J8"/>
    <mergeCell ref="L8:R8"/>
    <mergeCell ref="T8:V8"/>
    <mergeCell ref="W8:AE8"/>
    <mergeCell ref="E7:G7"/>
    <mergeCell ref="H7:J7"/>
    <mergeCell ref="L7:R7"/>
    <mergeCell ref="T7:V7"/>
    <mergeCell ref="W7:X7"/>
    <mergeCell ref="Z7:AA7"/>
    <mergeCell ref="B1:AE1"/>
    <mergeCell ref="B3:AE3"/>
    <mergeCell ref="E5:G5"/>
    <mergeCell ref="H5:AE5"/>
    <mergeCell ref="E6:G6"/>
    <mergeCell ref="H6:J6"/>
    <mergeCell ref="L6:R6"/>
    <mergeCell ref="T6:V6"/>
    <mergeCell ref="W6:AE6"/>
    <mergeCell ref="B2:AE2"/>
  </mergeCells>
  <phoneticPr fontId="2"/>
  <dataValidations disablePrompts="1" count="5">
    <dataValidation type="list" imeMode="off" allowBlank="1" showInputMessage="1" showErrorMessage="1" sqref="B67:C70 B137:C140 B102:C105 B7:C35" xr:uid="{00000000-0002-0000-0D00-000000000000}">
      <formula1>"○"</formula1>
    </dataValidation>
    <dataValidation type="list" allowBlank="1" showInputMessage="1" showErrorMessage="1" sqref="WVQ983024:WVR983027 RDY983024:RDZ983027 JE65520:JF65523 TA65520:TB65523 ACW65520:ACX65523 AMS65520:AMT65523 AWO65520:AWP65523 BGK65520:BGL65523 BQG65520:BQH65523 CAC65520:CAD65523 CJY65520:CJZ65523 CTU65520:CTV65523 DDQ65520:DDR65523 DNM65520:DNN65523 DXI65520:DXJ65523 EHE65520:EHF65523 ERA65520:ERB65523 FAW65520:FAX65523 FKS65520:FKT65523 FUO65520:FUP65523 GEK65520:GEL65523 GOG65520:GOH65523 GYC65520:GYD65523 HHY65520:HHZ65523 HRU65520:HRV65523 IBQ65520:IBR65523 ILM65520:ILN65523 IVI65520:IVJ65523 JFE65520:JFF65523 JPA65520:JPB65523 JYW65520:JYX65523 KIS65520:KIT65523 KSO65520:KSP65523 LCK65520:LCL65523 LMG65520:LMH65523 LWC65520:LWD65523 MFY65520:MFZ65523 MPU65520:MPV65523 MZQ65520:MZR65523 NJM65520:NJN65523 NTI65520:NTJ65523 ODE65520:ODF65523 ONA65520:ONB65523 OWW65520:OWX65523 PGS65520:PGT65523 PQO65520:PQP65523 QAK65520:QAL65523 QKG65520:QKH65523 QUC65520:QUD65523 RDY65520:RDZ65523 RNU65520:RNV65523 RXQ65520:RXR65523 SHM65520:SHN65523 SRI65520:SRJ65523 TBE65520:TBF65523 TLA65520:TLB65523 TUW65520:TUX65523 UES65520:UET65523 UOO65520:UOP65523 UYK65520:UYL65523 VIG65520:VIH65523 VSC65520:VSD65523 WBY65520:WBZ65523 WLU65520:WLV65523 WVQ65520:WVR65523 RNU983024:RNV983027 JE131056:JF131059 TA131056:TB131059 ACW131056:ACX131059 AMS131056:AMT131059 AWO131056:AWP131059 BGK131056:BGL131059 BQG131056:BQH131059 CAC131056:CAD131059 CJY131056:CJZ131059 CTU131056:CTV131059 DDQ131056:DDR131059 DNM131056:DNN131059 DXI131056:DXJ131059 EHE131056:EHF131059 ERA131056:ERB131059 FAW131056:FAX131059 FKS131056:FKT131059 FUO131056:FUP131059 GEK131056:GEL131059 GOG131056:GOH131059 GYC131056:GYD131059 HHY131056:HHZ131059 HRU131056:HRV131059 IBQ131056:IBR131059 ILM131056:ILN131059 IVI131056:IVJ131059 JFE131056:JFF131059 JPA131056:JPB131059 JYW131056:JYX131059 KIS131056:KIT131059 KSO131056:KSP131059 LCK131056:LCL131059 LMG131056:LMH131059 LWC131056:LWD131059 MFY131056:MFZ131059 MPU131056:MPV131059 MZQ131056:MZR131059 NJM131056:NJN131059 NTI131056:NTJ131059 ODE131056:ODF131059 ONA131056:ONB131059 OWW131056:OWX131059 PGS131056:PGT131059 PQO131056:PQP131059 QAK131056:QAL131059 QKG131056:QKH131059 QUC131056:QUD131059 RDY131056:RDZ131059 RNU131056:RNV131059 RXQ131056:RXR131059 SHM131056:SHN131059 SRI131056:SRJ131059 TBE131056:TBF131059 TLA131056:TLB131059 TUW131056:TUX131059 UES131056:UET131059 UOO131056:UOP131059 UYK131056:UYL131059 VIG131056:VIH131059 VSC131056:VSD131059 WBY131056:WBZ131059 WLU131056:WLV131059 WVQ131056:WVR131059 RXQ983024:RXR983027 JE196592:JF196595 TA196592:TB196595 ACW196592:ACX196595 AMS196592:AMT196595 AWO196592:AWP196595 BGK196592:BGL196595 BQG196592:BQH196595 CAC196592:CAD196595 CJY196592:CJZ196595 CTU196592:CTV196595 DDQ196592:DDR196595 DNM196592:DNN196595 DXI196592:DXJ196595 EHE196592:EHF196595 ERA196592:ERB196595 FAW196592:FAX196595 FKS196592:FKT196595 FUO196592:FUP196595 GEK196592:GEL196595 GOG196592:GOH196595 GYC196592:GYD196595 HHY196592:HHZ196595 HRU196592:HRV196595 IBQ196592:IBR196595 ILM196592:ILN196595 IVI196592:IVJ196595 JFE196592:JFF196595 JPA196592:JPB196595 JYW196592:JYX196595 KIS196592:KIT196595 KSO196592:KSP196595 LCK196592:LCL196595 LMG196592:LMH196595 LWC196592:LWD196595 MFY196592:MFZ196595 MPU196592:MPV196595 MZQ196592:MZR196595 NJM196592:NJN196595 NTI196592:NTJ196595 ODE196592:ODF196595 ONA196592:ONB196595 OWW196592:OWX196595 PGS196592:PGT196595 PQO196592:PQP196595 QAK196592:QAL196595 QKG196592:QKH196595 QUC196592:QUD196595 RDY196592:RDZ196595 RNU196592:RNV196595 RXQ196592:RXR196595 SHM196592:SHN196595 SRI196592:SRJ196595 TBE196592:TBF196595 TLA196592:TLB196595 TUW196592:TUX196595 UES196592:UET196595 UOO196592:UOP196595 UYK196592:UYL196595 VIG196592:VIH196595 VSC196592:VSD196595 WBY196592:WBZ196595 WLU196592:WLV196595 WVQ196592:WVR196595 SHM983024:SHN983027 JE262128:JF262131 TA262128:TB262131 ACW262128:ACX262131 AMS262128:AMT262131 AWO262128:AWP262131 BGK262128:BGL262131 BQG262128:BQH262131 CAC262128:CAD262131 CJY262128:CJZ262131 CTU262128:CTV262131 DDQ262128:DDR262131 DNM262128:DNN262131 DXI262128:DXJ262131 EHE262128:EHF262131 ERA262128:ERB262131 FAW262128:FAX262131 FKS262128:FKT262131 FUO262128:FUP262131 GEK262128:GEL262131 GOG262128:GOH262131 GYC262128:GYD262131 HHY262128:HHZ262131 HRU262128:HRV262131 IBQ262128:IBR262131 ILM262128:ILN262131 IVI262128:IVJ262131 JFE262128:JFF262131 JPA262128:JPB262131 JYW262128:JYX262131 KIS262128:KIT262131 KSO262128:KSP262131 LCK262128:LCL262131 LMG262128:LMH262131 LWC262128:LWD262131 MFY262128:MFZ262131 MPU262128:MPV262131 MZQ262128:MZR262131 NJM262128:NJN262131 NTI262128:NTJ262131 ODE262128:ODF262131 ONA262128:ONB262131 OWW262128:OWX262131 PGS262128:PGT262131 PQO262128:PQP262131 QAK262128:QAL262131 QKG262128:QKH262131 QUC262128:QUD262131 RDY262128:RDZ262131 RNU262128:RNV262131 RXQ262128:RXR262131 SHM262128:SHN262131 SRI262128:SRJ262131 TBE262128:TBF262131 TLA262128:TLB262131 TUW262128:TUX262131 UES262128:UET262131 UOO262128:UOP262131 UYK262128:UYL262131 VIG262128:VIH262131 VSC262128:VSD262131 WBY262128:WBZ262131 WLU262128:WLV262131 WVQ262128:WVR262131 SRI983024:SRJ983027 JE327664:JF327667 TA327664:TB327667 ACW327664:ACX327667 AMS327664:AMT327667 AWO327664:AWP327667 BGK327664:BGL327667 BQG327664:BQH327667 CAC327664:CAD327667 CJY327664:CJZ327667 CTU327664:CTV327667 DDQ327664:DDR327667 DNM327664:DNN327667 DXI327664:DXJ327667 EHE327664:EHF327667 ERA327664:ERB327667 FAW327664:FAX327667 FKS327664:FKT327667 FUO327664:FUP327667 GEK327664:GEL327667 GOG327664:GOH327667 GYC327664:GYD327667 HHY327664:HHZ327667 HRU327664:HRV327667 IBQ327664:IBR327667 ILM327664:ILN327667 IVI327664:IVJ327667 JFE327664:JFF327667 JPA327664:JPB327667 JYW327664:JYX327667 KIS327664:KIT327667 KSO327664:KSP327667 LCK327664:LCL327667 LMG327664:LMH327667 LWC327664:LWD327667 MFY327664:MFZ327667 MPU327664:MPV327667 MZQ327664:MZR327667 NJM327664:NJN327667 NTI327664:NTJ327667 ODE327664:ODF327667 ONA327664:ONB327667 OWW327664:OWX327667 PGS327664:PGT327667 PQO327664:PQP327667 QAK327664:QAL327667 QKG327664:QKH327667 QUC327664:QUD327667 RDY327664:RDZ327667 RNU327664:RNV327667 RXQ327664:RXR327667 SHM327664:SHN327667 SRI327664:SRJ327667 TBE327664:TBF327667 TLA327664:TLB327667 TUW327664:TUX327667 UES327664:UET327667 UOO327664:UOP327667 UYK327664:UYL327667 VIG327664:VIH327667 VSC327664:VSD327667 WBY327664:WBZ327667 WLU327664:WLV327667 WVQ327664:WVR327667 TBE983024:TBF983027 JE393200:JF393203 TA393200:TB393203 ACW393200:ACX393203 AMS393200:AMT393203 AWO393200:AWP393203 BGK393200:BGL393203 BQG393200:BQH393203 CAC393200:CAD393203 CJY393200:CJZ393203 CTU393200:CTV393203 DDQ393200:DDR393203 DNM393200:DNN393203 DXI393200:DXJ393203 EHE393200:EHF393203 ERA393200:ERB393203 FAW393200:FAX393203 FKS393200:FKT393203 FUO393200:FUP393203 GEK393200:GEL393203 GOG393200:GOH393203 GYC393200:GYD393203 HHY393200:HHZ393203 HRU393200:HRV393203 IBQ393200:IBR393203 ILM393200:ILN393203 IVI393200:IVJ393203 JFE393200:JFF393203 JPA393200:JPB393203 JYW393200:JYX393203 KIS393200:KIT393203 KSO393200:KSP393203 LCK393200:LCL393203 LMG393200:LMH393203 LWC393200:LWD393203 MFY393200:MFZ393203 MPU393200:MPV393203 MZQ393200:MZR393203 NJM393200:NJN393203 NTI393200:NTJ393203 ODE393200:ODF393203 ONA393200:ONB393203 OWW393200:OWX393203 PGS393200:PGT393203 PQO393200:PQP393203 QAK393200:QAL393203 QKG393200:QKH393203 QUC393200:QUD393203 RDY393200:RDZ393203 RNU393200:RNV393203 RXQ393200:RXR393203 SHM393200:SHN393203 SRI393200:SRJ393203 TBE393200:TBF393203 TLA393200:TLB393203 TUW393200:TUX393203 UES393200:UET393203 UOO393200:UOP393203 UYK393200:UYL393203 VIG393200:VIH393203 VSC393200:VSD393203 WBY393200:WBZ393203 WLU393200:WLV393203 WVQ393200:WVR393203 TLA983024:TLB983027 JE458736:JF458739 TA458736:TB458739 ACW458736:ACX458739 AMS458736:AMT458739 AWO458736:AWP458739 BGK458736:BGL458739 BQG458736:BQH458739 CAC458736:CAD458739 CJY458736:CJZ458739 CTU458736:CTV458739 DDQ458736:DDR458739 DNM458736:DNN458739 DXI458736:DXJ458739 EHE458736:EHF458739 ERA458736:ERB458739 FAW458736:FAX458739 FKS458736:FKT458739 FUO458736:FUP458739 GEK458736:GEL458739 GOG458736:GOH458739 GYC458736:GYD458739 HHY458736:HHZ458739 HRU458736:HRV458739 IBQ458736:IBR458739 ILM458736:ILN458739 IVI458736:IVJ458739 JFE458736:JFF458739 JPA458736:JPB458739 JYW458736:JYX458739 KIS458736:KIT458739 KSO458736:KSP458739 LCK458736:LCL458739 LMG458736:LMH458739 LWC458736:LWD458739 MFY458736:MFZ458739 MPU458736:MPV458739 MZQ458736:MZR458739 NJM458736:NJN458739 NTI458736:NTJ458739 ODE458736:ODF458739 ONA458736:ONB458739 OWW458736:OWX458739 PGS458736:PGT458739 PQO458736:PQP458739 QAK458736:QAL458739 QKG458736:QKH458739 QUC458736:QUD458739 RDY458736:RDZ458739 RNU458736:RNV458739 RXQ458736:RXR458739 SHM458736:SHN458739 SRI458736:SRJ458739 TBE458736:TBF458739 TLA458736:TLB458739 TUW458736:TUX458739 UES458736:UET458739 UOO458736:UOP458739 UYK458736:UYL458739 VIG458736:VIH458739 VSC458736:VSD458739 WBY458736:WBZ458739 WLU458736:WLV458739 WVQ458736:WVR458739 TUW983024:TUX983027 JE524272:JF524275 TA524272:TB524275 ACW524272:ACX524275 AMS524272:AMT524275 AWO524272:AWP524275 BGK524272:BGL524275 BQG524272:BQH524275 CAC524272:CAD524275 CJY524272:CJZ524275 CTU524272:CTV524275 DDQ524272:DDR524275 DNM524272:DNN524275 DXI524272:DXJ524275 EHE524272:EHF524275 ERA524272:ERB524275 FAW524272:FAX524275 FKS524272:FKT524275 FUO524272:FUP524275 GEK524272:GEL524275 GOG524272:GOH524275 GYC524272:GYD524275 HHY524272:HHZ524275 HRU524272:HRV524275 IBQ524272:IBR524275 ILM524272:ILN524275 IVI524272:IVJ524275 JFE524272:JFF524275 JPA524272:JPB524275 JYW524272:JYX524275 KIS524272:KIT524275 KSO524272:KSP524275 LCK524272:LCL524275 LMG524272:LMH524275 LWC524272:LWD524275 MFY524272:MFZ524275 MPU524272:MPV524275 MZQ524272:MZR524275 NJM524272:NJN524275 NTI524272:NTJ524275 ODE524272:ODF524275 ONA524272:ONB524275 OWW524272:OWX524275 PGS524272:PGT524275 PQO524272:PQP524275 QAK524272:QAL524275 QKG524272:QKH524275 QUC524272:QUD524275 RDY524272:RDZ524275 RNU524272:RNV524275 RXQ524272:RXR524275 SHM524272:SHN524275 SRI524272:SRJ524275 TBE524272:TBF524275 TLA524272:TLB524275 TUW524272:TUX524275 UES524272:UET524275 UOO524272:UOP524275 UYK524272:UYL524275 VIG524272:VIH524275 VSC524272:VSD524275 WBY524272:WBZ524275 WLU524272:WLV524275 WVQ524272:WVR524275 UES983024:UET983027 JE589808:JF589811 TA589808:TB589811 ACW589808:ACX589811 AMS589808:AMT589811 AWO589808:AWP589811 BGK589808:BGL589811 BQG589808:BQH589811 CAC589808:CAD589811 CJY589808:CJZ589811 CTU589808:CTV589811 DDQ589808:DDR589811 DNM589808:DNN589811 DXI589808:DXJ589811 EHE589808:EHF589811 ERA589808:ERB589811 FAW589808:FAX589811 FKS589808:FKT589811 FUO589808:FUP589811 GEK589808:GEL589811 GOG589808:GOH589811 GYC589808:GYD589811 HHY589808:HHZ589811 HRU589808:HRV589811 IBQ589808:IBR589811 ILM589808:ILN589811 IVI589808:IVJ589811 JFE589808:JFF589811 JPA589808:JPB589811 JYW589808:JYX589811 KIS589808:KIT589811 KSO589808:KSP589811 LCK589808:LCL589811 LMG589808:LMH589811 LWC589808:LWD589811 MFY589808:MFZ589811 MPU589808:MPV589811 MZQ589808:MZR589811 NJM589808:NJN589811 NTI589808:NTJ589811 ODE589808:ODF589811 ONA589808:ONB589811 OWW589808:OWX589811 PGS589808:PGT589811 PQO589808:PQP589811 QAK589808:QAL589811 QKG589808:QKH589811 QUC589808:QUD589811 RDY589808:RDZ589811 RNU589808:RNV589811 RXQ589808:RXR589811 SHM589808:SHN589811 SRI589808:SRJ589811 TBE589808:TBF589811 TLA589808:TLB589811 TUW589808:TUX589811 UES589808:UET589811 UOO589808:UOP589811 UYK589808:UYL589811 VIG589808:VIH589811 VSC589808:VSD589811 WBY589808:WBZ589811 WLU589808:WLV589811 WVQ589808:WVR589811 UOO983024:UOP983027 JE655344:JF655347 TA655344:TB655347 ACW655344:ACX655347 AMS655344:AMT655347 AWO655344:AWP655347 BGK655344:BGL655347 BQG655344:BQH655347 CAC655344:CAD655347 CJY655344:CJZ655347 CTU655344:CTV655347 DDQ655344:DDR655347 DNM655344:DNN655347 DXI655344:DXJ655347 EHE655344:EHF655347 ERA655344:ERB655347 FAW655344:FAX655347 FKS655344:FKT655347 FUO655344:FUP655347 GEK655344:GEL655347 GOG655344:GOH655347 GYC655344:GYD655347 HHY655344:HHZ655347 HRU655344:HRV655347 IBQ655344:IBR655347 ILM655344:ILN655347 IVI655344:IVJ655347 JFE655344:JFF655347 JPA655344:JPB655347 JYW655344:JYX655347 KIS655344:KIT655347 KSO655344:KSP655347 LCK655344:LCL655347 LMG655344:LMH655347 LWC655344:LWD655347 MFY655344:MFZ655347 MPU655344:MPV655347 MZQ655344:MZR655347 NJM655344:NJN655347 NTI655344:NTJ655347 ODE655344:ODF655347 ONA655344:ONB655347 OWW655344:OWX655347 PGS655344:PGT655347 PQO655344:PQP655347 QAK655344:QAL655347 QKG655344:QKH655347 QUC655344:QUD655347 RDY655344:RDZ655347 RNU655344:RNV655347 RXQ655344:RXR655347 SHM655344:SHN655347 SRI655344:SRJ655347 TBE655344:TBF655347 TLA655344:TLB655347 TUW655344:TUX655347 UES655344:UET655347 UOO655344:UOP655347 UYK655344:UYL655347 VIG655344:VIH655347 VSC655344:VSD655347 WBY655344:WBZ655347 WLU655344:WLV655347 WVQ655344:WVR655347 UYK983024:UYL983027 JE720880:JF720883 TA720880:TB720883 ACW720880:ACX720883 AMS720880:AMT720883 AWO720880:AWP720883 BGK720880:BGL720883 BQG720880:BQH720883 CAC720880:CAD720883 CJY720880:CJZ720883 CTU720880:CTV720883 DDQ720880:DDR720883 DNM720880:DNN720883 DXI720880:DXJ720883 EHE720880:EHF720883 ERA720880:ERB720883 FAW720880:FAX720883 FKS720880:FKT720883 FUO720880:FUP720883 GEK720880:GEL720883 GOG720880:GOH720883 GYC720880:GYD720883 HHY720880:HHZ720883 HRU720880:HRV720883 IBQ720880:IBR720883 ILM720880:ILN720883 IVI720880:IVJ720883 JFE720880:JFF720883 JPA720880:JPB720883 JYW720880:JYX720883 KIS720880:KIT720883 KSO720880:KSP720883 LCK720880:LCL720883 LMG720880:LMH720883 LWC720880:LWD720883 MFY720880:MFZ720883 MPU720880:MPV720883 MZQ720880:MZR720883 NJM720880:NJN720883 NTI720880:NTJ720883 ODE720880:ODF720883 ONA720880:ONB720883 OWW720880:OWX720883 PGS720880:PGT720883 PQO720880:PQP720883 QAK720880:QAL720883 QKG720880:QKH720883 QUC720880:QUD720883 RDY720880:RDZ720883 RNU720880:RNV720883 RXQ720880:RXR720883 SHM720880:SHN720883 SRI720880:SRJ720883 TBE720880:TBF720883 TLA720880:TLB720883 TUW720880:TUX720883 UES720880:UET720883 UOO720880:UOP720883 UYK720880:UYL720883 VIG720880:VIH720883 VSC720880:VSD720883 WBY720880:WBZ720883 WLU720880:WLV720883 WVQ720880:WVR720883 VIG983024:VIH983027 JE786416:JF786419 TA786416:TB786419 ACW786416:ACX786419 AMS786416:AMT786419 AWO786416:AWP786419 BGK786416:BGL786419 BQG786416:BQH786419 CAC786416:CAD786419 CJY786416:CJZ786419 CTU786416:CTV786419 DDQ786416:DDR786419 DNM786416:DNN786419 DXI786416:DXJ786419 EHE786416:EHF786419 ERA786416:ERB786419 FAW786416:FAX786419 FKS786416:FKT786419 FUO786416:FUP786419 GEK786416:GEL786419 GOG786416:GOH786419 GYC786416:GYD786419 HHY786416:HHZ786419 HRU786416:HRV786419 IBQ786416:IBR786419 ILM786416:ILN786419 IVI786416:IVJ786419 JFE786416:JFF786419 JPA786416:JPB786419 JYW786416:JYX786419 KIS786416:KIT786419 KSO786416:KSP786419 LCK786416:LCL786419 LMG786416:LMH786419 LWC786416:LWD786419 MFY786416:MFZ786419 MPU786416:MPV786419 MZQ786416:MZR786419 NJM786416:NJN786419 NTI786416:NTJ786419 ODE786416:ODF786419 ONA786416:ONB786419 OWW786416:OWX786419 PGS786416:PGT786419 PQO786416:PQP786419 QAK786416:QAL786419 QKG786416:QKH786419 QUC786416:QUD786419 RDY786416:RDZ786419 RNU786416:RNV786419 RXQ786416:RXR786419 SHM786416:SHN786419 SRI786416:SRJ786419 TBE786416:TBF786419 TLA786416:TLB786419 TUW786416:TUX786419 UES786416:UET786419 UOO786416:UOP786419 UYK786416:UYL786419 VIG786416:VIH786419 VSC786416:VSD786419 WBY786416:WBZ786419 WLU786416:WLV786419 WVQ786416:WVR786419 VSC983024:VSD983027 JE851952:JF851955 TA851952:TB851955 ACW851952:ACX851955 AMS851952:AMT851955 AWO851952:AWP851955 BGK851952:BGL851955 BQG851952:BQH851955 CAC851952:CAD851955 CJY851952:CJZ851955 CTU851952:CTV851955 DDQ851952:DDR851955 DNM851952:DNN851955 DXI851952:DXJ851955 EHE851952:EHF851955 ERA851952:ERB851955 FAW851952:FAX851955 FKS851952:FKT851955 FUO851952:FUP851955 GEK851952:GEL851955 GOG851952:GOH851955 GYC851952:GYD851955 HHY851952:HHZ851955 HRU851952:HRV851955 IBQ851952:IBR851955 ILM851952:ILN851955 IVI851952:IVJ851955 JFE851952:JFF851955 JPA851952:JPB851955 JYW851952:JYX851955 KIS851952:KIT851955 KSO851952:KSP851955 LCK851952:LCL851955 LMG851952:LMH851955 LWC851952:LWD851955 MFY851952:MFZ851955 MPU851952:MPV851955 MZQ851952:MZR851955 NJM851952:NJN851955 NTI851952:NTJ851955 ODE851952:ODF851955 ONA851952:ONB851955 OWW851952:OWX851955 PGS851952:PGT851955 PQO851952:PQP851955 QAK851952:QAL851955 QKG851952:QKH851955 QUC851952:QUD851955 RDY851952:RDZ851955 RNU851952:RNV851955 RXQ851952:RXR851955 SHM851952:SHN851955 SRI851952:SRJ851955 TBE851952:TBF851955 TLA851952:TLB851955 TUW851952:TUX851955 UES851952:UET851955 UOO851952:UOP851955 UYK851952:UYL851955 VIG851952:VIH851955 VSC851952:VSD851955 WBY851952:WBZ851955 WLU851952:WLV851955 WVQ851952:WVR851955 WBY983024:WBZ983027 JE917488:JF917491 TA917488:TB917491 ACW917488:ACX917491 AMS917488:AMT917491 AWO917488:AWP917491 BGK917488:BGL917491 BQG917488:BQH917491 CAC917488:CAD917491 CJY917488:CJZ917491 CTU917488:CTV917491 DDQ917488:DDR917491 DNM917488:DNN917491 DXI917488:DXJ917491 EHE917488:EHF917491 ERA917488:ERB917491 FAW917488:FAX917491 FKS917488:FKT917491 FUO917488:FUP917491 GEK917488:GEL917491 GOG917488:GOH917491 GYC917488:GYD917491 HHY917488:HHZ917491 HRU917488:HRV917491 IBQ917488:IBR917491 ILM917488:ILN917491 IVI917488:IVJ917491 JFE917488:JFF917491 JPA917488:JPB917491 JYW917488:JYX917491 KIS917488:KIT917491 KSO917488:KSP917491 LCK917488:LCL917491 LMG917488:LMH917491 LWC917488:LWD917491 MFY917488:MFZ917491 MPU917488:MPV917491 MZQ917488:MZR917491 NJM917488:NJN917491 NTI917488:NTJ917491 ODE917488:ODF917491 ONA917488:ONB917491 OWW917488:OWX917491 PGS917488:PGT917491 PQO917488:PQP917491 QAK917488:QAL917491 QKG917488:QKH917491 QUC917488:QUD917491 RDY917488:RDZ917491 RNU917488:RNV917491 RXQ917488:RXR917491 SHM917488:SHN917491 SRI917488:SRJ917491 TBE917488:TBF917491 TLA917488:TLB917491 TUW917488:TUX917491 UES917488:UET917491 UOO917488:UOP917491 UYK917488:UYL917491 VIG917488:VIH917491 VSC917488:VSD917491 WBY917488:WBZ917491 WLU917488:WLV917491 WVQ917488:WVR917491 WLU983024:WLV983027 JE983024:JF983027 TA983024:TB983027 ACW983024:ACX983027 AMS983024:AMT983027 AWO983024:AWP983027 BGK983024:BGL983027 BQG983024:BQH983027 CAC983024:CAD983027 CJY983024:CJZ983027 CTU983024:CTV983027 DDQ983024:DDR983027 DNM983024:DNN983027 DXI983024:DXJ983027 EHE983024:EHF983027 ERA983024:ERB983027 FAW983024:FAX983027 FKS983024:FKT983027 FUO983024:FUP983027 GEK983024:GEL983027 GOG983024:GOH983027 GYC983024:GYD983027 HHY983024:HHZ983027 HRU983024:HRV983027 IBQ983024:IBR983027 ILM983024:ILN983027 IVI983024:IVJ983027 JFE983024:JFF983027 JPA983024:JPB983027 JYW983024:JYX983027 KIS983024:KIT983027 KSO983024:KSP983027 LCK983024:LCL983027 LMG983024:LMH983027 LWC983024:LWD983027 MFY983024:MFZ983027 MPU983024:MPV983027 MZQ983024:MZR983027 NJM983024:NJN983027 NTI983024:NTJ983027 ODE983024:ODF983027 ONA983024:ONB983027 OWW983024:OWX983027 PGS983024:PGT983027 PQO983024:PQP983027 QAK983024:QAL983027 QKG983024:QKH983027 QUC983024:QUD983027" xr:uid="{00000000-0002-0000-0D00-000001000000}">
      <formula1>"A-G,A-15,B,C,D"</formula1>
    </dataValidation>
    <dataValidation imeMode="fullAlpha" allowBlank="1" showInputMessage="1" showErrorMessage="1" sqref="JF65529:JI65553 TB65529:TE65553 ACX65529:ADA65553 AMT65529:AMW65553 AWP65529:AWS65553 BGL65529:BGO65553 BQH65529:BQK65553 CAD65529:CAG65553 CJZ65529:CKC65553 CTV65529:CTY65553 DDR65529:DDU65553 DNN65529:DNQ65553 DXJ65529:DXM65553 EHF65529:EHI65553 ERB65529:ERE65553 FAX65529:FBA65553 FKT65529:FKW65553 FUP65529:FUS65553 GEL65529:GEO65553 GOH65529:GOK65553 GYD65529:GYG65553 HHZ65529:HIC65553 HRV65529:HRY65553 IBR65529:IBU65553 ILN65529:ILQ65553 IVJ65529:IVM65553 JFF65529:JFI65553 JPB65529:JPE65553 JYX65529:JZA65553 KIT65529:KIW65553 KSP65529:KSS65553 LCL65529:LCO65553 LMH65529:LMK65553 LWD65529:LWG65553 MFZ65529:MGC65553 MPV65529:MPY65553 MZR65529:MZU65553 NJN65529:NJQ65553 NTJ65529:NTM65553 ODF65529:ODI65553 ONB65529:ONE65553 OWX65529:OXA65553 PGT65529:PGW65553 PQP65529:PQS65553 QAL65529:QAO65553 QKH65529:QKK65553 QUD65529:QUG65553 RDZ65529:REC65553 RNV65529:RNY65553 RXR65529:RXU65553 SHN65529:SHQ65553 SRJ65529:SRM65553 TBF65529:TBI65553 TLB65529:TLE65553 TUX65529:TVA65553 UET65529:UEW65553 UOP65529:UOS65553 UYL65529:UYO65553 VIH65529:VIK65553 VSD65529:VSG65553 WBZ65529:WCC65553 WLV65529:WLY65553 WVR65529:WVU65553 JF131065:JI131089 TB131065:TE131089 ACX131065:ADA131089 AMT131065:AMW131089 AWP131065:AWS131089 BGL131065:BGO131089 BQH131065:BQK131089 CAD131065:CAG131089 CJZ131065:CKC131089 CTV131065:CTY131089 DDR131065:DDU131089 DNN131065:DNQ131089 DXJ131065:DXM131089 EHF131065:EHI131089 ERB131065:ERE131089 FAX131065:FBA131089 FKT131065:FKW131089 FUP131065:FUS131089 GEL131065:GEO131089 GOH131065:GOK131089 GYD131065:GYG131089 HHZ131065:HIC131089 HRV131065:HRY131089 IBR131065:IBU131089 ILN131065:ILQ131089 IVJ131065:IVM131089 JFF131065:JFI131089 JPB131065:JPE131089 JYX131065:JZA131089 KIT131065:KIW131089 KSP131065:KSS131089 LCL131065:LCO131089 LMH131065:LMK131089 LWD131065:LWG131089 MFZ131065:MGC131089 MPV131065:MPY131089 MZR131065:MZU131089 NJN131065:NJQ131089 NTJ131065:NTM131089 ODF131065:ODI131089 ONB131065:ONE131089 OWX131065:OXA131089 PGT131065:PGW131089 PQP131065:PQS131089 QAL131065:QAO131089 QKH131065:QKK131089 QUD131065:QUG131089 RDZ131065:REC131089 RNV131065:RNY131089 RXR131065:RXU131089 SHN131065:SHQ131089 SRJ131065:SRM131089 TBF131065:TBI131089 TLB131065:TLE131089 TUX131065:TVA131089 UET131065:UEW131089 UOP131065:UOS131089 UYL131065:UYO131089 VIH131065:VIK131089 VSD131065:VSG131089 WBZ131065:WCC131089 WLV131065:WLY131089 WVR131065:WVU131089 JF196601:JI196625 TB196601:TE196625 ACX196601:ADA196625 AMT196601:AMW196625 AWP196601:AWS196625 BGL196601:BGO196625 BQH196601:BQK196625 CAD196601:CAG196625 CJZ196601:CKC196625 CTV196601:CTY196625 DDR196601:DDU196625 DNN196601:DNQ196625 DXJ196601:DXM196625 EHF196601:EHI196625 ERB196601:ERE196625 FAX196601:FBA196625 FKT196601:FKW196625 FUP196601:FUS196625 GEL196601:GEO196625 GOH196601:GOK196625 GYD196601:GYG196625 HHZ196601:HIC196625 HRV196601:HRY196625 IBR196601:IBU196625 ILN196601:ILQ196625 IVJ196601:IVM196625 JFF196601:JFI196625 JPB196601:JPE196625 JYX196601:JZA196625 KIT196601:KIW196625 KSP196601:KSS196625 LCL196601:LCO196625 LMH196601:LMK196625 LWD196601:LWG196625 MFZ196601:MGC196625 MPV196601:MPY196625 MZR196601:MZU196625 NJN196601:NJQ196625 NTJ196601:NTM196625 ODF196601:ODI196625 ONB196601:ONE196625 OWX196601:OXA196625 PGT196601:PGW196625 PQP196601:PQS196625 QAL196601:QAO196625 QKH196601:QKK196625 QUD196601:QUG196625 RDZ196601:REC196625 RNV196601:RNY196625 RXR196601:RXU196625 SHN196601:SHQ196625 SRJ196601:SRM196625 TBF196601:TBI196625 TLB196601:TLE196625 TUX196601:TVA196625 UET196601:UEW196625 UOP196601:UOS196625 UYL196601:UYO196625 VIH196601:VIK196625 VSD196601:VSG196625 WBZ196601:WCC196625 WLV196601:WLY196625 WVR196601:WVU196625 JF262137:JI262161 TB262137:TE262161 ACX262137:ADA262161 AMT262137:AMW262161 AWP262137:AWS262161 BGL262137:BGO262161 BQH262137:BQK262161 CAD262137:CAG262161 CJZ262137:CKC262161 CTV262137:CTY262161 DDR262137:DDU262161 DNN262137:DNQ262161 DXJ262137:DXM262161 EHF262137:EHI262161 ERB262137:ERE262161 FAX262137:FBA262161 FKT262137:FKW262161 FUP262137:FUS262161 GEL262137:GEO262161 GOH262137:GOK262161 GYD262137:GYG262161 HHZ262137:HIC262161 HRV262137:HRY262161 IBR262137:IBU262161 ILN262137:ILQ262161 IVJ262137:IVM262161 JFF262137:JFI262161 JPB262137:JPE262161 JYX262137:JZA262161 KIT262137:KIW262161 KSP262137:KSS262161 LCL262137:LCO262161 LMH262137:LMK262161 LWD262137:LWG262161 MFZ262137:MGC262161 MPV262137:MPY262161 MZR262137:MZU262161 NJN262137:NJQ262161 NTJ262137:NTM262161 ODF262137:ODI262161 ONB262137:ONE262161 OWX262137:OXA262161 PGT262137:PGW262161 PQP262137:PQS262161 QAL262137:QAO262161 QKH262137:QKK262161 QUD262137:QUG262161 RDZ262137:REC262161 RNV262137:RNY262161 RXR262137:RXU262161 SHN262137:SHQ262161 SRJ262137:SRM262161 TBF262137:TBI262161 TLB262137:TLE262161 TUX262137:TVA262161 UET262137:UEW262161 UOP262137:UOS262161 UYL262137:UYO262161 VIH262137:VIK262161 VSD262137:VSG262161 WBZ262137:WCC262161 WLV262137:WLY262161 WVR262137:WVU262161 JF327673:JI327697 TB327673:TE327697 ACX327673:ADA327697 AMT327673:AMW327697 AWP327673:AWS327697 BGL327673:BGO327697 BQH327673:BQK327697 CAD327673:CAG327697 CJZ327673:CKC327697 CTV327673:CTY327697 DDR327673:DDU327697 DNN327673:DNQ327697 DXJ327673:DXM327697 EHF327673:EHI327697 ERB327673:ERE327697 FAX327673:FBA327697 FKT327673:FKW327697 FUP327673:FUS327697 GEL327673:GEO327697 GOH327673:GOK327697 GYD327673:GYG327697 HHZ327673:HIC327697 HRV327673:HRY327697 IBR327673:IBU327697 ILN327673:ILQ327697 IVJ327673:IVM327697 JFF327673:JFI327697 JPB327673:JPE327697 JYX327673:JZA327697 KIT327673:KIW327697 KSP327673:KSS327697 LCL327673:LCO327697 LMH327673:LMK327697 LWD327673:LWG327697 MFZ327673:MGC327697 MPV327673:MPY327697 MZR327673:MZU327697 NJN327673:NJQ327697 NTJ327673:NTM327697 ODF327673:ODI327697 ONB327673:ONE327697 OWX327673:OXA327697 PGT327673:PGW327697 PQP327673:PQS327697 QAL327673:QAO327697 QKH327673:QKK327697 QUD327673:QUG327697 RDZ327673:REC327697 RNV327673:RNY327697 RXR327673:RXU327697 SHN327673:SHQ327697 SRJ327673:SRM327697 TBF327673:TBI327697 TLB327673:TLE327697 TUX327673:TVA327697 UET327673:UEW327697 UOP327673:UOS327697 UYL327673:UYO327697 VIH327673:VIK327697 VSD327673:VSG327697 WBZ327673:WCC327697 WLV327673:WLY327697 WVR327673:WVU327697 JF393209:JI393233 TB393209:TE393233 ACX393209:ADA393233 AMT393209:AMW393233 AWP393209:AWS393233 BGL393209:BGO393233 BQH393209:BQK393233 CAD393209:CAG393233 CJZ393209:CKC393233 CTV393209:CTY393233 DDR393209:DDU393233 DNN393209:DNQ393233 DXJ393209:DXM393233 EHF393209:EHI393233 ERB393209:ERE393233 FAX393209:FBA393233 FKT393209:FKW393233 FUP393209:FUS393233 GEL393209:GEO393233 GOH393209:GOK393233 GYD393209:GYG393233 HHZ393209:HIC393233 HRV393209:HRY393233 IBR393209:IBU393233 ILN393209:ILQ393233 IVJ393209:IVM393233 JFF393209:JFI393233 JPB393209:JPE393233 JYX393209:JZA393233 KIT393209:KIW393233 KSP393209:KSS393233 LCL393209:LCO393233 LMH393209:LMK393233 LWD393209:LWG393233 MFZ393209:MGC393233 MPV393209:MPY393233 MZR393209:MZU393233 NJN393209:NJQ393233 NTJ393209:NTM393233 ODF393209:ODI393233 ONB393209:ONE393233 OWX393209:OXA393233 PGT393209:PGW393233 PQP393209:PQS393233 QAL393209:QAO393233 QKH393209:QKK393233 QUD393209:QUG393233 RDZ393209:REC393233 RNV393209:RNY393233 RXR393209:RXU393233 SHN393209:SHQ393233 SRJ393209:SRM393233 TBF393209:TBI393233 TLB393209:TLE393233 TUX393209:TVA393233 UET393209:UEW393233 UOP393209:UOS393233 UYL393209:UYO393233 VIH393209:VIK393233 VSD393209:VSG393233 WBZ393209:WCC393233 WLV393209:WLY393233 WVR393209:WVU393233 JF458745:JI458769 TB458745:TE458769 ACX458745:ADA458769 AMT458745:AMW458769 AWP458745:AWS458769 BGL458745:BGO458769 BQH458745:BQK458769 CAD458745:CAG458769 CJZ458745:CKC458769 CTV458745:CTY458769 DDR458745:DDU458769 DNN458745:DNQ458769 DXJ458745:DXM458769 EHF458745:EHI458769 ERB458745:ERE458769 FAX458745:FBA458769 FKT458745:FKW458769 FUP458745:FUS458769 GEL458745:GEO458769 GOH458745:GOK458769 GYD458745:GYG458769 HHZ458745:HIC458769 HRV458745:HRY458769 IBR458745:IBU458769 ILN458745:ILQ458769 IVJ458745:IVM458769 JFF458745:JFI458769 JPB458745:JPE458769 JYX458745:JZA458769 KIT458745:KIW458769 KSP458745:KSS458769 LCL458745:LCO458769 LMH458745:LMK458769 LWD458745:LWG458769 MFZ458745:MGC458769 MPV458745:MPY458769 MZR458745:MZU458769 NJN458745:NJQ458769 NTJ458745:NTM458769 ODF458745:ODI458769 ONB458745:ONE458769 OWX458745:OXA458769 PGT458745:PGW458769 PQP458745:PQS458769 QAL458745:QAO458769 QKH458745:QKK458769 QUD458745:QUG458769 RDZ458745:REC458769 RNV458745:RNY458769 RXR458745:RXU458769 SHN458745:SHQ458769 SRJ458745:SRM458769 TBF458745:TBI458769 TLB458745:TLE458769 TUX458745:TVA458769 UET458745:UEW458769 UOP458745:UOS458769 UYL458745:UYO458769 VIH458745:VIK458769 VSD458745:VSG458769 WBZ458745:WCC458769 WLV458745:WLY458769 WVR458745:WVU458769 JF524281:JI524305 TB524281:TE524305 ACX524281:ADA524305 AMT524281:AMW524305 AWP524281:AWS524305 BGL524281:BGO524305 BQH524281:BQK524305 CAD524281:CAG524305 CJZ524281:CKC524305 CTV524281:CTY524305 DDR524281:DDU524305 DNN524281:DNQ524305 DXJ524281:DXM524305 EHF524281:EHI524305 ERB524281:ERE524305 FAX524281:FBA524305 FKT524281:FKW524305 FUP524281:FUS524305 GEL524281:GEO524305 GOH524281:GOK524305 GYD524281:GYG524305 HHZ524281:HIC524305 HRV524281:HRY524305 IBR524281:IBU524305 ILN524281:ILQ524305 IVJ524281:IVM524305 JFF524281:JFI524305 JPB524281:JPE524305 JYX524281:JZA524305 KIT524281:KIW524305 KSP524281:KSS524305 LCL524281:LCO524305 LMH524281:LMK524305 LWD524281:LWG524305 MFZ524281:MGC524305 MPV524281:MPY524305 MZR524281:MZU524305 NJN524281:NJQ524305 NTJ524281:NTM524305 ODF524281:ODI524305 ONB524281:ONE524305 OWX524281:OXA524305 PGT524281:PGW524305 PQP524281:PQS524305 QAL524281:QAO524305 QKH524281:QKK524305 QUD524281:QUG524305 RDZ524281:REC524305 RNV524281:RNY524305 RXR524281:RXU524305 SHN524281:SHQ524305 SRJ524281:SRM524305 TBF524281:TBI524305 TLB524281:TLE524305 TUX524281:TVA524305 UET524281:UEW524305 UOP524281:UOS524305 UYL524281:UYO524305 VIH524281:VIK524305 VSD524281:VSG524305 WBZ524281:WCC524305 WLV524281:WLY524305 WVR524281:WVU524305 JF589817:JI589841 TB589817:TE589841 ACX589817:ADA589841 AMT589817:AMW589841 AWP589817:AWS589841 BGL589817:BGO589841 BQH589817:BQK589841 CAD589817:CAG589841 CJZ589817:CKC589841 CTV589817:CTY589841 DDR589817:DDU589841 DNN589817:DNQ589841 DXJ589817:DXM589841 EHF589817:EHI589841 ERB589817:ERE589841 FAX589817:FBA589841 FKT589817:FKW589841 FUP589817:FUS589841 GEL589817:GEO589841 GOH589817:GOK589841 GYD589817:GYG589841 HHZ589817:HIC589841 HRV589817:HRY589841 IBR589817:IBU589841 ILN589817:ILQ589841 IVJ589817:IVM589841 JFF589817:JFI589841 JPB589817:JPE589841 JYX589817:JZA589841 KIT589817:KIW589841 KSP589817:KSS589841 LCL589817:LCO589841 LMH589817:LMK589841 LWD589817:LWG589841 MFZ589817:MGC589841 MPV589817:MPY589841 MZR589817:MZU589841 NJN589817:NJQ589841 NTJ589817:NTM589841 ODF589817:ODI589841 ONB589817:ONE589841 OWX589817:OXA589841 PGT589817:PGW589841 PQP589817:PQS589841 QAL589817:QAO589841 QKH589817:QKK589841 QUD589817:QUG589841 RDZ589817:REC589841 RNV589817:RNY589841 RXR589817:RXU589841 SHN589817:SHQ589841 SRJ589817:SRM589841 TBF589817:TBI589841 TLB589817:TLE589841 TUX589817:TVA589841 UET589817:UEW589841 UOP589817:UOS589841 UYL589817:UYO589841 VIH589817:VIK589841 VSD589817:VSG589841 WBZ589817:WCC589841 WLV589817:WLY589841 WVR589817:WVU589841 JF655353:JI655377 TB655353:TE655377 ACX655353:ADA655377 AMT655353:AMW655377 AWP655353:AWS655377 BGL655353:BGO655377 BQH655353:BQK655377 CAD655353:CAG655377 CJZ655353:CKC655377 CTV655353:CTY655377 DDR655353:DDU655377 DNN655353:DNQ655377 DXJ655353:DXM655377 EHF655353:EHI655377 ERB655353:ERE655377 FAX655353:FBA655377 FKT655353:FKW655377 FUP655353:FUS655377 GEL655353:GEO655377 GOH655353:GOK655377 GYD655353:GYG655377 HHZ655353:HIC655377 HRV655353:HRY655377 IBR655353:IBU655377 ILN655353:ILQ655377 IVJ655353:IVM655377 JFF655353:JFI655377 JPB655353:JPE655377 JYX655353:JZA655377 KIT655353:KIW655377 KSP655353:KSS655377 LCL655353:LCO655377 LMH655353:LMK655377 LWD655353:LWG655377 MFZ655353:MGC655377 MPV655353:MPY655377 MZR655353:MZU655377 NJN655353:NJQ655377 NTJ655353:NTM655377 ODF655353:ODI655377 ONB655353:ONE655377 OWX655353:OXA655377 PGT655353:PGW655377 PQP655353:PQS655377 QAL655353:QAO655377 QKH655353:QKK655377 QUD655353:QUG655377 RDZ655353:REC655377 RNV655353:RNY655377 RXR655353:RXU655377 SHN655353:SHQ655377 SRJ655353:SRM655377 TBF655353:TBI655377 TLB655353:TLE655377 TUX655353:TVA655377 UET655353:UEW655377 UOP655353:UOS655377 UYL655353:UYO655377 VIH655353:VIK655377 VSD655353:VSG655377 WBZ655353:WCC655377 WLV655353:WLY655377 WVR655353:WVU655377 JF720889:JI720913 TB720889:TE720913 ACX720889:ADA720913 AMT720889:AMW720913 AWP720889:AWS720913 BGL720889:BGO720913 BQH720889:BQK720913 CAD720889:CAG720913 CJZ720889:CKC720913 CTV720889:CTY720913 DDR720889:DDU720913 DNN720889:DNQ720913 DXJ720889:DXM720913 EHF720889:EHI720913 ERB720889:ERE720913 FAX720889:FBA720913 FKT720889:FKW720913 FUP720889:FUS720913 GEL720889:GEO720913 GOH720889:GOK720913 GYD720889:GYG720913 HHZ720889:HIC720913 HRV720889:HRY720913 IBR720889:IBU720913 ILN720889:ILQ720913 IVJ720889:IVM720913 JFF720889:JFI720913 JPB720889:JPE720913 JYX720889:JZA720913 KIT720889:KIW720913 KSP720889:KSS720913 LCL720889:LCO720913 LMH720889:LMK720913 LWD720889:LWG720913 MFZ720889:MGC720913 MPV720889:MPY720913 MZR720889:MZU720913 NJN720889:NJQ720913 NTJ720889:NTM720913 ODF720889:ODI720913 ONB720889:ONE720913 OWX720889:OXA720913 PGT720889:PGW720913 PQP720889:PQS720913 QAL720889:QAO720913 QKH720889:QKK720913 QUD720889:QUG720913 RDZ720889:REC720913 RNV720889:RNY720913 RXR720889:RXU720913 SHN720889:SHQ720913 SRJ720889:SRM720913 TBF720889:TBI720913 TLB720889:TLE720913 TUX720889:TVA720913 UET720889:UEW720913 UOP720889:UOS720913 UYL720889:UYO720913 VIH720889:VIK720913 VSD720889:VSG720913 WBZ720889:WCC720913 WLV720889:WLY720913 WVR720889:WVU720913 JF786425:JI786449 TB786425:TE786449 ACX786425:ADA786449 AMT786425:AMW786449 AWP786425:AWS786449 BGL786425:BGO786449 BQH786425:BQK786449 CAD786425:CAG786449 CJZ786425:CKC786449 CTV786425:CTY786449 DDR786425:DDU786449 DNN786425:DNQ786449 DXJ786425:DXM786449 EHF786425:EHI786449 ERB786425:ERE786449 FAX786425:FBA786449 FKT786425:FKW786449 FUP786425:FUS786449 GEL786425:GEO786449 GOH786425:GOK786449 GYD786425:GYG786449 HHZ786425:HIC786449 HRV786425:HRY786449 IBR786425:IBU786449 ILN786425:ILQ786449 IVJ786425:IVM786449 JFF786425:JFI786449 JPB786425:JPE786449 JYX786425:JZA786449 KIT786425:KIW786449 KSP786425:KSS786449 LCL786425:LCO786449 LMH786425:LMK786449 LWD786425:LWG786449 MFZ786425:MGC786449 MPV786425:MPY786449 MZR786425:MZU786449 NJN786425:NJQ786449 NTJ786425:NTM786449 ODF786425:ODI786449 ONB786425:ONE786449 OWX786425:OXA786449 PGT786425:PGW786449 PQP786425:PQS786449 QAL786425:QAO786449 QKH786425:QKK786449 QUD786425:QUG786449 RDZ786425:REC786449 RNV786425:RNY786449 RXR786425:RXU786449 SHN786425:SHQ786449 SRJ786425:SRM786449 TBF786425:TBI786449 TLB786425:TLE786449 TUX786425:TVA786449 UET786425:UEW786449 UOP786425:UOS786449 UYL786425:UYO786449 VIH786425:VIK786449 VSD786425:VSG786449 WBZ786425:WCC786449 WLV786425:WLY786449 WVR786425:WVU786449 JF851961:JI851985 TB851961:TE851985 ACX851961:ADA851985 AMT851961:AMW851985 AWP851961:AWS851985 BGL851961:BGO851985 BQH851961:BQK851985 CAD851961:CAG851985 CJZ851961:CKC851985 CTV851961:CTY851985 DDR851961:DDU851985 DNN851961:DNQ851985 DXJ851961:DXM851985 EHF851961:EHI851985 ERB851961:ERE851985 FAX851961:FBA851985 FKT851961:FKW851985 FUP851961:FUS851985 GEL851961:GEO851985 GOH851961:GOK851985 GYD851961:GYG851985 HHZ851961:HIC851985 HRV851961:HRY851985 IBR851961:IBU851985 ILN851961:ILQ851985 IVJ851961:IVM851985 JFF851961:JFI851985 JPB851961:JPE851985 JYX851961:JZA851985 KIT851961:KIW851985 KSP851961:KSS851985 LCL851961:LCO851985 LMH851961:LMK851985 LWD851961:LWG851985 MFZ851961:MGC851985 MPV851961:MPY851985 MZR851961:MZU851985 NJN851961:NJQ851985 NTJ851961:NTM851985 ODF851961:ODI851985 ONB851961:ONE851985 OWX851961:OXA851985 PGT851961:PGW851985 PQP851961:PQS851985 QAL851961:QAO851985 QKH851961:QKK851985 QUD851961:QUG851985 RDZ851961:REC851985 RNV851961:RNY851985 RXR851961:RXU851985 SHN851961:SHQ851985 SRJ851961:SRM851985 TBF851961:TBI851985 TLB851961:TLE851985 TUX851961:TVA851985 UET851961:UEW851985 UOP851961:UOS851985 UYL851961:UYO851985 VIH851961:VIK851985 VSD851961:VSG851985 WBZ851961:WCC851985 WLV851961:WLY851985 WVR851961:WVU851985 JF917497:JI917521 TB917497:TE917521 ACX917497:ADA917521 AMT917497:AMW917521 AWP917497:AWS917521 BGL917497:BGO917521 BQH917497:BQK917521 CAD917497:CAG917521 CJZ917497:CKC917521 CTV917497:CTY917521 DDR917497:DDU917521 DNN917497:DNQ917521 DXJ917497:DXM917521 EHF917497:EHI917521 ERB917497:ERE917521 FAX917497:FBA917521 FKT917497:FKW917521 FUP917497:FUS917521 GEL917497:GEO917521 GOH917497:GOK917521 GYD917497:GYG917521 HHZ917497:HIC917521 HRV917497:HRY917521 IBR917497:IBU917521 ILN917497:ILQ917521 IVJ917497:IVM917521 JFF917497:JFI917521 JPB917497:JPE917521 JYX917497:JZA917521 KIT917497:KIW917521 KSP917497:KSS917521 LCL917497:LCO917521 LMH917497:LMK917521 LWD917497:LWG917521 MFZ917497:MGC917521 MPV917497:MPY917521 MZR917497:MZU917521 NJN917497:NJQ917521 NTJ917497:NTM917521 ODF917497:ODI917521 ONB917497:ONE917521 OWX917497:OXA917521 PGT917497:PGW917521 PQP917497:PQS917521 QAL917497:QAO917521 QKH917497:QKK917521 QUD917497:QUG917521 RDZ917497:REC917521 RNV917497:RNY917521 RXR917497:RXU917521 SHN917497:SHQ917521 SRJ917497:SRM917521 TBF917497:TBI917521 TLB917497:TLE917521 TUX917497:TVA917521 UET917497:UEW917521 UOP917497:UOS917521 UYL917497:UYO917521 VIH917497:VIK917521 VSD917497:VSG917521 WBZ917497:WCC917521 WLV917497:WLY917521 WVR917497:WVU917521 JF983033:JI983057 TB983033:TE983057 ACX983033:ADA983057 AMT983033:AMW983057 AWP983033:AWS983057 BGL983033:BGO983057 BQH983033:BQK983057 CAD983033:CAG983057 CJZ983033:CKC983057 CTV983033:CTY983057 DDR983033:DDU983057 DNN983033:DNQ983057 DXJ983033:DXM983057 EHF983033:EHI983057 ERB983033:ERE983057 FAX983033:FBA983057 FKT983033:FKW983057 FUP983033:FUS983057 GEL983033:GEO983057 GOH983033:GOK983057 GYD983033:GYG983057 HHZ983033:HIC983057 HRV983033:HRY983057 IBR983033:IBU983057 ILN983033:ILQ983057 IVJ983033:IVM983057 JFF983033:JFI983057 JPB983033:JPE983057 JYX983033:JZA983057 KIT983033:KIW983057 KSP983033:KSS983057 LCL983033:LCO983057 LMH983033:LMK983057 LWD983033:LWG983057 MFZ983033:MGC983057 MPV983033:MPY983057 MZR983033:MZU983057 NJN983033:NJQ983057 NTJ983033:NTM983057 ODF983033:ODI983057 ONB983033:ONE983057 OWX983033:OXA983057 PGT983033:PGW983057 PQP983033:PQS983057 QAL983033:QAO983057 QKH983033:QKK983057 QUD983033:QUG983057 RDZ983033:REC983057 RNV983033:RNY983057 RXR983033:RXU983057 SHN983033:SHQ983057 SRJ983033:SRM983057 TBF983033:TBI983057 TLB983033:TLE983057 TUX983033:TVA983057 UET983033:UEW983057 UOP983033:UOS983057 UYL983033:UYO983057 VIH983033:VIK983057 VSD983033:VSG983057 WBZ983033:WCC983057 WLV983033:WLY983057 WVR983033:WVU983057 WUX983033:WVA983057 IL65529:IO65553 SH65529:SK65553 ACD65529:ACG65553 ALZ65529:AMC65553 AVV65529:AVY65553 BFR65529:BFU65553 BPN65529:BPQ65553 BZJ65529:BZM65553 CJF65529:CJI65553 CTB65529:CTE65553 DCX65529:DDA65553 DMT65529:DMW65553 DWP65529:DWS65553 EGL65529:EGO65553 EQH65529:EQK65553 FAD65529:FAG65553 FJZ65529:FKC65553 FTV65529:FTY65553 GDR65529:GDU65553 GNN65529:GNQ65553 GXJ65529:GXM65553 HHF65529:HHI65553 HRB65529:HRE65553 IAX65529:IBA65553 IKT65529:IKW65553 IUP65529:IUS65553 JEL65529:JEO65553 JOH65529:JOK65553 JYD65529:JYG65553 KHZ65529:KIC65553 KRV65529:KRY65553 LBR65529:LBU65553 LLN65529:LLQ65553 LVJ65529:LVM65553 MFF65529:MFI65553 MPB65529:MPE65553 MYX65529:MZA65553 NIT65529:NIW65553 NSP65529:NSS65553 OCL65529:OCO65553 OMH65529:OMK65553 OWD65529:OWG65553 PFZ65529:PGC65553 PPV65529:PPY65553 PZR65529:PZU65553 QJN65529:QJQ65553 QTJ65529:QTM65553 RDF65529:RDI65553 RNB65529:RNE65553 RWX65529:RXA65553 SGT65529:SGW65553 SQP65529:SQS65553 TAL65529:TAO65553 TKH65529:TKK65553 TUD65529:TUG65553 UDZ65529:UEC65553 UNV65529:UNY65553 UXR65529:UXU65553 VHN65529:VHQ65553 VRJ65529:VRM65553 WBF65529:WBI65553 WLB65529:WLE65553 WUX65529:WVA65553 IL131065:IO131089 SH131065:SK131089 ACD131065:ACG131089 ALZ131065:AMC131089 AVV131065:AVY131089 BFR131065:BFU131089 BPN131065:BPQ131089 BZJ131065:BZM131089 CJF131065:CJI131089 CTB131065:CTE131089 DCX131065:DDA131089 DMT131065:DMW131089 DWP131065:DWS131089 EGL131065:EGO131089 EQH131065:EQK131089 FAD131065:FAG131089 FJZ131065:FKC131089 FTV131065:FTY131089 GDR131065:GDU131089 GNN131065:GNQ131089 GXJ131065:GXM131089 HHF131065:HHI131089 HRB131065:HRE131089 IAX131065:IBA131089 IKT131065:IKW131089 IUP131065:IUS131089 JEL131065:JEO131089 JOH131065:JOK131089 JYD131065:JYG131089 KHZ131065:KIC131089 KRV131065:KRY131089 LBR131065:LBU131089 LLN131065:LLQ131089 LVJ131065:LVM131089 MFF131065:MFI131089 MPB131065:MPE131089 MYX131065:MZA131089 NIT131065:NIW131089 NSP131065:NSS131089 OCL131065:OCO131089 OMH131065:OMK131089 OWD131065:OWG131089 PFZ131065:PGC131089 PPV131065:PPY131089 PZR131065:PZU131089 QJN131065:QJQ131089 QTJ131065:QTM131089 RDF131065:RDI131089 RNB131065:RNE131089 RWX131065:RXA131089 SGT131065:SGW131089 SQP131065:SQS131089 TAL131065:TAO131089 TKH131065:TKK131089 TUD131065:TUG131089 UDZ131065:UEC131089 UNV131065:UNY131089 UXR131065:UXU131089 VHN131065:VHQ131089 VRJ131065:VRM131089 WBF131065:WBI131089 WLB131065:WLE131089 WUX131065:WVA131089 IL196601:IO196625 SH196601:SK196625 ACD196601:ACG196625 ALZ196601:AMC196625 AVV196601:AVY196625 BFR196601:BFU196625 BPN196601:BPQ196625 BZJ196601:BZM196625 CJF196601:CJI196625 CTB196601:CTE196625 DCX196601:DDA196625 DMT196601:DMW196625 DWP196601:DWS196625 EGL196601:EGO196625 EQH196601:EQK196625 FAD196601:FAG196625 FJZ196601:FKC196625 FTV196601:FTY196625 GDR196601:GDU196625 GNN196601:GNQ196625 GXJ196601:GXM196625 HHF196601:HHI196625 HRB196601:HRE196625 IAX196601:IBA196625 IKT196601:IKW196625 IUP196601:IUS196625 JEL196601:JEO196625 JOH196601:JOK196625 JYD196601:JYG196625 KHZ196601:KIC196625 KRV196601:KRY196625 LBR196601:LBU196625 LLN196601:LLQ196625 LVJ196601:LVM196625 MFF196601:MFI196625 MPB196601:MPE196625 MYX196601:MZA196625 NIT196601:NIW196625 NSP196601:NSS196625 OCL196601:OCO196625 OMH196601:OMK196625 OWD196601:OWG196625 PFZ196601:PGC196625 PPV196601:PPY196625 PZR196601:PZU196625 QJN196601:QJQ196625 QTJ196601:QTM196625 RDF196601:RDI196625 RNB196601:RNE196625 RWX196601:RXA196625 SGT196601:SGW196625 SQP196601:SQS196625 TAL196601:TAO196625 TKH196601:TKK196625 TUD196601:TUG196625 UDZ196601:UEC196625 UNV196601:UNY196625 UXR196601:UXU196625 VHN196601:VHQ196625 VRJ196601:VRM196625 WBF196601:WBI196625 WLB196601:WLE196625 WUX196601:WVA196625 IL262137:IO262161 SH262137:SK262161 ACD262137:ACG262161 ALZ262137:AMC262161 AVV262137:AVY262161 BFR262137:BFU262161 BPN262137:BPQ262161 BZJ262137:BZM262161 CJF262137:CJI262161 CTB262137:CTE262161 DCX262137:DDA262161 DMT262137:DMW262161 DWP262137:DWS262161 EGL262137:EGO262161 EQH262137:EQK262161 FAD262137:FAG262161 FJZ262137:FKC262161 FTV262137:FTY262161 GDR262137:GDU262161 GNN262137:GNQ262161 GXJ262137:GXM262161 HHF262137:HHI262161 HRB262137:HRE262161 IAX262137:IBA262161 IKT262137:IKW262161 IUP262137:IUS262161 JEL262137:JEO262161 JOH262137:JOK262161 JYD262137:JYG262161 KHZ262137:KIC262161 KRV262137:KRY262161 LBR262137:LBU262161 LLN262137:LLQ262161 LVJ262137:LVM262161 MFF262137:MFI262161 MPB262137:MPE262161 MYX262137:MZA262161 NIT262137:NIW262161 NSP262137:NSS262161 OCL262137:OCO262161 OMH262137:OMK262161 OWD262137:OWG262161 PFZ262137:PGC262161 PPV262137:PPY262161 PZR262137:PZU262161 QJN262137:QJQ262161 QTJ262137:QTM262161 RDF262137:RDI262161 RNB262137:RNE262161 RWX262137:RXA262161 SGT262137:SGW262161 SQP262137:SQS262161 TAL262137:TAO262161 TKH262137:TKK262161 TUD262137:TUG262161 UDZ262137:UEC262161 UNV262137:UNY262161 UXR262137:UXU262161 VHN262137:VHQ262161 VRJ262137:VRM262161 WBF262137:WBI262161 WLB262137:WLE262161 WUX262137:WVA262161 IL327673:IO327697 SH327673:SK327697 ACD327673:ACG327697 ALZ327673:AMC327697 AVV327673:AVY327697 BFR327673:BFU327697 BPN327673:BPQ327697 BZJ327673:BZM327697 CJF327673:CJI327697 CTB327673:CTE327697 DCX327673:DDA327697 DMT327673:DMW327697 DWP327673:DWS327697 EGL327673:EGO327697 EQH327673:EQK327697 FAD327673:FAG327697 FJZ327673:FKC327697 FTV327673:FTY327697 GDR327673:GDU327697 GNN327673:GNQ327697 GXJ327673:GXM327697 HHF327673:HHI327697 HRB327673:HRE327697 IAX327673:IBA327697 IKT327673:IKW327697 IUP327673:IUS327697 JEL327673:JEO327697 JOH327673:JOK327697 JYD327673:JYG327697 KHZ327673:KIC327697 KRV327673:KRY327697 LBR327673:LBU327697 LLN327673:LLQ327697 LVJ327673:LVM327697 MFF327673:MFI327697 MPB327673:MPE327697 MYX327673:MZA327697 NIT327673:NIW327697 NSP327673:NSS327697 OCL327673:OCO327697 OMH327673:OMK327697 OWD327673:OWG327697 PFZ327673:PGC327697 PPV327673:PPY327697 PZR327673:PZU327697 QJN327673:QJQ327697 QTJ327673:QTM327697 RDF327673:RDI327697 RNB327673:RNE327697 RWX327673:RXA327697 SGT327673:SGW327697 SQP327673:SQS327697 TAL327673:TAO327697 TKH327673:TKK327697 TUD327673:TUG327697 UDZ327673:UEC327697 UNV327673:UNY327697 UXR327673:UXU327697 VHN327673:VHQ327697 VRJ327673:VRM327697 WBF327673:WBI327697 WLB327673:WLE327697 WUX327673:WVA327697 IL393209:IO393233 SH393209:SK393233 ACD393209:ACG393233 ALZ393209:AMC393233 AVV393209:AVY393233 BFR393209:BFU393233 BPN393209:BPQ393233 BZJ393209:BZM393233 CJF393209:CJI393233 CTB393209:CTE393233 DCX393209:DDA393233 DMT393209:DMW393233 DWP393209:DWS393233 EGL393209:EGO393233 EQH393209:EQK393233 FAD393209:FAG393233 FJZ393209:FKC393233 FTV393209:FTY393233 GDR393209:GDU393233 GNN393209:GNQ393233 GXJ393209:GXM393233 HHF393209:HHI393233 HRB393209:HRE393233 IAX393209:IBA393233 IKT393209:IKW393233 IUP393209:IUS393233 JEL393209:JEO393233 JOH393209:JOK393233 JYD393209:JYG393233 KHZ393209:KIC393233 KRV393209:KRY393233 LBR393209:LBU393233 LLN393209:LLQ393233 LVJ393209:LVM393233 MFF393209:MFI393233 MPB393209:MPE393233 MYX393209:MZA393233 NIT393209:NIW393233 NSP393209:NSS393233 OCL393209:OCO393233 OMH393209:OMK393233 OWD393209:OWG393233 PFZ393209:PGC393233 PPV393209:PPY393233 PZR393209:PZU393233 QJN393209:QJQ393233 QTJ393209:QTM393233 RDF393209:RDI393233 RNB393209:RNE393233 RWX393209:RXA393233 SGT393209:SGW393233 SQP393209:SQS393233 TAL393209:TAO393233 TKH393209:TKK393233 TUD393209:TUG393233 UDZ393209:UEC393233 UNV393209:UNY393233 UXR393209:UXU393233 VHN393209:VHQ393233 VRJ393209:VRM393233 WBF393209:WBI393233 WLB393209:WLE393233 WUX393209:WVA393233 IL458745:IO458769 SH458745:SK458769 ACD458745:ACG458769 ALZ458745:AMC458769 AVV458745:AVY458769 BFR458745:BFU458769 BPN458745:BPQ458769 BZJ458745:BZM458769 CJF458745:CJI458769 CTB458745:CTE458769 DCX458745:DDA458769 DMT458745:DMW458769 DWP458745:DWS458769 EGL458745:EGO458769 EQH458745:EQK458769 FAD458745:FAG458769 FJZ458745:FKC458769 FTV458745:FTY458769 GDR458745:GDU458769 GNN458745:GNQ458769 GXJ458745:GXM458769 HHF458745:HHI458769 HRB458745:HRE458769 IAX458745:IBA458769 IKT458745:IKW458769 IUP458745:IUS458769 JEL458745:JEO458769 JOH458745:JOK458769 JYD458745:JYG458769 KHZ458745:KIC458769 KRV458745:KRY458769 LBR458745:LBU458769 LLN458745:LLQ458769 LVJ458745:LVM458769 MFF458745:MFI458769 MPB458745:MPE458769 MYX458745:MZA458769 NIT458745:NIW458769 NSP458745:NSS458769 OCL458745:OCO458769 OMH458745:OMK458769 OWD458745:OWG458769 PFZ458745:PGC458769 PPV458745:PPY458769 PZR458745:PZU458769 QJN458745:QJQ458769 QTJ458745:QTM458769 RDF458745:RDI458769 RNB458745:RNE458769 RWX458745:RXA458769 SGT458745:SGW458769 SQP458745:SQS458769 TAL458745:TAO458769 TKH458745:TKK458769 TUD458745:TUG458769 UDZ458745:UEC458769 UNV458745:UNY458769 UXR458745:UXU458769 VHN458745:VHQ458769 VRJ458745:VRM458769 WBF458745:WBI458769 WLB458745:WLE458769 WUX458745:WVA458769 IL524281:IO524305 SH524281:SK524305 ACD524281:ACG524305 ALZ524281:AMC524305 AVV524281:AVY524305 BFR524281:BFU524305 BPN524281:BPQ524305 BZJ524281:BZM524305 CJF524281:CJI524305 CTB524281:CTE524305 DCX524281:DDA524305 DMT524281:DMW524305 DWP524281:DWS524305 EGL524281:EGO524305 EQH524281:EQK524305 FAD524281:FAG524305 FJZ524281:FKC524305 FTV524281:FTY524305 GDR524281:GDU524305 GNN524281:GNQ524305 GXJ524281:GXM524305 HHF524281:HHI524305 HRB524281:HRE524305 IAX524281:IBA524305 IKT524281:IKW524305 IUP524281:IUS524305 JEL524281:JEO524305 JOH524281:JOK524305 JYD524281:JYG524305 KHZ524281:KIC524305 KRV524281:KRY524305 LBR524281:LBU524305 LLN524281:LLQ524305 LVJ524281:LVM524305 MFF524281:MFI524305 MPB524281:MPE524305 MYX524281:MZA524305 NIT524281:NIW524305 NSP524281:NSS524305 OCL524281:OCO524305 OMH524281:OMK524305 OWD524281:OWG524305 PFZ524281:PGC524305 PPV524281:PPY524305 PZR524281:PZU524305 QJN524281:QJQ524305 QTJ524281:QTM524305 RDF524281:RDI524305 RNB524281:RNE524305 RWX524281:RXA524305 SGT524281:SGW524305 SQP524281:SQS524305 TAL524281:TAO524305 TKH524281:TKK524305 TUD524281:TUG524305 UDZ524281:UEC524305 UNV524281:UNY524305 UXR524281:UXU524305 VHN524281:VHQ524305 VRJ524281:VRM524305 WBF524281:WBI524305 WLB524281:WLE524305 WUX524281:WVA524305 IL589817:IO589841 SH589817:SK589841 ACD589817:ACG589841 ALZ589817:AMC589841 AVV589817:AVY589841 BFR589817:BFU589841 BPN589817:BPQ589841 BZJ589817:BZM589841 CJF589817:CJI589841 CTB589817:CTE589841 DCX589817:DDA589841 DMT589817:DMW589841 DWP589817:DWS589841 EGL589817:EGO589841 EQH589817:EQK589841 FAD589817:FAG589841 FJZ589817:FKC589841 FTV589817:FTY589841 GDR589817:GDU589841 GNN589817:GNQ589841 GXJ589817:GXM589841 HHF589817:HHI589841 HRB589817:HRE589841 IAX589817:IBA589841 IKT589817:IKW589841 IUP589817:IUS589841 JEL589817:JEO589841 JOH589817:JOK589841 JYD589817:JYG589841 KHZ589817:KIC589841 KRV589817:KRY589841 LBR589817:LBU589841 LLN589817:LLQ589841 LVJ589817:LVM589841 MFF589817:MFI589841 MPB589817:MPE589841 MYX589817:MZA589841 NIT589817:NIW589841 NSP589817:NSS589841 OCL589817:OCO589841 OMH589817:OMK589841 OWD589817:OWG589841 PFZ589817:PGC589841 PPV589817:PPY589841 PZR589817:PZU589841 QJN589817:QJQ589841 QTJ589817:QTM589841 RDF589817:RDI589841 RNB589817:RNE589841 RWX589817:RXA589841 SGT589817:SGW589841 SQP589817:SQS589841 TAL589817:TAO589841 TKH589817:TKK589841 TUD589817:TUG589841 UDZ589817:UEC589841 UNV589817:UNY589841 UXR589817:UXU589841 VHN589817:VHQ589841 VRJ589817:VRM589841 WBF589817:WBI589841 WLB589817:WLE589841 WUX589817:WVA589841 IL655353:IO655377 SH655353:SK655377 ACD655353:ACG655377 ALZ655353:AMC655377 AVV655353:AVY655377 BFR655353:BFU655377 BPN655353:BPQ655377 BZJ655353:BZM655377 CJF655353:CJI655377 CTB655353:CTE655377 DCX655353:DDA655377 DMT655353:DMW655377 DWP655353:DWS655377 EGL655353:EGO655377 EQH655353:EQK655377 FAD655353:FAG655377 FJZ655353:FKC655377 FTV655353:FTY655377 GDR655353:GDU655377 GNN655353:GNQ655377 GXJ655353:GXM655377 HHF655353:HHI655377 HRB655353:HRE655377 IAX655353:IBA655377 IKT655353:IKW655377 IUP655353:IUS655377 JEL655353:JEO655377 JOH655353:JOK655377 JYD655353:JYG655377 KHZ655353:KIC655377 KRV655353:KRY655377 LBR655353:LBU655377 LLN655353:LLQ655377 LVJ655353:LVM655377 MFF655353:MFI655377 MPB655353:MPE655377 MYX655353:MZA655377 NIT655353:NIW655377 NSP655353:NSS655377 OCL655353:OCO655377 OMH655353:OMK655377 OWD655353:OWG655377 PFZ655353:PGC655377 PPV655353:PPY655377 PZR655353:PZU655377 QJN655353:QJQ655377 QTJ655353:QTM655377 RDF655353:RDI655377 RNB655353:RNE655377 RWX655353:RXA655377 SGT655353:SGW655377 SQP655353:SQS655377 TAL655353:TAO655377 TKH655353:TKK655377 TUD655353:TUG655377 UDZ655353:UEC655377 UNV655353:UNY655377 UXR655353:UXU655377 VHN655353:VHQ655377 VRJ655353:VRM655377 WBF655353:WBI655377 WLB655353:WLE655377 WUX655353:WVA655377 IL720889:IO720913 SH720889:SK720913 ACD720889:ACG720913 ALZ720889:AMC720913 AVV720889:AVY720913 BFR720889:BFU720913 BPN720889:BPQ720913 BZJ720889:BZM720913 CJF720889:CJI720913 CTB720889:CTE720913 DCX720889:DDA720913 DMT720889:DMW720913 DWP720889:DWS720913 EGL720889:EGO720913 EQH720889:EQK720913 FAD720889:FAG720913 FJZ720889:FKC720913 FTV720889:FTY720913 GDR720889:GDU720913 GNN720889:GNQ720913 GXJ720889:GXM720913 HHF720889:HHI720913 HRB720889:HRE720913 IAX720889:IBA720913 IKT720889:IKW720913 IUP720889:IUS720913 JEL720889:JEO720913 JOH720889:JOK720913 JYD720889:JYG720913 KHZ720889:KIC720913 KRV720889:KRY720913 LBR720889:LBU720913 LLN720889:LLQ720913 LVJ720889:LVM720913 MFF720889:MFI720913 MPB720889:MPE720913 MYX720889:MZA720913 NIT720889:NIW720913 NSP720889:NSS720913 OCL720889:OCO720913 OMH720889:OMK720913 OWD720889:OWG720913 PFZ720889:PGC720913 PPV720889:PPY720913 PZR720889:PZU720913 QJN720889:QJQ720913 QTJ720889:QTM720913 RDF720889:RDI720913 RNB720889:RNE720913 RWX720889:RXA720913 SGT720889:SGW720913 SQP720889:SQS720913 TAL720889:TAO720913 TKH720889:TKK720913 TUD720889:TUG720913 UDZ720889:UEC720913 UNV720889:UNY720913 UXR720889:UXU720913 VHN720889:VHQ720913 VRJ720889:VRM720913 WBF720889:WBI720913 WLB720889:WLE720913 WUX720889:WVA720913 IL786425:IO786449 SH786425:SK786449 ACD786425:ACG786449 ALZ786425:AMC786449 AVV786425:AVY786449 BFR786425:BFU786449 BPN786425:BPQ786449 BZJ786425:BZM786449 CJF786425:CJI786449 CTB786425:CTE786449 DCX786425:DDA786449 DMT786425:DMW786449 DWP786425:DWS786449 EGL786425:EGO786449 EQH786425:EQK786449 FAD786425:FAG786449 FJZ786425:FKC786449 FTV786425:FTY786449 GDR786425:GDU786449 GNN786425:GNQ786449 GXJ786425:GXM786449 HHF786425:HHI786449 HRB786425:HRE786449 IAX786425:IBA786449 IKT786425:IKW786449 IUP786425:IUS786449 JEL786425:JEO786449 JOH786425:JOK786449 JYD786425:JYG786449 KHZ786425:KIC786449 KRV786425:KRY786449 LBR786425:LBU786449 LLN786425:LLQ786449 LVJ786425:LVM786449 MFF786425:MFI786449 MPB786425:MPE786449 MYX786425:MZA786449 NIT786425:NIW786449 NSP786425:NSS786449 OCL786425:OCO786449 OMH786425:OMK786449 OWD786425:OWG786449 PFZ786425:PGC786449 PPV786425:PPY786449 PZR786425:PZU786449 QJN786425:QJQ786449 QTJ786425:QTM786449 RDF786425:RDI786449 RNB786425:RNE786449 RWX786425:RXA786449 SGT786425:SGW786449 SQP786425:SQS786449 TAL786425:TAO786449 TKH786425:TKK786449 TUD786425:TUG786449 UDZ786425:UEC786449 UNV786425:UNY786449 UXR786425:UXU786449 VHN786425:VHQ786449 VRJ786425:VRM786449 WBF786425:WBI786449 WLB786425:WLE786449 WUX786425:WVA786449 IL851961:IO851985 SH851961:SK851985 ACD851961:ACG851985 ALZ851961:AMC851985 AVV851961:AVY851985 BFR851961:BFU851985 BPN851961:BPQ851985 BZJ851961:BZM851985 CJF851961:CJI851985 CTB851961:CTE851985 DCX851961:DDA851985 DMT851961:DMW851985 DWP851961:DWS851985 EGL851961:EGO851985 EQH851961:EQK851985 FAD851961:FAG851985 FJZ851961:FKC851985 FTV851961:FTY851985 GDR851961:GDU851985 GNN851961:GNQ851985 GXJ851961:GXM851985 HHF851961:HHI851985 HRB851961:HRE851985 IAX851961:IBA851985 IKT851961:IKW851985 IUP851961:IUS851985 JEL851961:JEO851985 JOH851961:JOK851985 JYD851961:JYG851985 KHZ851961:KIC851985 KRV851961:KRY851985 LBR851961:LBU851985 LLN851961:LLQ851985 LVJ851961:LVM851985 MFF851961:MFI851985 MPB851961:MPE851985 MYX851961:MZA851985 NIT851961:NIW851985 NSP851961:NSS851985 OCL851961:OCO851985 OMH851961:OMK851985 OWD851961:OWG851985 PFZ851961:PGC851985 PPV851961:PPY851985 PZR851961:PZU851985 QJN851961:QJQ851985 QTJ851961:QTM851985 RDF851961:RDI851985 RNB851961:RNE851985 RWX851961:RXA851985 SGT851961:SGW851985 SQP851961:SQS851985 TAL851961:TAO851985 TKH851961:TKK851985 TUD851961:TUG851985 UDZ851961:UEC851985 UNV851961:UNY851985 UXR851961:UXU851985 VHN851961:VHQ851985 VRJ851961:VRM851985 WBF851961:WBI851985 WLB851961:WLE851985 WUX851961:WVA851985 IL917497:IO917521 SH917497:SK917521 ACD917497:ACG917521 ALZ917497:AMC917521 AVV917497:AVY917521 BFR917497:BFU917521 BPN917497:BPQ917521 BZJ917497:BZM917521 CJF917497:CJI917521 CTB917497:CTE917521 DCX917497:DDA917521 DMT917497:DMW917521 DWP917497:DWS917521 EGL917497:EGO917521 EQH917497:EQK917521 FAD917497:FAG917521 FJZ917497:FKC917521 FTV917497:FTY917521 GDR917497:GDU917521 GNN917497:GNQ917521 GXJ917497:GXM917521 HHF917497:HHI917521 HRB917497:HRE917521 IAX917497:IBA917521 IKT917497:IKW917521 IUP917497:IUS917521 JEL917497:JEO917521 JOH917497:JOK917521 JYD917497:JYG917521 KHZ917497:KIC917521 KRV917497:KRY917521 LBR917497:LBU917521 LLN917497:LLQ917521 LVJ917497:LVM917521 MFF917497:MFI917521 MPB917497:MPE917521 MYX917497:MZA917521 NIT917497:NIW917521 NSP917497:NSS917521 OCL917497:OCO917521 OMH917497:OMK917521 OWD917497:OWG917521 PFZ917497:PGC917521 PPV917497:PPY917521 PZR917497:PZU917521 QJN917497:QJQ917521 QTJ917497:QTM917521 RDF917497:RDI917521 RNB917497:RNE917521 RWX917497:RXA917521 SGT917497:SGW917521 SQP917497:SQS917521 TAL917497:TAO917521 TKH917497:TKK917521 TUD917497:TUG917521 UDZ917497:UEC917521 UNV917497:UNY917521 UXR917497:UXU917521 VHN917497:VHQ917521 VRJ917497:VRM917521 WBF917497:WBI917521 WLB917497:WLE917521 WUX917497:WVA917521 IL983033:IO983057 SH983033:SK983057 ACD983033:ACG983057 ALZ983033:AMC983057 AVV983033:AVY983057 BFR983033:BFU983057 BPN983033:BPQ983057 BZJ983033:BZM983057 CJF983033:CJI983057 CTB983033:CTE983057 DCX983033:DDA983057 DMT983033:DMW983057 DWP983033:DWS983057 EGL983033:EGO983057 EQH983033:EQK983057 FAD983033:FAG983057 FJZ983033:FKC983057 FTV983033:FTY983057 GDR983033:GDU983057 GNN983033:GNQ983057 GXJ983033:GXM983057 HHF983033:HHI983057 HRB983033:HRE983057 IAX983033:IBA983057 IKT983033:IKW983057 IUP983033:IUS983057 JEL983033:JEO983057 JOH983033:JOK983057 JYD983033:JYG983057 KHZ983033:KIC983057 KRV983033:KRY983057 LBR983033:LBU983057 LLN983033:LLQ983057 LVJ983033:LVM983057 MFF983033:MFI983057 MPB983033:MPE983057 MYX983033:MZA983057 NIT983033:NIW983057 NSP983033:NSS983057 OCL983033:OCO983057 OMH983033:OMK983057 OWD983033:OWG983057 PFZ983033:PGC983057 PPV983033:PPY983057 PZR983033:PZU983057 QJN983033:QJQ983057 QTJ983033:QTM983057 RDF983033:RDI983057 RNB983033:RNE983057 RWX983033:RXA983057 SGT983033:SGW983057 SQP983033:SQS983057 TAL983033:TAO983057 TKH983033:TKK983057 TUD983033:TUG983057 UDZ983033:UEC983057 UNV983033:UNY983057 UXR983033:UXU983057 VHN983033:VHQ983057 VRJ983033:VRM983057 WBF983033:WBI983057 WLB983033:WLE983057 WBF77:WBI105 VRJ77:VRM105 VHN77:VHQ105 UXR77:UXU105 UNV77:UNY105 UDZ77:UEC105 TUD77:TUG105 TKH77:TKK105 TAL77:TAO105 SQP77:SQS105 SGT77:SGW105 RWX77:RXA105 RNB77:RNE105 RDF77:RDI105 QTJ77:QTM105 QJN77:QJQ105 PZR77:PZU105 PPV77:PPY105 PFZ77:PGC105 OWD77:OWG105 OMH77:OMK105 OCL77:OCO105 NSP77:NSS105 NIT77:NIW105 MYX77:MZA105 MPB77:MPE105 MFF77:MFI105 LVJ77:LVM105 LLN77:LLQ105 WUX42:WVA70 LBR77:LBU105 KRV77:KRY105 KHZ77:KIC105 JYD77:JYG105 JOH77:JOK105 JEL77:JEO105 IUP77:IUS105 IKT77:IKW105 IAX77:IBA105 HRB77:HRE105 HHF77:HHI105 GXJ77:GXM105 GNN77:GNQ105 WLB42:WLE70 WBF42:WBI70 VRJ42:VRM70 VHN42:VHQ70 UXR42:UXU70 UNV42:UNY70 UDZ42:UEC70 TUD42:TUG70 TKH42:TKK70 TAL42:TAO70 SQP42:SQS70 SGT42:SGW70 RWX42:RXA70 RNB42:RNE70 RDF42:RDI70 QTJ42:QTM70 QJN42:QJQ70 PZR42:PZU70 PPV42:PPY70 PFZ42:PGC70 OWD42:OWG70 OMH42:OMK70 OCL42:OCO70 NSP42:NSS70 NIT42:NIW70 MYX42:MZA70 MPB42:MPE70 MFF42:MFI70 LVJ42:LVM70 LLN42:LLQ70 LBR42:LBU70 KRV42:KRY70 KHZ42:KIC70 JYD42:JYG70 JOH42:JOK70 JEL42:JEO70 IUP42:IUS70 IKT42:IKW70 IAX42:IBA70 HRB42:HRE70 HHF42:HHI70 GXJ42:GXM70 GNN42:GNQ70 GDR42:GDU70 FTV42:FTY70 FJZ42:FKC70 FAD42:FAG70 EQH42:EQK70 EGL42:EGO70 DWP42:DWS70 DMT42:DMW70 DCX42:DDA70 CTB42:CTE70 CJF42:CJI70 BZJ42:BZM70 BPN42:BPQ70 BFR42:BFU70 AVV42:AVY70 ALZ42:AMC70 ACD42:ACG70 SH42:SK70 IL42:IO70 WVR42:WVU70 WLV42:WLY70 WBZ42:WCC70 VSD42:VSG70 VIH42:VIK70 UYL42:UYO70 UOP42:UOS70 UET42:UEW70 TUX42:TVA70 TLB42:TLE70 TBF42:TBI70 SRJ42:SRM70 SHN42:SHQ70 RXR42:RXU70 RNV42:RNY70 RDZ42:REC70 QUD42:QUG70 QKH42:QKK70 QAL42:QAO70 PQP42:PQS70 PGT42:PGW70 OWX42:OXA70 ONB42:ONE70 ODF42:ODI70 NTJ42:NTM70 NJN42:NJQ70 MZR42:MZU70 MPV42:MPY70 MFZ42:MGC70 LWD42:LWG70 LMH42:LMK70 LCL42:LCO70 KSP42:KSS70 KIT42:KIW70 JYX42:JZA70 JPB42:JPE70 JFF42:JFI70 IVJ42:IVM70 ILN42:ILQ70 IBR42:IBU70 HRV42:HRY70 HHZ42:HIC70 GYD42:GYG70 GOH42:GOK70 GEL42:GEO70 FUP42:FUS70 FKT42:FKW70 FAX42:FBA70 ERB42:ERE70 EHF42:EHI70 DXJ42:DXM70 DNN42:DNQ70 DDR42:DDU70 CTV42:CTY70 CJZ42:CKC70 CAD42:CAG70 BQH42:BQK70 BGL42:BGO70 AWP42:AWS70 AMT42:AMW70 ACX42:ADA70 TB42:TE70 WUX7:WVA35 GDR77:GDU105 FTV77:FTY105 FJZ77:FKC105 FAD77:FAG105 EQH77:EQK105 EGL77:EGO105 DWP77:DWS105 DMT77:DMW105 DCX77:DDA105 CTB77:CTE105 CJF77:CJI105 BZJ77:BZM105 BPN77:BPQ105 BFR77:BFU105 AVV77:AVY105 ALZ77:AMC105 ACD77:ACG105 SH77:SK105 IL77:IO105 WVR77:WVU105 WLV77:WLY105 WBZ77:WCC105 VSD77:VSG105 VIH77:VIK105 UYL77:UYO105 UOP77:UOS105 UET77:UEW105 TUX77:TVA105 TLB77:TLE105 TBF77:TBI105 SRJ77:SRM105 SHN77:SHQ105 RXR77:RXU105 RNV77:RNY105 RDZ77:REC105 QUD77:QUG105 QKH77:QKK105 QAL77:QAO105 PQP77:PQS105 PGT77:PGW105 OWX77:OXA105 ONB77:ONE105 ODF77:ODI105 NTJ77:NTM105 NJN77:NJQ105 MZR77:MZU105 MPV77:MPY105 MFZ77:MGC105 LWD77:LWG105 LMH77:LMK105 LCL77:LCO105 KSP77:KSS105 KIT77:KIW105 JYX77:JZA105 JPB77:JPE105 JFF77:JFI105 IVJ77:IVM105 ILN77:ILQ105 IBR77:IBU105 HRV77:HRY105 HHZ77:HIC105 GYD77:GYG105 GOH77:GOK105 GEL77:GEO105 FUP77:FUS105 FKT77:FKW105 FAX77:FBA105 ERB77:ERE105 EHF77:EHI105 DXJ77:DXM105 DNN77:DNQ105 DDR77:DDU105 CTV77:CTY105 CJZ77:CKC105 CAD77:CAG105 BQH77:BQK105 BGL77:BGO105 AWP77:AWS105 AMT77:AMW105 ACX77:ADA105 TB77:TE105 JF77:JI105 WLB77:WLE105 WUX77:WVA105 JF42:JI70 JF7:JI35 TB7:TE35 ACX7:ADA35 AMT7:AMW35 AWP7:AWS35 BGL7:BGO35 BQH7:BQK35 CAD7:CAG35 CJZ7:CKC35 CTV7:CTY35 DDR7:DDU35 DNN7:DNQ35 DXJ7:DXM35 EHF7:EHI35 ERB7:ERE35 FAX7:FBA35 FKT7:FKW35 FUP7:FUS35 GEL7:GEO35 GOH7:GOK35 GYD7:GYG35 HHZ7:HIC35 HRV7:HRY35 IBR7:IBU35 ILN7:ILQ35 IVJ7:IVM35 JFF7:JFI35 JPB7:JPE35 JYX7:JZA35 KIT7:KIW35 KSP7:KSS35 LCL7:LCO35 LMH7:LMK35 LWD7:LWG35 MFZ7:MGC35 MPV7:MPY35 MZR7:MZU35 NJN7:NJQ35 NTJ7:NTM35 ODF7:ODI35 ONB7:ONE35 OWX7:OXA35 PGT7:PGW35 PQP7:PQS35 QAL7:QAO35 QKH7:QKK35 QUD7:QUG35 RDZ7:REC35 RNV7:RNY35 RXR7:RXU35 SHN7:SHQ35 SRJ7:SRM35 TBF7:TBI35 TLB7:TLE35 TUX7:TVA35 UET7:UEW35 UOP7:UOS35 UYL7:UYO35 VIH7:VIK35 VSD7:VSG35 WBZ7:WCC35 WLV7:WLY35 WVR7:WVU35 IL7:IO35 SH7:SK35 ACD7:ACG35 ALZ7:AMC35 AVV7:AVY35 BFR7:BFU35 BPN7:BPQ35 BZJ7:BZM35 CJF7:CJI35 CTB7:CTE35 DCX7:DDA35 DMT7:DMW35 DWP7:DWS35 EGL7:EGO35 EQH7:EQK35 FAD7:FAG35 FJZ7:FKC35 FTV7:FTY35 GDR7:GDU35 GNN7:GNQ35 GXJ7:GXM35 HHF7:HHI35 HRB7:HRE35 IAX7:IBA35 IKT7:IKW35 IUP7:IUS35 JEL7:JEO35 JOH7:JOK35 JYD7:JYG35 KHZ7:KIC35 KRV7:KRY35 LBR7:LBU35 LLN7:LLQ35 LVJ7:LVM35 MFF7:MFI35 MPB7:MPE35 MYX7:MZA35 NIT7:NIW35 NSP7:NSS35 OCL7:OCO35 OMH7:OMK35 OWD7:OWG35 PFZ7:PGC35 PPV7:PPY35 PZR7:PZU35 QJN7:QJQ35 QTJ7:QTM35 RDF7:RDI35 RNB7:RNE35 RWX7:RXA35 SGT7:SGW35 SQP7:SQS35 TAL7:TAO35 TKH7:TKK35 TUD7:TUG35 UDZ7:UEC35 UNV7:UNY35 UXR7:UXU35 VHN7:VHQ35 VRJ7:VRM35 WBF7:WBI35 WLB7:WLE35 TB112:TE140 ACX112:ADA140 AMT112:AMW140 AWP112:AWS140 BGL112:BGO140 BQH112:BQK140 CAD112:CAG140 CJZ112:CKC140 CTV112:CTY140 DDR112:DDU140 DNN112:DNQ140 DXJ112:DXM140 EHF112:EHI140 ERB112:ERE140 FAX112:FBA140 FKT112:FKW140 FUP112:FUS140 GEL112:GEO140 GOH112:GOK140 GYD112:GYG140 HHZ112:HIC140 HRV112:HRY140 IBR112:IBU140 ILN112:ILQ140 IVJ112:IVM140 JFF112:JFI140 JPB112:JPE140 JYX112:JZA140 KIT112:KIW140 KSP112:KSS140 LCL112:LCO140 LMH112:LMK140 LWD112:LWG140 MFZ112:MGC140 MPV112:MPY140 MZR112:MZU140 NJN112:NJQ140 NTJ112:NTM140 ODF112:ODI140 ONB112:ONE140 OWX112:OXA140 PGT112:PGW140 PQP112:PQS140 QAL112:QAO140 QKH112:QKK140 QUD112:QUG140 RDZ112:REC140 RNV112:RNY140 RXR112:RXU140 SHN112:SHQ140 SRJ112:SRM140 TBF112:TBI140 TLB112:TLE140 TUX112:TVA140 UET112:UEW140 UOP112:UOS140 UYL112:UYO140 VIH112:VIK140 VSD112:VSG140 WBZ112:WCC140 WLV112:WLY140 WVR112:WVU140 IL112:IO140 SH112:SK140 ACD112:ACG140 ALZ112:AMC140 AVV112:AVY140 BFR112:BFU140 BPN112:BPQ140 BZJ112:BZM140 CJF112:CJI140 CTB112:CTE140 DCX112:DDA140 DMT112:DMW140 DWP112:DWS140 EGL112:EGO140 EQH112:EQK140 FAD112:FAG140 FJZ112:FKC140 FTV112:FTY140 GDR112:GDU140 GNN112:GNQ140 GXJ112:GXM140 HHF112:HHI140 HRB112:HRE140 IAX112:IBA140 IKT112:IKW140 IUP112:IUS140 JEL112:JEO140 JOH112:JOK140 JYD112:JYG140 KHZ112:KIC140 KRV112:KRY140 LBR112:LBU140 LLN112:LLQ140 LVJ112:LVM140 MFF112:MFI140 MPB112:MPE140 MYX112:MZA140 NIT112:NIW140 NSP112:NSS140 OCL112:OCO140 OMH112:OMK140 OWD112:OWG140 PFZ112:PGC140 PPV112:PPY140 PZR112:PZU140 QJN112:QJQ140 QTJ112:QTM140 RDF112:RDI140 RNB112:RNE140 RWX112:RXA140 SGT112:SGW140 SQP112:SQS140 TAL112:TAO140 TKH112:TKK140 TUD112:TUG140 UDZ112:UEC140 UNV112:UNY140 UXR112:UXU140 VHN112:VHQ140 VRJ112:VRM140 WBF112:WBI140 WLB112:WLE140 WUX112:WVA140 JF112:JI140" xr:uid="{00000000-0002-0000-0D00-000002000000}"/>
    <dataValidation imeMode="halfAlpha" allowBlank="1" showInputMessage="1" showErrorMessage="1" sqref="WVW983033:WVW983057 X65529:X65553 JK65529:JK65553 TG65529:TG65553 ADC65529:ADC65553 AMY65529:AMY65553 AWU65529:AWU65553 BGQ65529:BGQ65553 BQM65529:BQM65553 CAI65529:CAI65553 CKE65529:CKE65553 CUA65529:CUA65553 DDW65529:DDW65553 DNS65529:DNS65553 DXO65529:DXO65553 EHK65529:EHK65553 ERG65529:ERG65553 FBC65529:FBC65553 FKY65529:FKY65553 FUU65529:FUU65553 GEQ65529:GEQ65553 GOM65529:GOM65553 GYI65529:GYI65553 HIE65529:HIE65553 HSA65529:HSA65553 IBW65529:IBW65553 ILS65529:ILS65553 IVO65529:IVO65553 JFK65529:JFK65553 JPG65529:JPG65553 JZC65529:JZC65553 KIY65529:KIY65553 KSU65529:KSU65553 LCQ65529:LCQ65553 LMM65529:LMM65553 LWI65529:LWI65553 MGE65529:MGE65553 MQA65529:MQA65553 MZW65529:MZW65553 NJS65529:NJS65553 NTO65529:NTO65553 ODK65529:ODK65553 ONG65529:ONG65553 OXC65529:OXC65553 PGY65529:PGY65553 PQU65529:PQU65553 QAQ65529:QAQ65553 QKM65529:QKM65553 QUI65529:QUI65553 REE65529:REE65553 ROA65529:ROA65553 RXW65529:RXW65553 SHS65529:SHS65553 SRO65529:SRO65553 TBK65529:TBK65553 TLG65529:TLG65553 TVC65529:TVC65553 UEY65529:UEY65553 UOU65529:UOU65553 UYQ65529:UYQ65553 VIM65529:VIM65553 VSI65529:VSI65553 WCE65529:WCE65553 WMA65529:WMA65553 WVW65529:WVW65553 X131065:X131089 JK131065:JK131089 TG131065:TG131089 ADC131065:ADC131089 AMY131065:AMY131089 AWU131065:AWU131089 BGQ131065:BGQ131089 BQM131065:BQM131089 CAI131065:CAI131089 CKE131065:CKE131089 CUA131065:CUA131089 DDW131065:DDW131089 DNS131065:DNS131089 DXO131065:DXO131089 EHK131065:EHK131089 ERG131065:ERG131089 FBC131065:FBC131089 FKY131065:FKY131089 FUU131065:FUU131089 GEQ131065:GEQ131089 GOM131065:GOM131089 GYI131065:GYI131089 HIE131065:HIE131089 HSA131065:HSA131089 IBW131065:IBW131089 ILS131065:ILS131089 IVO131065:IVO131089 JFK131065:JFK131089 JPG131065:JPG131089 JZC131065:JZC131089 KIY131065:KIY131089 KSU131065:KSU131089 LCQ131065:LCQ131089 LMM131065:LMM131089 LWI131065:LWI131089 MGE131065:MGE131089 MQA131065:MQA131089 MZW131065:MZW131089 NJS131065:NJS131089 NTO131065:NTO131089 ODK131065:ODK131089 ONG131065:ONG131089 OXC131065:OXC131089 PGY131065:PGY131089 PQU131065:PQU131089 QAQ131065:QAQ131089 QKM131065:QKM131089 QUI131065:QUI131089 REE131065:REE131089 ROA131065:ROA131089 RXW131065:RXW131089 SHS131065:SHS131089 SRO131065:SRO131089 TBK131065:TBK131089 TLG131065:TLG131089 TVC131065:TVC131089 UEY131065:UEY131089 UOU131065:UOU131089 UYQ131065:UYQ131089 VIM131065:VIM131089 VSI131065:VSI131089 WCE131065:WCE131089 WMA131065:WMA131089 WVW131065:WVW131089 X196601:X196625 JK196601:JK196625 TG196601:TG196625 ADC196601:ADC196625 AMY196601:AMY196625 AWU196601:AWU196625 BGQ196601:BGQ196625 BQM196601:BQM196625 CAI196601:CAI196625 CKE196601:CKE196625 CUA196601:CUA196625 DDW196601:DDW196625 DNS196601:DNS196625 DXO196601:DXO196625 EHK196601:EHK196625 ERG196601:ERG196625 FBC196601:FBC196625 FKY196601:FKY196625 FUU196601:FUU196625 GEQ196601:GEQ196625 GOM196601:GOM196625 GYI196601:GYI196625 HIE196601:HIE196625 HSA196601:HSA196625 IBW196601:IBW196625 ILS196601:ILS196625 IVO196601:IVO196625 JFK196601:JFK196625 JPG196601:JPG196625 JZC196601:JZC196625 KIY196601:KIY196625 KSU196601:KSU196625 LCQ196601:LCQ196625 LMM196601:LMM196625 LWI196601:LWI196625 MGE196601:MGE196625 MQA196601:MQA196625 MZW196601:MZW196625 NJS196601:NJS196625 NTO196601:NTO196625 ODK196601:ODK196625 ONG196601:ONG196625 OXC196601:OXC196625 PGY196601:PGY196625 PQU196601:PQU196625 QAQ196601:QAQ196625 QKM196601:QKM196625 QUI196601:QUI196625 REE196601:REE196625 ROA196601:ROA196625 RXW196601:RXW196625 SHS196601:SHS196625 SRO196601:SRO196625 TBK196601:TBK196625 TLG196601:TLG196625 TVC196601:TVC196625 UEY196601:UEY196625 UOU196601:UOU196625 UYQ196601:UYQ196625 VIM196601:VIM196625 VSI196601:VSI196625 WCE196601:WCE196625 WMA196601:WMA196625 WVW196601:WVW196625 X262137:X262161 JK262137:JK262161 TG262137:TG262161 ADC262137:ADC262161 AMY262137:AMY262161 AWU262137:AWU262161 BGQ262137:BGQ262161 BQM262137:BQM262161 CAI262137:CAI262161 CKE262137:CKE262161 CUA262137:CUA262161 DDW262137:DDW262161 DNS262137:DNS262161 DXO262137:DXO262161 EHK262137:EHK262161 ERG262137:ERG262161 FBC262137:FBC262161 FKY262137:FKY262161 FUU262137:FUU262161 GEQ262137:GEQ262161 GOM262137:GOM262161 GYI262137:GYI262161 HIE262137:HIE262161 HSA262137:HSA262161 IBW262137:IBW262161 ILS262137:ILS262161 IVO262137:IVO262161 JFK262137:JFK262161 JPG262137:JPG262161 JZC262137:JZC262161 KIY262137:KIY262161 KSU262137:KSU262161 LCQ262137:LCQ262161 LMM262137:LMM262161 LWI262137:LWI262161 MGE262137:MGE262161 MQA262137:MQA262161 MZW262137:MZW262161 NJS262137:NJS262161 NTO262137:NTO262161 ODK262137:ODK262161 ONG262137:ONG262161 OXC262137:OXC262161 PGY262137:PGY262161 PQU262137:PQU262161 QAQ262137:QAQ262161 QKM262137:QKM262161 QUI262137:QUI262161 REE262137:REE262161 ROA262137:ROA262161 RXW262137:RXW262161 SHS262137:SHS262161 SRO262137:SRO262161 TBK262137:TBK262161 TLG262137:TLG262161 TVC262137:TVC262161 UEY262137:UEY262161 UOU262137:UOU262161 UYQ262137:UYQ262161 VIM262137:VIM262161 VSI262137:VSI262161 WCE262137:WCE262161 WMA262137:WMA262161 WVW262137:WVW262161 X327673:X327697 JK327673:JK327697 TG327673:TG327697 ADC327673:ADC327697 AMY327673:AMY327697 AWU327673:AWU327697 BGQ327673:BGQ327697 BQM327673:BQM327697 CAI327673:CAI327697 CKE327673:CKE327697 CUA327673:CUA327697 DDW327673:DDW327697 DNS327673:DNS327697 DXO327673:DXO327697 EHK327673:EHK327697 ERG327673:ERG327697 FBC327673:FBC327697 FKY327673:FKY327697 FUU327673:FUU327697 GEQ327673:GEQ327697 GOM327673:GOM327697 GYI327673:GYI327697 HIE327673:HIE327697 HSA327673:HSA327697 IBW327673:IBW327697 ILS327673:ILS327697 IVO327673:IVO327697 JFK327673:JFK327697 JPG327673:JPG327697 JZC327673:JZC327697 KIY327673:KIY327697 KSU327673:KSU327697 LCQ327673:LCQ327697 LMM327673:LMM327697 LWI327673:LWI327697 MGE327673:MGE327697 MQA327673:MQA327697 MZW327673:MZW327697 NJS327673:NJS327697 NTO327673:NTO327697 ODK327673:ODK327697 ONG327673:ONG327697 OXC327673:OXC327697 PGY327673:PGY327697 PQU327673:PQU327697 QAQ327673:QAQ327697 QKM327673:QKM327697 QUI327673:QUI327697 REE327673:REE327697 ROA327673:ROA327697 RXW327673:RXW327697 SHS327673:SHS327697 SRO327673:SRO327697 TBK327673:TBK327697 TLG327673:TLG327697 TVC327673:TVC327697 UEY327673:UEY327697 UOU327673:UOU327697 UYQ327673:UYQ327697 VIM327673:VIM327697 VSI327673:VSI327697 WCE327673:WCE327697 WMA327673:WMA327697 WVW327673:WVW327697 X393209:X393233 JK393209:JK393233 TG393209:TG393233 ADC393209:ADC393233 AMY393209:AMY393233 AWU393209:AWU393233 BGQ393209:BGQ393233 BQM393209:BQM393233 CAI393209:CAI393233 CKE393209:CKE393233 CUA393209:CUA393233 DDW393209:DDW393233 DNS393209:DNS393233 DXO393209:DXO393233 EHK393209:EHK393233 ERG393209:ERG393233 FBC393209:FBC393233 FKY393209:FKY393233 FUU393209:FUU393233 GEQ393209:GEQ393233 GOM393209:GOM393233 GYI393209:GYI393233 HIE393209:HIE393233 HSA393209:HSA393233 IBW393209:IBW393233 ILS393209:ILS393233 IVO393209:IVO393233 JFK393209:JFK393233 JPG393209:JPG393233 JZC393209:JZC393233 KIY393209:KIY393233 KSU393209:KSU393233 LCQ393209:LCQ393233 LMM393209:LMM393233 LWI393209:LWI393233 MGE393209:MGE393233 MQA393209:MQA393233 MZW393209:MZW393233 NJS393209:NJS393233 NTO393209:NTO393233 ODK393209:ODK393233 ONG393209:ONG393233 OXC393209:OXC393233 PGY393209:PGY393233 PQU393209:PQU393233 QAQ393209:QAQ393233 QKM393209:QKM393233 QUI393209:QUI393233 REE393209:REE393233 ROA393209:ROA393233 RXW393209:RXW393233 SHS393209:SHS393233 SRO393209:SRO393233 TBK393209:TBK393233 TLG393209:TLG393233 TVC393209:TVC393233 UEY393209:UEY393233 UOU393209:UOU393233 UYQ393209:UYQ393233 VIM393209:VIM393233 VSI393209:VSI393233 WCE393209:WCE393233 WMA393209:WMA393233 WVW393209:WVW393233 X458745:X458769 JK458745:JK458769 TG458745:TG458769 ADC458745:ADC458769 AMY458745:AMY458769 AWU458745:AWU458769 BGQ458745:BGQ458769 BQM458745:BQM458769 CAI458745:CAI458769 CKE458745:CKE458769 CUA458745:CUA458769 DDW458745:DDW458769 DNS458745:DNS458769 DXO458745:DXO458769 EHK458745:EHK458769 ERG458745:ERG458769 FBC458745:FBC458769 FKY458745:FKY458769 FUU458745:FUU458769 GEQ458745:GEQ458769 GOM458745:GOM458769 GYI458745:GYI458769 HIE458745:HIE458769 HSA458745:HSA458769 IBW458745:IBW458769 ILS458745:ILS458769 IVO458745:IVO458769 JFK458745:JFK458769 JPG458745:JPG458769 JZC458745:JZC458769 KIY458745:KIY458769 KSU458745:KSU458769 LCQ458745:LCQ458769 LMM458745:LMM458769 LWI458745:LWI458769 MGE458745:MGE458769 MQA458745:MQA458769 MZW458745:MZW458769 NJS458745:NJS458769 NTO458745:NTO458769 ODK458745:ODK458769 ONG458745:ONG458769 OXC458745:OXC458769 PGY458745:PGY458769 PQU458745:PQU458769 QAQ458745:QAQ458769 QKM458745:QKM458769 QUI458745:QUI458769 REE458745:REE458769 ROA458745:ROA458769 RXW458745:RXW458769 SHS458745:SHS458769 SRO458745:SRO458769 TBK458745:TBK458769 TLG458745:TLG458769 TVC458745:TVC458769 UEY458745:UEY458769 UOU458745:UOU458769 UYQ458745:UYQ458769 VIM458745:VIM458769 VSI458745:VSI458769 WCE458745:WCE458769 WMA458745:WMA458769 WVW458745:WVW458769 X524281:X524305 JK524281:JK524305 TG524281:TG524305 ADC524281:ADC524305 AMY524281:AMY524305 AWU524281:AWU524305 BGQ524281:BGQ524305 BQM524281:BQM524305 CAI524281:CAI524305 CKE524281:CKE524305 CUA524281:CUA524305 DDW524281:DDW524305 DNS524281:DNS524305 DXO524281:DXO524305 EHK524281:EHK524305 ERG524281:ERG524305 FBC524281:FBC524305 FKY524281:FKY524305 FUU524281:FUU524305 GEQ524281:GEQ524305 GOM524281:GOM524305 GYI524281:GYI524305 HIE524281:HIE524305 HSA524281:HSA524305 IBW524281:IBW524305 ILS524281:ILS524305 IVO524281:IVO524305 JFK524281:JFK524305 JPG524281:JPG524305 JZC524281:JZC524305 KIY524281:KIY524305 KSU524281:KSU524305 LCQ524281:LCQ524305 LMM524281:LMM524305 LWI524281:LWI524305 MGE524281:MGE524305 MQA524281:MQA524305 MZW524281:MZW524305 NJS524281:NJS524305 NTO524281:NTO524305 ODK524281:ODK524305 ONG524281:ONG524305 OXC524281:OXC524305 PGY524281:PGY524305 PQU524281:PQU524305 QAQ524281:QAQ524305 QKM524281:QKM524305 QUI524281:QUI524305 REE524281:REE524305 ROA524281:ROA524305 RXW524281:RXW524305 SHS524281:SHS524305 SRO524281:SRO524305 TBK524281:TBK524305 TLG524281:TLG524305 TVC524281:TVC524305 UEY524281:UEY524305 UOU524281:UOU524305 UYQ524281:UYQ524305 VIM524281:VIM524305 VSI524281:VSI524305 WCE524281:WCE524305 WMA524281:WMA524305 WVW524281:WVW524305 X589817:X589841 JK589817:JK589841 TG589817:TG589841 ADC589817:ADC589841 AMY589817:AMY589841 AWU589817:AWU589841 BGQ589817:BGQ589841 BQM589817:BQM589841 CAI589817:CAI589841 CKE589817:CKE589841 CUA589817:CUA589841 DDW589817:DDW589841 DNS589817:DNS589841 DXO589817:DXO589841 EHK589817:EHK589841 ERG589817:ERG589841 FBC589817:FBC589841 FKY589817:FKY589841 FUU589817:FUU589841 GEQ589817:GEQ589841 GOM589817:GOM589841 GYI589817:GYI589841 HIE589817:HIE589841 HSA589817:HSA589841 IBW589817:IBW589841 ILS589817:ILS589841 IVO589817:IVO589841 JFK589817:JFK589841 JPG589817:JPG589841 JZC589817:JZC589841 KIY589817:KIY589841 KSU589817:KSU589841 LCQ589817:LCQ589841 LMM589817:LMM589841 LWI589817:LWI589841 MGE589817:MGE589841 MQA589817:MQA589841 MZW589817:MZW589841 NJS589817:NJS589841 NTO589817:NTO589841 ODK589817:ODK589841 ONG589817:ONG589841 OXC589817:OXC589841 PGY589817:PGY589841 PQU589817:PQU589841 QAQ589817:QAQ589841 QKM589817:QKM589841 QUI589817:QUI589841 REE589817:REE589841 ROA589817:ROA589841 RXW589817:RXW589841 SHS589817:SHS589841 SRO589817:SRO589841 TBK589817:TBK589841 TLG589817:TLG589841 TVC589817:TVC589841 UEY589817:UEY589841 UOU589817:UOU589841 UYQ589817:UYQ589841 VIM589817:VIM589841 VSI589817:VSI589841 WCE589817:WCE589841 WMA589817:WMA589841 WVW589817:WVW589841 X655353:X655377 JK655353:JK655377 TG655353:TG655377 ADC655353:ADC655377 AMY655353:AMY655377 AWU655353:AWU655377 BGQ655353:BGQ655377 BQM655353:BQM655377 CAI655353:CAI655377 CKE655353:CKE655377 CUA655353:CUA655377 DDW655353:DDW655377 DNS655353:DNS655377 DXO655353:DXO655377 EHK655353:EHK655377 ERG655353:ERG655377 FBC655353:FBC655377 FKY655353:FKY655377 FUU655353:FUU655377 GEQ655353:GEQ655377 GOM655353:GOM655377 GYI655353:GYI655377 HIE655353:HIE655377 HSA655353:HSA655377 IBW655353:IBW655377 ILS655353:ILS655377 IVO655353:IVO655377 JFK655353:JFK655377 JPG655353:JPG655377 JZC655353:JZC655377 KIY655353:KIY655377 KSU655353:KSU655377 LCQ655353:LCQ655377 LMM655353:LMM655377 LWI655353:LWI655377 MGE655353:MGE655377 MQA655353:MQA655377 MZW655353:MZW655377 NJS655353:NJS655377 NTO655353:NTO655377 ODK655353:ODK655377 ONG655353:ONG655377 OXC655353:OXC655377 PGY655353:PGY655377 PQU655353:PQU655377 QAQ655353:QAQ655377 QKM655353:QKM655377 QUI655353:QUI655377 REE655353:REE655377 ROA655353:ROA655377 RXW655353:RXW655377 SHS655353:SHS655377 SRO655353:SRO655377 TBK655353:TBK655377 TLG655353:TLG655377 TVC655353:TVC655377 UEY655353:UEY655377 UOU655353:UOU655377 UYQ655353:UYQ655377 VIM655353:VIM655377 VSI655353:VSI655377 WCE655353:WCE655377 WMA655353:WMA655377 WVW655353:WVW655377 X720889:X720913 JK720889:JK720913 TG720889:TG720913 ADC720889:ADC720913 AMY720889:AMY720913 AWU720889:AWU720913 BGQ720889:BGQ720913 BQM720889:BQM720913 CAI720889:CAI720913 CKE720889:CKE720913 CUA720889:CUA720913 DDW720889:DDW720913 DNS720889:DNS720913 DXO720889:DXO720913 EHK720889:EHK720913 ERG720889:ERG720913 FBC720889:FBC720913 FKY720889:FKY720913 FUU720889:FUU720913 GEQ720889:GEQ720913 GOM720889:GOM720913 GYI720889:GYI720913 HIE720889:HIE720913 HSA720889:HSA720913 IBW720889:IBW720913 ILS720889:ILS720913 IVO720889:IVO720913 JFK720889:JFK720913 JPG720889:JPG720913 JZC720889:JZC720913 KIY720889:KIY720913 KSU720889:KSU720913 LCQ720889:LCQ720913 LMM720889:LMM720913 LWI720889:LWI720913 MGE720889:MGE720913 MQA720889:MQA720913 MZW720889:MZW720913 NJS720889:NJS720913 NTO720889:NTO720913 ODK720889:ODK720913 ONG720889:ONG720913 OXC720889:OXC720913 PGY720889:PGY720913 PQU720889:PQU720913 QAQ720889:QAQ720913 QKM720889:QKM720913 QUI720889:QUI720913 REE720889:REE720913 ROA720889:ROA720913 RXW720889:RXW720913 SHS720889:SHS720913 SRO720889:SRO720913 TBK720889:TBK720913 TLG720889:TLG720913 TVC720889:TVC720913 UEY720889:UEY720913 UOU720889:UOU720913 UYQ720889:UYQ720913 VIM720889:VIM720913 VSI720889:VSI720913 WCE720889:WCE720913 WMA720889:WMA720913 WVW720889:WVW720913 X786425:X786449 JK786425:JK786449 TG786425:TG786449 ADC786425:ADC786449 AMY786425:AMY786449 AWU786425:AWU786449 BGQ786425:BGQ786449 BQM786425:BQM786449 CAI786425:CAI786449 CKE786425:CKE786449 CUA786425:CUA786449 DDW786425:DDW786449 DNS786425:DNS786449 DXO786425:DXO786449 EHK786425:EHK786449 ERG786425:ERG786449 FBC786425:FBC786449 FKY786425:FKY786449 FUU786425:FUU786449 GEQ786425:GEQ786449 GOM786425:GOM786449 GYI786425:GYI786449 HIE786425:HIE786449 HSA786425:HSA786449 IBW786425:IBW786449 ILS786425:ILS786449 IVO786425:IVO786449 JFK786425:JFK786449 JPG786425:JPG786449 JZC786425:JZC786449 KIY786425:KIY786449 KSU786425:KSU786449 LCQ786425:LCQ786449 LMM786425:LMM786449 LWI786425:LWI786449 MGE786425:MGE786449 MQA786425:MQA786449 MZW786425:MZW786449 NJS786425:NJS786449 NTO786425:NTO786449 ODK786425:ODK786449 ONG786425:ONG786449 OXC786425:OXC786449 PGY786425:PGY786449 PQU786425:PQU786449 QAQ786425:QAQ786449 QKM786425:QKM786449 QUI786425:QUI786449 REE786425:REE786449 ROA786425:ROA786449 RXW786425:RXW786449 SHS786425:SHS786449 SRO786425:SRO786449 TBK786425:TBK786449 TLG786425:TLG786449 TVC786425:TVC786449 UEY786425:UEY786449 UOU786425:UOU786449 UYQ786425:UYQ786449 VIM786425:VIM786449 VSI786425:VSI786449 WCE786425:WCE786449 WMA786425:WMA786449 WVW786425:WVW786449 X851961:X851985 JK851961:JK851985 TG851961:TG851985 ADC851961:ADC851985 AMY851961:AMY851985 AWU851961:AWU851985 BGQ851961:BGQ851985 BQM851961:BQM851985 CAI851961:CAI851985 CKE851961:CKE851985 CUA851961:CUA851985 DDW851961:DDW851985 DNS851961:DNS851985 DXO851961:DXO851985 EHK851961:EHK851985 ERG851961:ERG851985 FBC851961:FBC851985 FKY851961:FKY851985 FUU851961:FUU851985 GEQ851961:GEQ851985 GOM851961:GOM851985 GYI851961:GYI851985 HIE851961:HIE851985 HSA851961:HSA851985 IBW851961:IBW851985 ILS851961:ILS851985 IVO851961:IVO851985 JFK851961:JFK851985 JPG851961:JPG851985 JZC851961:JZC851985 KIY851961:KIY851985 KSU851961:KSU851985 LCQ851961:LCQ851985 LMM851961:LMM851985 LWI851961:LWI851985 MGE851961:MGE851985 MQA851961:MQA851985 MZW851961:MZW851985 NJS851961:NJS851985 NTO851961:NTO851985 ODK851961:ODK851985 ONG851961:ONG851985 OXC851961:OXC851985 PGY851961:PGY851985 PQU851961:PQU851985 QAQ851961:QAQ851985 QKM851961:QKM851985 QUI851961:QUI851985 REE851961:REE851985 ROA851961:ROA851985 RXW851961:RXW851985 SHS851961:SHS851985 SRO851961:SRO851985 TBK851961:TBK851985 TLG851961:TLG851985 TVC851961:TVC851985 UEY851961:UEY851985 UOU851961:UOU851985 UYQ851961:UYQ851985 VIM851961:VIM851985 VSI851961:VSI851985 WCE851961:WCE851985 WMA851961:WMA851985 WVW851961:WVW851985 X917497:X917521 JK917497:JK917521 TG917497:TG917521 ADC917497:ADC917521 AMY917497:AMY917521 AWU917497:AWU917521 BGQ917497:BGQ917521 BQM917497:BQM917521 CAI917497:CAI917521 CKE917497:CKE917521 CUA917497:CUA917521 DDW917497:DDW917521 DNS917497:DNS917521 DXO917497:DXO917521 EHK917497:EHK917521 ERG917497:ERG917521 FBC917497:FBC917521 FKY917497:FKY917521 FUU917497:FUU917521 GEQ917497:GEQ917521 GOM917497:GOM917521 GYI917497:GYI917521 HIE917497:HIE917521 HSA917497:HSA917521 IBW917497:IBW917521 ILS917497:ILS917521 IVO917497:IVO917521 JFK917497:JFK917521 JPG917497:JPG917521 JZC917497:JZC917521 KIY917497:KIY917521 KSU917497:KSU917521 LCQ917497:LCQ917521 LMM917497:LMM917521 LWI917497:LWI917521 MGE917497:MGE917521 MQA917497:MQA917521 MZW917497:MZW917521 NJS917497:NJS917521 NTO917497:NTO917521 ODK917497:ODK917521 ONG917497:ONG917521 OXC917497:OXC917521 PGY917497:PGY917521 PQU917497:PQU917521 QAQ917497:QAQ917521 QKM917497:QKM917521 QUI917497:QUI917521 REE917497:REE917521 ROA917497:ROA917521 RXW917497:RXW917521 SHS917497:SHS917521 SRO917497:SRO917521 TBK917497:TBK917521 TLG917497:TLG917521 TVC917497:TVC917521 UEY917497:UEY917521 UOU917497:UOU917521 UYQ917497:UYQ917521 VIM917497:VIM917521 VSI917497:VSI917521 WCE917497:WCE917521 WMA917497:WMA917521 WVW917497:WVW917521 X983033:X983057 JK983033:JK983057 TG983033:TG983057 ADC983033:ADC983057 AMY983033:AMY983057 AWU983033:AWU983057 BGQ983033:BGQ983057 BQM983033:BQM983057 CAI983033:CAI983057 CKE983033:CKE983057 CUA983033:CUA983057 DDW983033:DDW983057 DNS983033:DNS983057 DXO983033:DXO983057 EHK983033:EHK983057 ERG983033:ERG983057 FBC983033:FBC983057 FKY983033:FKY983057 FUU983033:FUU983057 GEQ983033:GEQ983057 GOM983033:GOM983057 GYI983033:GYI983057 HIE983033:HIE983057 HSA983033:HSA983057 IBW983033:IBW983057 ILS983033:ILS983057 IVO983033:IVO983057 JFK983033:JFK983057 JPG983033:JPG983057 JZC983033:JZC983057 KIY983033:KIY983057 KSU983033:KSU983057 LCQ983033:LCQ983057 LMM983033:LMM983057 LWI983033:LWI983057 MGE983033:MGE983057 MQA983033:MQA983057 MZW983033:MZW983057 NJS983033:NJS983057 NTO983033:NTO983057 ODK983033:ODK983057 ONG983033:ONG983057 OXC983033:OXC983057 PGY983033:PGY983057 PQU983033:PQU983057 QAQ983033:QAQ983057 QKM983033:QKM983057 QUI983033:QUI983057 REE983033:REE983057 ROA983033:ROA983057 RXW983033:RXW983057 SHS983033:SHS983057 SRO983033:SRO983057 TBK983033:TBK983057 TLG983033:TLG983057 TVC983033:TVC983057 UEY983033:UEY983057 UOU983033:UOU983057 UYQ983033:UYQ983057 VIM983033:VIM983057 VSI983033:VSI983057 WCE983033:WCE983057 WMA983033:WMA983057 WMA42:WMA70 WVW77:WVW105 WCE42:WCE70 VSI42:VSI70 VIM42:VIM70 UYQ42:UYQ70 UOU42:UOU70 UEY42:UEY70 TVC42:TVC70 TLG42:TLG70 TBK42:TBK70 SRO42:SRO70 SHS42:SHS70 RXW42:RXW70 ROA42:ROA70 REE42:REE70 QUI42:QUI70 QKM42:QKM70 QAQ42:QAQ70 PQU42:PQU70 PGY42:PGY70 OXC42:OXC70 ONG42:ONG70 ODK42:ODK70 NTO42:NTO70 NJS42:NJS70 MZW42:MZW70 MQA42:MQA70 MGE42:MGE70 LWI42:LWI70 LMM42:LMM70 LCQ42:LCQ70 KSU42:KSU70 KIY42:KIY70 JZC42:JZC70 JPG42:JPG70 JFK42:JFK70 IVO42:IVO70 ILS42:ILS70 IBW42:IBW70 HSA42:HSA70 HIE42:HIE70 GYI42:GYI70 GOM42:GOM70 GEQ42:GEQ70 FUU42:FUU70 FKY42:FKY70 FBC42:FBC70 ERG42:ERG70 EHK42:EHK70 DXO42:DXO70 DNS42:DNS70 DDW42:DDW70 CUA42:CUA70 CKE42:CKE70 CAI42:CAI70 BQM42:BQM70 BGQ42:BGQ70 AWU42:AWU70 AMY42:AMY70 ADC42:ADC70 TG42:TG70 JK42:JK70 WMA77:WMA105 WCE77:WCE105 VSI77:VSI105 VIM77:VIM105 UYQ77:UYQ105 UOU77:UOU105 UEY77:UEY105 TVC77:TVC105 TLG77:TLG105 TBK77:TBK105 SRO77:SRO105 SHS77:SHS105 RXW77:RXW105 ROA77:ROA105 REE77:REE105 QUI77:QUI105 QKM77:QKM105 QAQ77:QAQ105 PQU77:PQU105 PGY77:PGY105 OXC77:OXC105 ONG77:ONG105 ODK77:ODK105 NTO77:NTO105 NJS77:NJS105 MZW77:MZW105 MQA77:MQA105 MGE77:MGE105 LWI77:LWI105 LMM77:LMM105 LCQ77:LCQ105 KSU77:KSU105 KIY77:KIY105 JZC77:JZC105 JPG77:JPG105 JFK77:JFK105 IVO77:IVO105 ILS77:ILS105 IBW77:IBW105 HSA77:HSA105 HIE77:HIE105 GYI77:GYI105 GOM77:GOM105 GEQ77:GEQ105 FUU77:FUU105 FKY77:FKY105 FBC77:FBC105 ERG77:ERG105 EHK77:EHK105 DXO77:DXO105 DNS77:DNS105 DDW77:DDW105 CUA77:CUA105 CKE77:CKE105 CAI77:CAI105 BQM77:BQM105 BGQ77:BGQ105 AWU77:AWU105 AMY77:AMY105 ADC77:ADC105 TG77:TG105 WVW42:WVW70 WVW7:WVW35 JK77:JK105 JK7:JK35 TG7:TG35 ADC7:ADC35 AMY7:AMY35 AWU7:AWU35 BGQ7:BGQ35 BQM7:BQM35 CAI7:CAI35 CKE7:CKE35 CUA7:CUA35 DDW7:DDW35 DNS7:DNS35 DXO7:DXO35 EHK7:EHK35 ERG7:ERG35 FBC7:FBC35 FKY7:FKY35 FUU7:FUU35 GEQ7:GEQ35 GOM7:GOM35 GYI7:GYI35 HIE7:HIE35 HSA7:HSA35 IBW7:IBW35 ILS7:ILS35 IVO7:IVO35 JFK7:JFK35 JPG7:JPG35 JZC7:JZC35 KIY7:KIY35 KSU7:KSU35 LCQ7:LCQ35 LMM7:LMM35 LWI7:LWI35 MGE7:MGE35 MQA7:MQA35 MZW7:MZW35 NJS7:NJS35 NTO7:NTO35 ODK7:ODK35 ONG7:ONG35 OXC7:OXC35 PGY7:PGY35 PQU7:PQU35 QAQ7:QAQ35 QKM7:QKM35 QUI7:QUI35 REE7:REE35 ROA7:ROA35 RXW7:RXW35 SHS7:SHS35 SRO7:SRO35 TBK7:TBK35 TLG7:TLG35 TVC7:TVC35 UEY7:UEY35 UOU7:UOU35 UYQ7:UYQ35 VIM7:VIM35 VSI7:VSI35 WCE7:WCE35 WMA7:WMA35 AWU112:AWU140 AMY112:AMY140 BGQ112:BGQ140 BQM112:BQM140 CAI112:CAI140 CKE112:CKE140 CUA112:CUA140 DDW112:DDW140 DNS112:DNS140 DXO112:DXO140 EHK112:EHK140 ERG112:ERG140 FBC112:FBC140 FKY112:FKY140 FUU112:FUU140 GEQ112:GEQ140 GOM112:GOM140 GYI112:GYI140 HIE112:HIE140 HSA112:HSA140 IBW112:IBW140 ILS112:ILS140 IVO112:IVO140 JFK112:JFK140 JPG112:JPG140 JZC112:JZC140 KIY112:KIY140 KSU112:KSU140 LCQ112:LCQ140 LMM112:LMM140 LWI112:LWI140 MGE112:MGE140 MQA112:MQA140 MZW112:MZW140 NJS112:NJS140 NTO112:NTO140 ODK112:ODK140 ONG112:ONG140 OXC112:OXC140 PGY112:PGY140 PQU112:PQU140 QAQ112:QAQ140 QKM112:QKM140 QUI112:QUI140 REE112:REE140 ROA112:ROA140 RXW112:RXW140 SHS112:SHS140 SRO112:SRO140 TBK112:TBK140 TLG112:TLG140 TVC112:TVC140 UEY112:UEY140 UOU112:UOU140 UYQ112:UYQ140 VIM112:VIM140 VSI112:VSI140 WCE112:WCE140 WMA112:WMA140 WVW112:WVW140 JK112:JK140 ADC112:ADC140 TG112:TG140" xr:uid="{00000000-0002-0000-0D00-000003000000}"/>
    <dataValidation imeMode="off" allowBlank="1" showInputMessage="1" showErrorMessage="1" sqref="AA65525:AB65525 JO65525:JP65525 TK65525:TL65525 ADG65525:ADH65525 ANC65525:AND65525 AWY65525:AWZ65525 BGU65525:BGV65525 BQQ65525:BQR65525 CAM65525:CAN65525 CKI65525:CKJ65525 CUE65525:CUF65525 DEA65525:DEB65525 DNW65525:DNX65525 DXS65525:DXT65525 EHO65525:EHP65525 ERK65525:ERL65525 FBG65525:FBH65525 FLC65525:FLD65525 FUY65525:FUZ65525 GEU65525:GEV65525 GOQ65525:GOR65525 GYM65525:GYN65525 HII65525:HIJ65525 HSE65525:HSF65525 ICA65525:ICB65525 ILW65525:ILX65525 IVS65525:IVT65525 JFO65525:JFP65525 JPK65525:JPL65525 JZG65525:JZH65525 KJC65525:KJD65525 KSY65525:KSZ65525 LCU65525:LCV65525 LMQ65525:LMR65525 LWM65525:LWN65525 MGI65525:MGJ65525 MQE65525:MQF65525 NAA65525:NAB65525 NJW65525:NJX65525 NTS65525:NTT65525 ODO65525:ODP65525 ONK65525:ONL65525 OXG65525:OXH65525 PHC65525:PHD65525 PQY65525:PQZ65525 QAU65525:QAV65525 QKQ65525:QKR65525 QUM65525:QUN65525 REI65525:REJ65525 ROE65525:ROF65525 RYA65525:RYB65525 SHW65525:SHX65525 SRS65525:SRT65525 TBO65525:TBP65525 TLK65525:TLL65525 TVG65525:TVH65525 UFC65525:UFD65525 UOY65525:UOZ65525 UYU65525:UYV65525 VIQ65525:VIR65525 VSM65525:VSN65525 WCI65525:WCJ65525 WME65525:WMF65525 WWA65525:WWB65525 AA131061:AB131061 JO131061:JP131061 TK131061:TL131061 ADG131061:ADH131061 ANC131061:AND131061 AWY131061:AWZ131061 BGU131061:BGV131061 BQQ131061:BQR131061 CAM131061:CAN131061 CKI131061:CKJ131061 CUE131061:CUF131061 DEA131061:DEB131061 DNW131061:DNX131061 DXS131061:DXT131061 EHO131061:EHP131061 ERK131061:ERL131061 FBG131061:FBH131061 FLC131061:FLD131061 FUY131061:FUZ131061 GEU131061:GEV131061 GOQ131061:GOR131061 GYM131061:GYN131061 HII131061:HIJ131061 HSE131061:HSF131061 ICA131061:ICB131061 ILW131061:ILX131061 IVS131061:IVT131061 JFO131061:JFP131061 JPK131061:JPL131061 JZG131061:JZH131061 KJC131061:KJD131061 KSY131061:KSZ131061 LCU131061:LCV131061 LMQ131061:LMR131061 LWM131061:LWN131061 MGI131061:MGJ131061 MQE131061:MQF131061 NAA131061:NAB131061 NJW131061:NJX131061 NTS131061:NTT131061 ODO131061:ODP131061 ONK131061:ONL131061 OXG131061:OXH131061 PHC131061:PHD131061 PQY131061:PQZ131061 QAU131061:QAV131061 QKQ131061:QKR131061 QUM131061:QUN131061 REI131061:REJ131061 ROE131061:ROF131061 RYA131061:RYB131061 SHW131061:SHX131061 SRS131061:SRT131061 TBO131061:TBP131061 TLK131061:TLL131061 TVG131061:TVH131061 UFC131061:UFD131061 UOY131061:UOZ131061 UYU131061:UYV131061 VIQ131061:VIR131061 VSM131061:VSN131061 WCI131061:WCJ131061 WME131061:WMF131061 WWA131061:WWB131061 AA196597:AB196597 JO196597:JP196597 TK196597:TL196597 ADG196597:ADH196597 ANC196597:AND196597 AWY196597:AWZ196597 BGU196597:BGV196597 BQQ196597:BQR196597 CAM196597:CAN196597 CKI196597:CKJ196597 CUE196597:CUF196597 DEA196597:DEB196597 DNW196597:DNX196597 DXS196597:DXT196597 EHO196597:EHP196597 ERK196597:ERL196597 FBG196597:FBH196597 FLC196597:FLD196597 FUY196597:FUZ196597 GEU196597:GEV196597 GOQ196597:GOR196597 GYM196597:GYN196597 HII196597:HIJ196597 HSE196597:HSF196597 ICA196597:ICB196597 ILW196597:ILX196597 IVS196597:IVT196597 JFO196597:JFP196597 JPK196597:JPL196597 JZG196597:JZH196597 KJC196597:KJD196597 KSY196597:KSZ196597 LCU196597:LCV196597 LMQ196597:LMR196597 LWM196597:LWN196597 MGI196597:MGJ196597 MQE196597:MQF196597 NAA196597:NAB196597 NJW196597:NJX196597 NTS196597:NTT196597 ODO196597:ODP196597 ONK196597:ONL196597 OXG196597:OXH196597 PHC196597:PHD196597 PQY196597:PQZ196597 QAU196597:QAV196597 QKQ196597:QKR196597 QUM196597:QUN196597 REI196597:REJ196597 ROE196597:ROF196597 RYA196597:RYB196597 SHW196597:SHX196597 SRS196597:SRT196597 TBO196597:TBP196597 TLK196597:TLL196597 TVG196597:TVH196597 UFC196597:UFD196597 UOY196597:UOZ196597 UYU196597:UYV196597 VIQ196597:VIR196597 VSM196597:VSN196597 WCI196597:WCJ196597 WME196597:WMF196597 WWA196597:WWB196597 AA262133:AB262133 JO262133:JP262133 TK262133:TL262133 ADG262133:ADH262133 ANC262133:AND262133 AWY262133:AWZ262133 BGU262133:BGV262133 BQQ262133:BQR262133 CAM262133:CAN262133 CKI262133:CKJ262133 CUE262133:CUF262133 DEA262133:DEB262133 DNW262133:DNX262133 DXS262133:DXT262133 EHO262133:EHP262133 ERK262133:ERL262133 FBG262133:FBH262133 FLC262133:FLD262133 FUY262133:FUZ262133 GEU262133:GEV262133 GOQ262133:GOR262133 GYM262133:GYN262133 HII262133:HIJ262133 HSE262133:HSF262133 ICA262133:ICB262133 ILW262133:ILX262133 IVS262133:IVT262133 JFO262133:JFP262133 JPK262133:JPL262133 JZG262133:JZH262133 KJC262133:KJD262133 KSY262133:KSZ262133 LCU262133:LCV262133 LMQ262133:LMR262133 LWM262133:LWN262133 MGI262133:MGJ262133 MQE262133:MQF262133 NAA262133:NAB262133 NJW262133:NJX262133 NTS262133:NTT262133 ODO262133:ODP262133 ONK262133:ONL262133 OXG262133:OXH262133 PHC262133:PHD262133 PQY262133:PQZ262133 QAU262133:QAV262133 QKQ262133:QKR262133 QUM262133:QUN262133 REI262133:REJ262133 ROE262133:ROF262133 RYA262133:RYB262133 SHW262133:SHX262133 SRS262133:SRT262133 TBO262133:TBP262133 TLK262133:TLL262133 TVG262133:TVH262133 UFC262133:UFD262133 UOY262133:UOZ262133 UYU262133:UYV262133 VIQ262133:VIR262133 VSM262133:VSN262133 WCI262133:WCJ262133 WME262133:WMF262133 WWA262133:WWB262133 AA327669:AB327669 JO327669:JP327669 TK327669:TL327669 ADG327669:ADH327669 ANC327669:AND327669 AWY327669:AWZ327669 BGU327669:BGV327669 BQQ327669:BQR327669 CAM327669:CAN327669 CKI327669:CKJ327669 CUE327669:CUF327669 DEA327669:DEB327669 DNW327669:DNX327669 DXS327669:DXT327669 EHO327669:EHP327669 ERK327669:ERL327669 FBG327669:FBH327669 FLC327669:FLD327669 FUY327669:FUZ327669 GEU327669:GEV327669 GOQ327669:GOR327669 GYM327669:GYN327669 HII327669:HIJ327669 HSE327669:HSF327669 ICA327669:ICB327669 ILW327669:ILX327669 IVS327669:IVT327669 JFO327669:JFP327669 JPK327669:JPL327669 JZG327669:JZH327669 KJC327669:KJD327669 KSY327669:KSZ327669 LCU327669:LCV327669 LMQ327669:LMR327669 LWM327669:LWN327669 MGI327669:MGJ327669 MQE327669:MQF327669 NAA327669:NAB327669 NJW327669:NJX327669 NTS327669:NTT327669 ODO327669:ODP327669 ONK327669:ONL327669 OXG327669:OXH327669 PHC327669:PHD327669 PQY327669:PQZ327669 QAU327669:QAV327669 QKQ327669:QKR327669 QUM327669:QUN327669 REI327669:REJ327669 ROE327669:ROF327669 RYA327669:RYB327669 SHW327669:SHX327669 SRS327669:SRT327669 TBO327669:TBP327669 TLK327669:TLL327669 TVG327669:TVH327669 UFC327669:UFD327669 UOY327669:UOZ327669 UYU327669:UYV327669 VIQ327669:VIR327669 VSM327669:VSN327669 WCI327669:WCJ327669 WME327669:WMF327669 WWA327669:WWB327669 AA393205:AB393205 JO393205:JP393205 TK393205:TL393205 ADG393205:ADH393205 ANC393205:AND393205 AWY393205:AWZ393205 BGU393205:BGV393205 BQQ393205:BQR393205 CAM393205:CAN393205 CKI393205:CKJ393205 CUE393205:CUF393205 DEA393205:DEB393205 DNW393205:DNX393205 DXS393205:DXT393205 EHO393205:EHP393205 ERK393205:ERL393205 FBG393205:FBH393205 FLC393205:FLD393205 FUY393205:FUZ393205 GEU393205:GEV393205 GOQ393205:GOR393205 GYM393205:GYN393205 HII393205:HIJ393205 HSE393205:HSF393205 ICA393205:ICB393205 ILW393205:ILX393205 IVS393205:IVT393205 JFO393205:JFP393205 JPK393205:JPL393205 JZG393205:JZH393205 KJC393205:KJD393205 KSY393205:KSZ393205 LCU393205:LCV393205 LMQ393205:LMR393205 LWM393205:LWN393205 MGI393205:MGJ393205 MQE393205:MQF393205 NAA393205:NAB393205 NJW393205:NJX393205 NTS393205:NTT393205 ODO393205:ODP393205 ONK393205:ONL393205 OXG393205:OXH393205 PHC393205:PHD393205 PQY393205:PQZ393205 QAU393205:QAV393205 QKQ393205:QKR393205 QUM393205:QUN393205 REI393205:REJ393205 ROE393205:ROF393205 RYA393205:RYB393205 SHW393205:SHX393205 SRS393205:SRT393205 TBO393205:TBP393205 TLK393205:TLL393205 TVG393205:TVH393205 UFC393205:UFD393205 UOY393205:UOZ393205 UYU393205:UYV393205 VIQ393205:VIR393205 VSM393205:VSN393205 WCI393205:WCJ393205 WME393205:WMF393205 WWA393205:WWB393205 AA458741:AB458741 JO458741:JP458741 TK458741:TL458741 ADG458741:ADH458741 ANC458741:AND458741 AWY458741:AWZ458741 BGU458741:BGV458741 BQQ458741:BQR458741 CAM458741:CAN458741 CKI458741:CKJ458741 CUE458741:CUF458741 DEA458741:DEB458741 DNW458741:DNX458741 DXS458741:DXT458741 EHO458741:EHP458741 ERK458741:ERL458741 FBG458741:FBH458741 FLC458741:FLD458741 FUY458741:FUZ458741 GEU458741:GEV458741 GOQ458741:GOR458741 GYM458741:GYN458741 HII458741:HIJ458741 HSE458741:HSF458741 ICA458741:ICB458741 ILW458741:ILX458741 IVS458741:IVT458741 JFO458741:JFP458741 JPK458741:JPL458741 JZG458741:JZH458741 KJC458741:KJD458741 KSY458741:KSZ458741 LCU458741:LCV458741 LMQ458741:LMR458741 LWM458741:LWN458741 MGI458741:MGJ458741 MQE458741:MQF458741 NAA458741:NAB458741 NJW458741:NJX458741 NTS458741:NTT458741 ODO458741:ODP458741 ONK458741:ONL458741 OXG458741:OXH458741 PHC458741:PHD458741 PQY458741:PQZ458741 QAU458741:QAV458741 QKQ458741:QKR458741 QUM458741:QUN458741 REI458741:REJ458741 ROE458741:ROF458741 RYA458741:RYB458741 SHW458741:SHX458741 SRS458741:SRT458741 TBO458741:TBP458741 TLK458741:TLL458741 TVG458741:TVH458741 UFC458741:UFD458741 UOY458741:UOZ458741 UYU458741:UYV458741 VIQ458741:VIR458741 VSM458741:VSN458741 WCI458741:WCJ458741 WME458741:WMF458741 WWA458741:WWB458741 AA524277:AB524277 JO524277:JP524277 TK524277:TL524277 ADG524277:ADH524277 ANC524277:AND524277 AWY524277:AWZ524277 BGU524277:BGV524277 BQQ524277:BQR524277 CAM524277:CAN524277 CKI524277:CKJ524277 CUE524277:CUF524277 DEA524277:DEB524277 DNW524277:DNX524277 DXS524277:DXT524277 EHO524277:EHP524277 ERK524277:ERL524277 FBG524277:FBH524277 FLC524277:FLD524277 FUY524277:FUZ524277 GEU524277:GEV524277 GOQ524277:GOR524277 GYM524277:GYN524277 HII524277:HIJ524277 HSE524277:HSF524277 ICA524277:ICB524277 ILW524277:ILX524277 IVS524277:IVT524277 JFO524277:JFP524277 JPK524277:JPL524277 JZG524277:JZH524277 KJC524277:KJD524277 KSY524277:KSZ524277 LCU524277:LCV524277 LMQ524277:LMR524277 LWM524277:LWN524277 MGI524277:MGJ524277 MQE524277:MQF524277 NAA524277:NAB524277 NJW524277:NJX524277 NTS524277:NTT524277 ODO524277:ODP524277 ONK524277:ONL524277 OXG524277:OXH524277 PHC524277:PHD524277 PQY524277:PQZ524277 QAU524277:QAV524277 QKQ524277:QKR524277 QUM524277:QUN524277 REI524277:REJ524277 ROE524277:ROF524277 RYA524277:RYB524277 SHW524277:SHX524277 SRS524277:SRT524277 TBO524277:TBP524277 TLK524277:TLL524277 TVG524277:TVH524277 UFC524277:UFD524277 UOY524277:UOZ524277 UYU524277:UYV524277 VIQ524277:VIR524277 VSM524277:VSN524277 WCI524277:WCJ524277 WME524277:WMF524277 WWA524277:WWB524277 AA589813:AB589813 JO589813:JP589813 TK589813:TL589813 ADG589813:ADH589813 ANC589813:AND589813 AWY589813:AWZ589813 BGU589813:BGV589813 BQQ589813:BQR589813 CAM589813:CAN589813 CKI589813:CKJ589813 CUE589813:CUF589813 DEA589813:DEB589813 DNW589813:DNX589813 DXS589813:DXT589813 EHO589813:EHP589813 ERK589813:ERL589813 FBG589813:FBH589813 FLC589813:FLD589813 FUY589813:FUZ589813 GEU589813:GEV589813 GOQ589813:GOR589813 GYM589813:GYN589813 HII589813:HIJ589813 HSE589813:HSF589813 ICA589813:ICB589813 ILW589813:ILX589813 IVS589813:IVT589813 JFO589813:JFP589813 JPK589813:JPL589813 JZG589813:JZH589813 KJC589813:KJD589813 KSY589813:KSZ589813 LCU589813:LCV589813 LMQ589813:LMR589813 LWM589813:LWN589813 MGI589813:MGJ589813 MQE589813:MQF589813 NAA589813:NAB589813 NJW589813:NJX589813 NTS589813:NTT589813 ODO589813:ODP589813 ONK589813:ONL589813 OXG589813:OXH589813 PHC589813:PHD589813 PQY589813:PQZ589813 QAU589813:QAV589813 QKQ589813:QKR589813 QUM589813:QUN589813 REI589813:REJ589813 ROE589813:ROF589813 RYA589813:RYB589813 SHW589813:SHX589813 SRS589813:SRT589813 TBO589813:TBP589813 TLK589813:TLL589813 TVG589813:TVH589813 UFC589813:UFD589813 UOY589813:UOZ589813 UYU589813:UYV589813 VIQ589813:VIR589813 VSM589813:VSN589813 WCI589813:WCJ589813 WME589813:WMF589813 WWA589813:WWB589813 AA655349:AB655349 JO655349:JP655349 TK655349:TL655349 ADG655349:ADH655349 ANC655349:AND655349 AWY655349:AWZ655349 BGU655349:BGV655349 BQQ655349:BQR655349 CAM655349:CAN655349 CKI655349:CKJ655349 CUE655349:CUF655349 DEA655349:DEB655349 DNW655349:DNX655349 DXS655349:DXT655349 EHO655349:EHP655349 ERK655349:ERL655349 FBG655349:FBH655349 FLC655349:FLD655349 FUY655349:FUZ655349 GEU655349:GEV655349 GOQ655349:GOR655349 GYM655349:GYN655349 HII655349:HIJ655349 HSE655349:HSF655349 ICA655349:ICB655349 ILW655349:ILX655349 IVS655349:IVT655349 JFO655349:JFP655349 JPK655349:JPL655349 JZG655349:JZH655349 KJC655349:KJD655349 KSY655349:KSZ655349 LCU655349:LCV655349 LMQ655349:LMR655349 LWM655349:LWN655349 MGI655349:MGJ655349 MQE655349:MQF655349 NAA655349:NAB655349 NJW655349:NJX655349 NTS655349:NTT655349 ODO655349:ODP655349 ONK655349:ONL655349 OXG655349:OXH655349 PHC655349:PHD655349 PQY655349:PQZ655349 QAU655349:QAV655349 QKQ655349:QKR655349 QUM655349:QUN655349 REI655349:REJ655349 ROE655349:ROF655349 RYA655349:RYB655349 SHW655349:SHX655349 SRS655349:SRT655349 TBO655349:TBP655349 TLK655349:TLL655349 TVG655349:TVH655349 UFC655349:UFD655349 UOY655349:UOZ655349 UYU655349:UYV655349 VIQ655349:VIR655349 VSM655349:VSN655349 WCI655349:WCJ655349 WME655349:WMF655349 WWA655349:WWB655349 AA720885:AB720885 JO720885:JP720885 TK720885:TL720885 ADG720885:ADH720885 ANC720885:AND720885 AWY720885:AWZ720885 BGU720885:BGV720885 BQQ720885:BQR720885 CAM720885:CAN720885 CKI720885:CKJ720885 CUE720885:CUF720885 DEA720885:DEB720885 DNW720885:DNX720885 DXS720885:DXT720885 EHO720885:EHP720885 ERK720885:ERL720885 FBG720885:FBH720885 FLC720885:FLD720885 FUY720885:FUZ720885 GEU720885:GEV720885 GOQ720885:GOR720885 GYM720885:GYN720885 HII720885:HIJ720885 HSE720885:HSF720885 ICA720885:ICB720885 ILW720885:ILX720885 IVS720885:IVT720885 JFO720885:JFP720885 JPK720885:JPL720885 JZG720885:JZH720885 KJC720885:KJD720885 KSY720885:KSZ720885 LCU720885:LCV720885 LMQ720885:LMR720885 LWM720885:LWN720885 MGI720885:MGJ720885 MQE720885:MQF720885 NAA720885:NAB720885 NJW720885:NJX720885 NTS720885:NTT720885 ODO720885:ODP720885 ONK720885:ONL720885 OXG720885:OXH720885 PHC720885:PHD720885 PQY720885:PQZ720885 QAU720885:QAV720885 QKQ720885:QKR720885 QUM720885:QUN720885 REI720885:REJ720885 ROE720885:ROF720885 RYA720885:RYB720885 SHW720885:SHX720885 SRS720885:SRT720885 TBO720885:TBP720885 TLK720885:TLL720885 TVG720885:TVH720885 UFC720885:UFD720885 UOY720885:UOZ720885 UYU720885:UYV720885 VIQ720885:VIR720885 VSM720885:VSN720885 WCI720885:WCJ720885 WME720885:WMF720885 WWA720885:WWB720885 AA786421:AB786421 JO786421:JP786421 TK786421:TL786421 ADG786421:ADH786421 ANC786421:AND786421 AWY786421:AWZ786421 BGU786421:BGV786421 BQQ786421:BQR786421 CAM786421:CAN786421 CKI786421:CKJ786421 CUE786421:CUF786421 DEA786421:DEB786421 DNW786421:DNX786421 DXS786421:DXT786421 EHO786421:EHP786421 ERK786421:ERL786421 FBG786421:FBH786421 FLC786421:FLD786421 FUY786421:FUZ786421 GEU786421:GEV786421 GOQ786421:GOR786421 GYM786421:GYN786421 HII786421:HIJ786421 HSE786421:HSF786421 ICA786421:ICB786421 ILW786421:ILX786421 IVS786421:IVT786421 JFO786421:JFP786421 JPK786421:JPL786421 JZG786421:JZH786421 KJC786421:KJD786421 KSY786421:KSZ786421 LCU786421:LCV786421 LMQ786421:LMR786421 LWM786421:LWN786421 MGI786421:MGJ786421 MQE786421:MQF786421 NAA786421:NAB786421 NJW786421:NJX786421 NTS786421:NTT786421 ODO786421:ODP786421 ONK786421:ONL786421 OXG786421:OXH786421 PHC786421:PHD786421 PQY786421:PQZ786421 QAU786421:QAV786421 QKQ786421:QKR786421 QUM786421:QUN786421 REI786421:REJ786421 ROE786421:ROF786421 RYA786421:RYB786421 SHW786421:SHX786421 SRS786421:SRT786421 TBO786421:TBP786421 TLK786421:TLL786421 TVG786421:TVH786421 UFC786421:UFD786421 UOY786421:UOZ786421 UYU786421:UYV786421 VIQ786421:VIR786421 VSM786421:VSN786421 WCI786421:WCJ786421 WME786421:WMF786421 WWA786421:WWB786421 AA851957:AB851957 JO851957:JP851957 TK851957:TL851957 ADG851957:ADH851957 ANC851957:AND851957 AWY851957:AWZ851957 BGU851957:BGV851957 BQQ851957:BQR851957 CAM851957:CAN851957 CKI851957:CKJ851957 CUE851957:CUF851957 DEA851957:DEB851957 DNW851957:DNX851957 DXS851957:DXT851957 EHO851957:EHP851957 ERK851957:ERL851957 FBG851957:FBH851957 FLC851957:FLD851957 FUY851957:FUZ851957 GEU851957:GEV851957 GOQ851957:GOR851957 GYM851957:GYN851957 HII851957:HIJ851957 HSE851957:HSF851957 ICA851957:ICB851957 ILW851957:ILX851957 IVS851957:IVT851957 JFO851957:JFP851957 JPK851957:JPL851957 JZG851957:JZH851957 KJC851957:KJD851957 KSY851957:KSZ851957 LCU851957:LCV851957 LMQ851957:LMR851957 LWM851957:LWN851957 MGI851957:MGJ851957 MQE851957:MQF851957 NAA851957:NAB851957 NJW851957:NJX851957 NTS851957:NTT851957 ODO851957:ODP851957 ONK851957:ONL851957 OXG851957:OXH851957 PHC851957:PHD851957 PQY851957:PQZ851957 QAU851957:QAV851957 QKQ851957:QKR851957 QUM851957:QUN851957 REI851957:REJ851957 ROE851957:ROF851957 RYA851957:RYB851957 SHW851957:SHX851957 SRS851957:SRT851957 TBO851957:TBP851957 TLK851957:TLL851957 TVG851957:TVH851957 UFC851957:UFD851957 UOY851957:UOZ851957 UYU851957:UYV851957 VIQ851957:VIR851957 VSM851957:VSN851957 WCI851957:WCJ851957 WME851957:WMF851957 WWA851957:WWB851957 AA917493:AB917493 JO917493:JP917493 TK917493:TL917493 ADG917493:ADH917493 ANC917493:AND917493 AWY917493:AWZ917493 BGU917493:BGV917493 BQQ917493:BQR917493 CAM917493:CAN917493 CKI917493:CKJ917493 CUE917493:CUF917493 DEA917493:DEB917493 DNW917493:DNX917493 DXS917493:DXT917493 EHO917493:EHP917493 ERK917493:ERL917493 FBG917493:FBH917493 FLC917493:FLD917493 FUY917493:FUZ917493 GEU917493:GEV917493 GOQ917493:GOR917493 GYM917493:GYN917493 HII917493:HIJ917493 HSE917493:HSF917493 ICA917493:ICB917493 ILW917493:ILX917493 IVS917493:IVT917493 JFO917493:JFP917493 JPK917493:JPL917493 JZG917493:JZH917493 KJC917493:KJD917493 KSY917493:KSZ917493 LCU917493:LCV917493 LMQ917493:LMR917493 LWM917493:LWN917493 MGI917493:MGJ917493 MQE917493:MQF917493 NAA917493:NAB917493 NJW917493:NJX917493 NTS917493:NTT917493 ODO917493:ODP917493 ONK917493:ONL917493 OXG917493:OXH917493 PHC917493:PHD917493 PQY917493:PQZ917493 QAU917493:QAV917493 QKQ917493:QKR917493 QUM917493:QUN917493 REI917493:REJ917493 ROE917493:ROF917493 RYA917493:RYB917493 SHW917493:SHX917493 SRS917493:SRT917493 TBO917493:TBP917493 TLK917493:TLL917493 TVG917493:TVH917493 UFC917493:UFD917493 UOY917493:UOZ917493 UYU917493:UYV917493 VIQ917493:VIR917493 VSM917493:VSN917493 WCI917493:WCJ917493 WME917493:WMF917493 WWA917493:WWB917493 AA983029:AB983029 JO983029:JP983029 TK983029:TL983029 ADG983029:ADH983029 ANC983029:AND983029 AWY983029:AWZ983029 BGU983029:BGV983029 BQQ983029:BQR983029 CAM983029:CAN983029 CKI983029:CKJ983029 CUE983029:CUF983029 DEA983029:DEB983029 DNW983029:DNX983029 DXS983029:DXT983029 EHO983029:EHP983029 ERK983029:ERL983029 FBG983029:FBH983029 FLC983029:FLD983029 FUY983029:FUZ983029 GEU983029:GEV983029 GOQ983029:GOR983029 GYM983029:GYN983029 HII983029:HIJ983029 HSE983029:HSF983029 ICA983029:ICB983029 ILW983029:ILX983029 IVS983029:IVT983029 JFO983029:JFP983029 JPK983029:JPL983029 JZG983029:JZH983029 KJC983029:KJD983029 KSY983029:KSZ983029 LCU983029:LCV983029 LMQ983029:LMR983029 LWM983029:LWN983029 MGI983029:MGJ983029 MQE983029:MQF983029 NAA983029:NAB983029 NJW983029:NJX983029 NTS983029:NTT983029 ODO983029:ODP983029 ONK983029:ONL983029 OXG983029:OXH983029 PHC983029:PHD983029 PQY983029:PQZ983029 QAU983029:QAV983029 QKQ983029:QKR983029 QUM983029:QUN983029 REI983029:REJ983029 ROE983029:ROF983029 RYA983029:RYB983029 SHW983029:SHX983029 SRS983029:SRT983029 TBO983029:TBP983029 TLK983029:TLL983029 TVG983029:TVH983029 UFC983029:UFD983029 UOY983029:UOZ983029 UYU983029:UYV983029 VIQ983029:VIR983029 VSM983029:VSN983029 WCI983029:WCJ983029 WME983029:WMF983029 WWA983029:WWB983029 AD65525:AE65525 JR65525:JS65525 TN65525:TO65525 ADJ65525:ADK65525 ANF65525:ANG65525 AXB65525:AXC65525 BGX65525:BGY65525 BQT65525:BQU65525 CAP65525:CAQ65525 CKL65525:CKM65525 CUH65525:CUI65525 DED65525:DEE65525 DNZ65525:DOA65525 DXV65525:DXW65525 EHR65525:EHS65525 ERN65525:ERO65525 FBJ65525:FBK65525 FLF65525:FLG65525 FVB65525:FVC65525 GEX65525:GEY65525 GOT65525:GOU65525 GYP65525:GYQ65525 HIL65525:HIM65525 HSH65525:HSI65525 ICD65525:ICE65525 ILZ65525:IMA65525 IVV65525:IVW65525 JFR65525:JFS65525 JPN65525:JPO65525 JZJ65525:JZK65525 KJF65525:KJG65525 KTB65525:KTC65525 LCX65525:LCY65525 LMT65525:LMU65525 LWP65525:LWQ65525 MGL65525:MGM65525 MQH65525:MQI65525 NAD65525:NAE65525 NJZ65525:NKA65525 NTV65525:NTW65525 ODR65525:ODS65525 ONN65525:ONO65525 OXJ65525:OXK65525 PHF65525:PHG65525 PRB65525:PRC65525 QAX65525:QAY65525 QKT65525:QKU65525 QUP65525:QUQ65525 REL65525:REM65525 ROH65525:ROI65525 RYD65525:RYE65525 SHZ65525:SIA65525 SRV65525:SRW65525 TBR65525:TBS65525 TLN65525:TLO65525 TVJ65525:TVK65525 UFF65525:UFG65525 UPB65525:UPC65525 UYX65525:UYY65525 VIT65525:VIU65525 VSP65525:VSQ65525 WCL65525:WCM65525 WMH65525:WMI65525 WWD65525:WWE65525 AD131061:AE131061 JR131061:JS131061 TN131061:TO131061 ADJ131061:ADK131061 ANF131061:ANG131061 AXB131061:AXC131061 BGX131061:BGY131061 BQT131061:BQU131061 CAP131061:CAQ131061 CKL131061:CKM131061 CUH131061:CUI131061 DED131061:DEE131061 DNZ131061:DOA131061 DXV131061:DXW131061 EHR131061:EHS131061 ERN131061:ERO131061 FBJ131061:FBK131061 FLF131061:FLG131061 FVB131061:FVC131061 GEX131061:GEY131061 GOT131061:GOU131061 GYP131061:GYQ131061 HIL131061:HIM131061 HSH131061:HSI131061 ICD131061:ICE131061 ILZ131061:IMA131061 IVV131061:IVW131061 JFR131061:JFS131061 JPN131061:JPO131061 JZJ131061:JZK131061 KJF131061:KJG131061 KTB131061:KTC131061 LCX131061:LCY131061 LMT131061:LMU131061 LWP131061:LWQ131061 MGL131061:MGM131061 MQH131061:MQI131061 NAD131061:NAE131061 NJZ131061:NKA131061 NTV131061:NTW131061 ODR131061:ODS131061 ONN131061:ONO131061 OXJ131061:OXK131061 PHF131061:PHG131061 PRB131061:PRC131061 QAX131061:QAY131061 QKT131061:QKU131061 QUP131061:QUQ131061 REL131061:REM131061 ROH131061:ROI131061 RYD131061:RYE131061 SHZ131061:SIA131061 SRV131061:SRW131061 TBR131061:TBS131061 TLN131061:TLO131061 TVJ131061:TVK131061 UFF131061:UFG131061 UPB131061:UPC131061 UYX131061:UYY131061 VIT131061:VIU131061 VSP131061:VSQ131061 WCL131061:WCM131061 WMH131061:WMI131061 WWD131061:WWE131061 AD196597:AE196597 JR196597:JS196597 TN196597:TO196597 ADJ196597:ADK196597 ANF196597:ANG196597 AXB196597:AXC196597 BGX196597:BGY196597 BQT196597:BQU196597 CAP196597:CAQ196597 CKL196597:CKM196597 CUH196597:CUI196597 DED196597:DEE196597 DNZ196597:DOA196597 DXV196597:DXW196597 EHR196597:EHS196597 ERN196597:ERO196597 FBJ196597:FBK196597 FLF196597:FLG196597 FVB196597:FVC196597 GEX196597:GEY196597 GOT196597:GOU196597 GYP196597:GYQ196597 HIL196597:HIM196597 HSH196597:HSI196597 ICD196597:ICE196597 ILZ196597:IMA196597 IVV196597:IVW196597 JFR196597:JFS196597 JPN196597:JPO196597 JZJ196597:JZK196597 KJF196597:KJG196597 KTB196597:KTC196597 LCX196597:LCY196597 LMT196597:LMU196597 LWP196597:LWQ196597 MGL196597:MGM196597 MQH196597:MQI196597 NAD196597:NAE196597 NJZ196597:NKA196597 NTV196597:NTW196597 ODR196597:ODS196597 ONN196597:ONO196597 OXJ196597:OXK196597 PHF196597:PHG196597 PRB196597:PRC196597 QAX196597:QAY196597 QKT196597:QKU196597 QUP196597:QUQ196597 REL196597:REM196597 ROH196597:ROI196597 RYD196597:RYE196597 SHZ196597:SIA196597 SRV196597:SRW196597 TBR196597:TBS196597 TLN196597:TLO196597 TVJ196597:TVK196597 UFF196597:UFG196597 UPB196597:UPC196597 UYX196597:UYY196597 VIT196597:VIU196597 VSP196597:VSQ196597 WCL196597:WCM196597 WMH196597:WMI196597 WWD196597:WWE196597 AD262133:AE262133 JR262133:JS262133 TN262133:TO262133 ADJ262133:ADK262133 ANF262133:ANG262133 AXB262133:AXC262133 BGX262133:BGY262133 BQT262133:BQU262133 CAP262133:CAQ262133 CKL262133:CKM262133 CUH262133:CUI262133 DED262133:DEE262133 DNZ262133:DOA262133 DXV262133:DXW262133 EHR262133:EHS262133 ERN262133:ERO262133 FBJ262133:FBK262133 FLF262133:FLG262133 FVB262133:FVC262133 GEX262133:GEY262133 GOT262133:GOU262133 GYP262133:GYQ262133 HIL262133:HIM262133 HSH262133:HSI262133 ICD262133:ICE262133 ILZ262133:IMA262133 IVV262133:IVW262133 JFR262133:JFS262133 JPN262133:JPO262133 JZJ262133:JZK262133 KJF262133:KJG262133 KTB262133:KTC262133 LCX262133:LCY262133 LMT262133:LMU262133 LWP262133:LWQ262133 MGL262133:MGM262133 MQH262133:MQI262133 NAD262133:NAE262133 NJZ262133:NKA262133 NTV262133:NTW262133 ODR262133:ODS262133 ONN262133:ONO262133 OXJ262133:OXK262133 PHF262133:PHG262133 PRB262133:PRC262133 QAX262133:QAY262133 QKT262133:QKU262133 QUP262133:QUQ262133 REL262133:REM262133 ROH262133:ROI262133 RYD262133:RYE262133 SHZ262133:SIA262133 SRV262133:SRW262133 TBR262133:TBS262133 TLN262133:TLO262133 TVJ262133:TVK262133 UFF262133:UFG262133 UPB262133:UPC262133 UYX262133:UYY262133 VIT262133:VIU262133 VSP262133:VSQ262133 WCL262133:WCM262133 WMH262133:WMI262133 WWD262133:WWE262133 AD327669:AE327669 JR327669:JS327669 TN327669:TO327669 ADJ327669:ADK327669 ANF327669:ANG327669 AXB327669:AXC327669 BGX327669:BGY327669 BQT327669:BQU327669 CAP327669:CAQ327669 CKL327669:CKM327669 CUH327669:CUI327669 DED327669:DEE327669 DNZ327669:DOA327669 DXV327669:DXW327669 EHR327669:EHS327669 ERN327669:ERO327669 FBJ327669:FBK327669 FLF327669:FLG327669 FVB327669:FVC327669 GEX327669:GEY327669 GOT327669:GOU327669 GYP327669:GYQ327669 HIL327669:HIM327669 HSH327669:HSI327669 ICD327669:ICE327669 ILZ327669:IMA327669 IVV327669:IVW327669 JFR327669:JFS327669 JPN327669:JPO327669 JZJ327669:JZK327669 KJF327669:KJG327669 KTB327669:KTC327669 LCX327669:LCY327669 LMT327669:LMU327669 LWP327669:LWQ327669 MGL327669:MGM327669 MQH327669:MQI327669 NAD327669:NAE327669 NJZ327669:NKA327669 NTV327669:NTW327669 ODR327669:ODS327669 ONN327669:ONO327669 OXJ327669:OXK327669 PHF327669:PHG327669 PRB327669:PRC327669 QAX327669:QAY327669 QKT327669:QKU327669 QUP327669:QUQ327669 REL327669:REM327669 ROH327669:ROI327669 RYD327669:RYE327669 SHZ327669:SIA327669 SRV327669:SRW327669 TBR327669:TBS327669 TLN327669:TLO327669 TVJ327669:TVK327669 UFF327669:UFG327669 UPB327669:UPC327669 UYX327669:UYY327669 VIT327669:VIU327669 VSP327669:VSQ327669 WCL327669:WCM327669 WMH327669:WMI327669 WWD327669:WWE327669 AD393205:AE393205 JR393205:JS393205 TN393205:TO393205 ADJ393205:ADK393205 ANF393205:ANG393205 AXB393205:AXC393205 BGX393205:BGY393205 BQT393205:BQU393205 CAP393205:CAQ393205 CKL393205:CKM393205 CUH393205:CUI393205 DED393205:DEE393205 DNZ393205:DOA393205 DXV393205:DXW393205 EHR393205:EHS393205 ERN393205:ERO393205 FBJ393205:FBK393205 FLF393205:FLG393205 FVB393205:FVC393205 GEX393205:GEY393205 GOT393205:GOU393205 GYP393205:GYQ393205 HIL393205:HIM393205 HSH393205:HSI393205 ICD393205:ICE393205 ILZ393205:IMA393205 IVV393205:IVW393205 JFR393205:JFS393205 JPN393205:JPO393205 JZJ393205:JZK393205 KJF393205:KJG393205 KTB393205:KTC393205 LCX393205:LCY393205 LMT393205:LMU393205 LWP393205:LWQ393205 MGL393205:MGM393205 MQH393205:MQI393205 NAD393205:NAE393205 NJZ393205:NKA393205 NTV393205:NTW393205 ODR393205:ODS393205 ONN393205:ONO393205 OXJ393205:OXK393205 PHF393205:PHG393205 PRB393205:PRC393205 QAX393205:QAY393205 QKT393205:QKU393205 QUP393205:QUQ393205 REL393205:REM393205 ROH393205:ROI393205 RYD393205:RYE393205 SHZ393205:SIA393205 SRV393205:SRW393205 TBR393205:TBS393205 TLN393205:TLO393205 TVJ393205:TVK393205 UFF393205:UFG393205 UPB393205:UPC393205 UYX393205:UYY393205 VIT393205:VIU393205 VSP393205:VSQ393205 WCL393205:WCM393205 WMH393205:WMI393205 WWD393205:WWE393205 AD458741:AE458741 JR458741:JS458741 TN458741:TO458741 ADJ458741:ADK458741 ANF458741:ANG458741 AXB458741:AXC458741 BGX458741:BGY458741 BQT458741:BQU458741 CAP458741:CAQ458741 CKL458741:CKM458741 CUH458741:CUI458741 DED458741:DEE458741 DNZ458741:DOA458741 DXV458741:DXW458741 EHR458741:EHS458741 ERN458741:ERO458741 FBJ458741:FBK458741 FLF458741:FLG458741 FVB458741:FVC458741 GEX458741:GEY458741 GOT458741:GOU458741 GYP458741:GYQ458741 HIL458741:HIM458741 HSH458741:HSI458741 ICD458741:ICE458741 ILZ458741:IMA458741 IVV458741:IVW458741 JFR458741:JFS458741 JPN458741:JPO458741 JZJ458741:JZK458741 KJF458741:KJG458741 KTB458741:KTC458741 LCX458741:LCY458741 LMT458741:LMU458741 LWP458741:LWQ458741 MGL458741:MGM458741 MQH458741:MQI458741 NAD458741:NAE458741 NJZ458741:NKA458741 NTV458741:NTW458741 ODR458741:ODS458741 ONN458741:ONO458741 OXJ458741:OXK458741 PHF458741:PHG458741 PRB458741:PRC458741 QAX458741:QAY458741 QKT458741:QKU458741 QUP458741:QUQ458741 REL458741:REM458741 ROH458741:ROI458741 RYD458741:RYE458741 SHZ458741:SIA458741 SRV458741:SRW458741 TBR458741:TBS458741 TLN458741:TLO458741 TVJ458741:TVK458741 UFF458741:UFG458741 UPB458741:UPC458741 UYX458741:UYY458741 VIT458741:VIU458741 VSP458741:VSQ458741 WCL458741:WCM458741 WMH458741:WMI458741 WWD458741:WWE458741 AD524277:AE524277 JR524277:JS524277 TN524277:TO524277 ADJ524277:ADK524277 ANF524277:ANG524277 AXB524277:AXC524277 BGX524277:BGY524277 BQT524277:BQU524277 CAP524277:CAQ524277 CKL524277:CKM524277 CUH524277:CUI524277 DED524277:DEE524277 DNZ524277:DOA524277 DXV524277:DXW524277 EHR524277:EHS524277 ERN524277:ERO524277 FBJ524277:FBK524277 FLF524277:FLG524277 FVB524277:FVC524277 GEX524277:GEY524277 GOT524277:GOU524277 GYP524277:GYQ524277 HIL524277:HIM524277 HSH524277:HSI524277 ICD524277:ICE524277 ILZ524277:IMA524277 IVV524277:IVW524277 JFR524277:JFS524277 JPN524277:JPO524277 JZJ524277:JZK524277 KJF524277:KJG524277 KTB524277:KTC524277 LCX524277:LCY524277 LMT524277:LMU524277 LWP524277:LWQ524277 MGL524277:MGM524277 MQH524277:MQI524277 NAD524277:NAE524277 NJZ524277:NKA524277 NTV524277:NTW524277 ODR524277:ODS524277 ONN524277:ONO524277 OXJ524277:OXK524277 PHF524277:PHG524277 PRB524277:PRC524277 QAX524277:QAY524277 QKT524277:QKU524277 QUP524277:QUQ524277 REL524277:REM524277 ROH524277:ROI524277 RYD524277:RYE524277 SHZ524277:SIA524277 SRV524277:SRW524277 TBR524277:TBS524277 TLN524277:TLO524277 TVJ524277:TVK524277 UFF524277:UFG524277 UPB524277:UPC524277 UYX524277:UYY524277 VIT524277:VIU524277 VSP524277:VSQ524277 WCL524277:WCM524277 WMH524277:WMI524277 WWD524277:WWE524277 AD589813:AE589813 JR589813:JS589813 TN589813:TO589813 ADJ589813:ADK589813 ANF589813:ANG589813 AXB589813:AXC589813 BGX589813:BGY589813 BQT589813:BQU589813 CAP589813:CAQ589813 CKL589813:CKM589813 CUH589813:CUI589813 DED589813:DEE589813 DNZ589813:DOA589813 DXV589813:DXW589813 EHR589813:EHS589813 ERN589813:ERO589813 FBJ589813:FBK589813 FLF589813:FLG589813 FVB589813:FVC589813 GEX589813:GEY589813 GOT589813:GOU589813 GYP589813:GYQ589813 HIL589813:HIM589813 HSH589813:HSI589813 ICD589813:ICE589813 ILZ589813:IMA589813 IVV589813:IVW589813 JFR589813:JFS589813 JPN589813:JPO589813 JZJ589813:JZK589813 KJF589813:KJG589813 KTB589813:KTC589813 LCX589813:LCY589813 LMT589813:LMU589813 LWP589813:LWQ589813 MGL589813:MGM589813 MQH589813:MQI589813 NAD589813:NAE589813 NJZ589813:NKA589813 NTV589813:NTW589813 ODR589813:ODS589813 ONN589813:ONO589813 OXJ589813:OXK589813 PHF589813:PHG589813 PRB589813:PRC589813 QAX589813:QAY589813 QKT589813:QKU589813 QUP589813:QUQ589813 REL589813:REM589813 ROH589813:ROI589813 RYD589813:RYE589813 SHZ589813:SIA589813 SRV589813:SRW589813 TBR589813:TBS589813 TLN589813:TLO589813 TVJ589813:TVK589813 UFF589813:UFG589813 UPB589813:UPC589813 UYX589813:UYY589813 VIT589813:VIU589813 VSP589813:VSQ589813 WCL589813:WCM589813 WMH589813:WMI589813 WWD589813:WWE589813 AD655349:AE655349 JR655349:JS655349 TN655349:TO655349 ADJ655349:ADK655349 ANF655349:ANG655349 AXB655349:AXC655349 BGX655349:BGY655349 BQT655349:BQU655349 CAP655349:CAQ655349 CKL655349:CKM655349 CUH655349:CUI655349 DED655349:DEE655349 DNZ655349:DOA655349 DXV655349:DXW655349 EHR655349:EHS655349 ERN655349:ERO655349 FBJ655349:FBK655349 FLF655349:FLG655349 FVB655349:FVC655349 GEX655349:GEY655349 GOT655349:GOU655349 GYP655349:GYQ655349 HIL655349:HIM655349 HSH655349:HSI655349 ICD655349:ICE655349 ILZ655349:IMA655349 IVV655349:IVW655349 JFR655349:JFS655349 JPN655349:JPO655349 JZJ655349:JZK655349 KJF655349:KJG655349 KTB655349:KTC655349 LCX655349:LCY655349 LMT655349:LMU655349 LWP655349:LWQ655349 MGL655349:MGM655349 MQH655349:MQI655349 NAD655349:NAE655349 NJZ655349:NKA655349 NTV655349:NTW655349 ODR655349:ODS655349 ONN655349:ONO655349 OXJ655349:OXK655349 PHF655349:PHG655349 PRB655349:PRC655349 QAX655349:QAY655349 QKT655349:QKU655349 QUP655349:QUQ655349 REL655349:REM655349 ROH655349:ROI655349 RYD655349:RYE655349 SHZ655349:SIA655349 SRV655349:SRW655349 TBR655349:TBS655349 TLN655349:TLO655349 TVJ655349:TVK655349 UFF655349:UFG655349 UPB655349:UPC655349 UYX655349:UYY655349 VIT655349:VIU655349 VSP655349:VSQ655349 WCL655349:WCM655349 WMH655349:WMI655349 WWD655349:WWE655349 AD720885:AE720885 JR720885:JS720885 TN720885:TO720885 ADJ720885:ADK720885 ANF720885:ANG720885 AXB720885:AXC720885 BGX720885:BGY720885 BQT720885:BQU720885 CAP720885:CAQ720885 CKL720885:CKM720885 CUH720885:CUI720885 DED720885:DEE720885 DNZ720885:DOA720885 DXV720885:DXW720885 EHR720885:EHS720885 ERN720885:ERO720885 FBJ720885:FBK720885 FLF720885:FLG720885 FVB720885:FVC720885 GEX720885:GEY720885 GOT720885:GOU720885 GYP720885:GYQ720885 HIL720885:HIM720885 HSH720885:HSI720885 ICD720885:ICE720885 ILZ720885:IMA720885 IVV720885:IVW720885 JFR720885:JFS720885 JPN720885:JPO720885 JZJ720885:JZK720885 KJF720885:KJG720885 KTB720885:KTC720885 LCX720885:LCY720885 LMT720885:LMU720885 LWP720885:LWQ720885 MGL720885:MGM720885 MQH720885:MQI720885 NAD720885:NAE720885 NJZ720885:NKA720885 NTV720885:NTW720885 ODR720885:ODS720885 ONN720885:ONO720885 OXJ720885:OXK720885 PHF720885:PHG720885 PRB720885:PRC720885 QAX720885:QAY720885 QKT720885:QKU720885 QUP720885:QUQ720885 REL720885:REM720885 ROH720885:ROI720885 RYD720885:RYE720885 SHZ720885:SIA720885 SRV720885:SRW720885 TBR720885:TBS720885 TLN720885:TLO720885 TVJ720885:TVK720885 UFF720885:UFG720885 UPB720885:UPC720885 UYX720885:UYY720885 VIT720885:VIU720885 VSP720885:VSQ720885 WCL720885:WCM720885 WMH720885:WMI720885 WWD720885:WWE720885 AD786421:AE786421 JR786421:JS786421 TN786421:TO786421 ADJ786421:ADK786421 ANF786421:ANG786421 AXB786421:AXC786421 BGX786421:BGY786421 BQT786421:BQU786421 CAP786421:CAQ786421 CKL786421:CKM786421 CUH786421:CUI786421 DED786421:DEE786421 DNZ786421:DOA786421 DXV786421:DXW786421 EHR786421:EHS786421 ERN786421:ERO786421 FBJ786421:FBK786421 FLF786421:FLG786421 FVB786421:FVC786421 GEX786421:GEY786421 GOT786421:GOU786421 GYP786421:GYQ786421 HIL786421:HIM786421 HSH786421:HSI786421 ICD786421:ICE786421 ILZ786421:IMA786421 IVV786421:IVW786421 JFR786421:JFS786421 JPN786421:JPO786421 JZJ786421:JZK786421 KJF786421:KJG786421 KTB786421:KTC786421 LCX786421:LCY786421 LMT786421:LMU786421 LWP786421:LWQ786421 MGL786421:MGM786421 MQH786421:MQI786421 NAD786421:NAE786421 NJZ786421:NKA786421 NTV786421:NTW786421 ODR786421:ODS786421 ONN786421:ONO786421 OXJ786421:OXK786421 PHF786421:PHG786421 PRB786421:PRC786421 QAX786421:QAY786421 QKT786421:QKU786421 QUP786421:QUQ786421 REL786421:REM786421 ROH786421:ROI786421 RYD786421:RYE786421 SHZ786421:SIA786421 SRV786421:SRW786421 TBR786421:TBS786421 TLN786421:TLO786421 TVJ786421:TVK786421 UFF786421:UFG786421 UPB786421:UPC786421 UYX786421:UYY786421 VIT786421:VIU786421 VSP786421:VSQ786421 WCL786421:WCM786421 WMH786421:WMI786421 WWD786421:WWE786421 AD851957:AE851957 JR851957:JS851957 TN851957:TO851957 ADJ851957:ADK851957 ANF851957:ANG851957 AXB851957:AXC851957 BGX851957:BGY851957 BQT851957:BQU851957 CAP851957:CAQ851957 CKL851957:CKM851957 CUH851957:CUI851957 DED851957:DEE851957 DNZ851957:DOA851957 DXV851957:DXW851957 EHR851957:EHS851957 ERN851957:ERO851957 FBJ851957:FBK851957 FLF851957:FLG851957 FVB851957:FVC851957 GEX851957:GEY851957 GOT851957:GOU851957 GYP851957:GYQ851957 HIL851957:HIM851957 HSH851957:HSI851957 ICD851957:ICE851957 ILZ851957:IMA851957 IVV851957:IVW851957 JFR851957:JFS851957 JPN851957:JPO851957 JZJ851957:JZK851957 KJF851957:KJG851957 KTB851957:KTC851957 LCX851957:LCY851957 LMT851957:LMU851957 LWP851957:LWQ851957 MGL851957:MGM851957 MQH851957:MQI851957 NAD851957:NAE851957 NJZ851957:NKA851957 NTV851957:NTW851957 ODR851957:ODS851957 ONN851957:ONO851957 OXJ851957:OXK851957 PHF851957:PHG851957 PRB851957:PRC851957 QAX851957:QAY851957 QKT851957:QKU851957 QUP851957:QUQ851957 REL851957:REM851957 ROH851957:ROI851957 RYD851957:RYE851957 SHZ851957:SIA851957 SRV851957:SRW851957 TBR851957:TBS851957 TLN851957:TLO851957 TVJ851957:TVK851957 UFF851957:UFG851957 UPB851957:UPC851957 UYX851957:UYY851957 VIT851957:VIU851957 VSP851957:VSQ851957 WCL851957:WCM851957 WMH851957:WMI851957 WWD851957:WWE851957 AD917493:AE917493 JR917493:JS917493 TN917493:TO917493 ADJ917493:ADK917493 ANF917493:ANG917493 AXB917493:AXC917493 BGX917493:BGY917493 BQT917493:BQU917493 CAP917493:CAQ917493 CKL917493:CKM917493 CUH917493:CUI917493 DED917493:DEE917493 DNZ917493:DOA917493 DXV917493:DXW917493 EHR917493:EHS917493 ERN917493:ERO917493 FBJ917493:FBK917493 FLF917493:FLG917493 FVB917493:FVC917493 GEX917493:GEY917493 GOT917493:GOU917493 GYP917493:GYQ917493 HIL917493:HIM917493 HSH917493:HSI917493 ICD917493:ICE917493 ILZ917493:IMA917493 IVV917493:IVW917493 JFR917493:JFS917493 JPN917493:JPO917493 JZJ917493:JZK917493 KJF917493:KJG917493 KTB917493:KTC917493 LCX917493:LCY917493 LMT917493:LMU917493 LWP917493:LWQ917493 MGL917493:MGM917493 MQH917493:MQI917493 NAD917493:NAE917493 NJZ917493:NKA917493 NTV917493:NTW917493 ODR917493:ODS917493 ONN917493:ONO917493 OXJ917493:OXK917493 PHF917493:PHG917493 PRB917493:PRC917493 QAX917493:QAY917493 QKT917493:QKU917493 QUP917493:QUQ917493 REL917493:REM917493 ROH917493:ROI917493 RYD917493:RYE917493 SHZ917493:SIA917493 SRV917493:SRW917493 TBR917493:TBS917493 TLN917493:TLO917493 TVJ917493:TVK917493 UFF917493:UFG917493 UPB917493:UPC917493 UYX917493:UYY917493 VIT917493:VIU917493 VSP917493:VSQ917493 WCL917493:WCM917493 WMH917493:WMI917493 WWD917493:WWE917493 AD983029:AE983029 JR983029:JS983029 TN983029:TO983029 ADJ983029:ADK983029 ANF983029:ANG983029 AXB983029:AXC983029 BGX983029:BGY983029 BQT983029:BQU983029 CAP983029:CAQ983029 CKL983029:CKM983029 CUH983029:CUI983029 DED983029:DEE983029 DNZ983029:DOA983029 DXV983029:DXW983029 EHR983029:EHS983029 ERN983029:ERO983029 FBJ983029:FBK983029 FLF983029:FLG983029 FVB983029:FVC983029 GEX983029:GEY983029 GOT983029:GOU983029 GYP983029:GYQ983029 HIL983029:HIM983029 HSH983029:HSI983029 ICD983029:ICE983029 ILZ983029:IMA983029 IVV983029:IVW983029 JFR983029:JFS983029 JPN983029:JPO983029 JZJ983029:JZK983029 KJF983029:KJG983029 KTB983029:KTC983029 LCX983029:LCY983029 LMT983029:LMU983029 LWP983029:LWQ983029 MGL983029:MGM983029 MQH983029:MQI983029 NAD983029:NAE983029 NJZ983029:NKA983029 NTV983029:NTW983029 ODR983029:ODS983029 ONN983029:ONO983029 OXJ983029:OXK983029 PHF983029:PHG983029 PRB983029:PRC983029 QAX983029:QAY983029 QKT983029:QKU983029 QUP983029:QUQ983029 REL983029:REM983029 ROH983029:ROI983029 RYD983029:RYE983029 SHZ983029:SIA983029 SRV983029:SRW983029 TBR983029:TBS983029 TLN983029:TLO983029 TVJ983029:TVK983029 UFF983029:UFG983029 UPB983029:UPC983029 UYX983029:UYY983029 VIT983029:VIU983029 VSP983029:VSQ983029 WCL983029:WCM983029 WMH983029:WMI983029 WWD983029:WWE983029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KA65525:KB65525 TW65525:TX65525 ADS65525:ADT65525 ANO65525:ANP65525 AXK65525:AXL65525 BHG65525:BHH65525 BRC65525:BRD65525 CAY65525:CAZ65525 CKU65525:CKV65525 CUQ65525:CUR65525 DEM65525:DEN65525 DOI65525:DOJ65525 DYE65525:DYF65525 EIA65525:EIB65525 ERW65525:ERX65525 FBS65525:FBT65525 FLO65525:FLP65525 FVK65525:FVL65525 GFG65525:GFH65525 GPC65525:GPD65525 GYY65525:GYZ65525 HIU65525:HIV65525 HSQ65525:HSR65525 ICM65525:ICN65525 IMI65525:IMJ65525 IWE65525:IWF65525 JGA65525:JGB65525 JPW65525:JPX65525 JZS65525:JZT65525 KJO65525:KJP65525 KTK65525:KTL65525 LDG65525:LDH65525 LNC65525:LND65525 LWY65525:LWZ65525 MGU65525:MGV65525 MQQ65525:MQR65525 NAM65525:NAN65525 NKI65525:NKJ65525 NUE65525:NUF65525 OEA65525:OEB65525 ONW65525:ONX65525 OXS65525:OXT65525 PHO65525:PHP65525 PRK65525:PRL65525 QBG65525:QBH65525 QLC65525:QLD65525 QUY65525:QUZ65525 REU65525:REV65525 ROQ65525:ROR65525 RYM65525:RYN65525 SII65525:SIJ65525 SSE65525:SSF65525 TCA65525:TCB65525 TLW65525:TLX65525 TVS65525:TVT65525 UFO65525:UFP65525 UPK65525:UPL65525 UZG65525:UZH65525 VJC65525:VJD65525 VSY65525:VSZ65525 WCU65525:WCV65525 WMQ65525:WMR65525 WWM65525:WWN65525 KA131061:KB131061 TW131061:TX131061 ADS131061:ADT131061 ANO131061:ANP131061 AXK131061:AXL131061 BHG131061:BHH131061 BRC131061:BRD131061 CAY131061:CAZ131061 CKU131061:CKV131061 CUQ131061:CUR131061 DEM131061:DEN131061 DOI131061:DOJ131061 DYE131061:DYF131061 EIA131061:EIB131061 ERW131061:ERX131061 FBS131061:FBT131061 FLO131061:FLP131061 FVK131061:FVL131061 GFG131061:GFH131061 GPC131061:GPD131061 GYY131061:GYZ131061 HIU131061:HIV131061 HSQ131061:HSR131061 ICM131061:ICN131061 IMI131061:IMJ131061 IWE131061:IWF131061 JGA131061:JGB131061 JPW131061:JPX131061 JZS131061:JZT131061 KJO131061:KJP131061 KTK131061:KTL131061 LDG131061:LDH131061 LNC131061:LND131061 LWY131061:LWZ131061 MGU131061:MGV131061 MQQ131061:MQR131061 NAM131061:NAN131061 NKI131061:NKJ131061 NUE131061:NUF131061 OEA131061:OEB131061 ONW131061:ONX131061 OXS131061:OXT131061 PHO131061:PHP131061 PRK131061:PRL131061 QBG131061:QBH131061 QLC131061:QLD131061 QUY131061:QUZ131061 REU131061:REV131061 ROQ131061:ROR131061 RYM131061:RYN131061 SII131061:SIJ131061 SSE131061:SSF131061 TCA131061:TCB131061 TLW131061:TLX131061 TVS131061:TVT131061 UFO131061:UFP131061 UPK131061:UPL131061 UZG131061:UZH131061 VJC131061:VJD131061 VSY131061:VSZ131061 WCU131061:WCV131061 WMQ131061:WMR131061 WWM131061:WWN131061 KA196597:KB196597 TW196597:TX196597 ADS196597:ADT196597 ANO196597:ANP196597 AXK196597:AXL196597 BHG196597:BHH196597 BRC196597:BRD196597 CAY196597:CAZ196597 CKU196597:CKV196597 CUQ196597:CUR196597 DEM196597:DEN196597 DOI196597:DOJ196597 DYE196597:DYF196597 EIA196597:EIB196597 ERW196597:ERX196597 FBS196597:FBT196597 FLO196597:FLP196597 FVK196597:FVL196597 GFG196597:GFH196597 GPC196597:GPD196597 GYY196597:GYZ196597 HIU196597:HIV196597 HSQ196597:HSR196597 ICM196597:ICN196597 IMI196597:IMJ196597 IWE196597:IWF196597 JGA196597:JGB196597 JPW196597:JPX196597 JZS196597:JZT196597 KJO196597:KJP196597 KTK196597:KTL196597 LDG196597:LDH196597 LNC196597:LND196597 LWY196597:LWZ196597 MGU196597:MGV196597 MQQ196597:MQR196597 NAM196597:NAN196597 NKI196597:NKJ196597 NUE196597:NUF196597 OEA196597:OEB196597 ONW196597:ONX196597 OXS196597:OXT196597 PHO196597:PHP196597 PRK196597:PRL196597 QBG196597:QBH196597 QLC196597:QLD196597 QUY196597:QUZ196597 REU196597:REV196597 ROQ196597:ROR196597 RYM196597:RYN196597 SII196597:SIJ196597 SSE196597:SSF196597 TCA196597:TCB196597 TLW196597:TLX196597 TVS196597:TVT196597 UFO196597:UFP196597 UPK196597:UPL196597 UZG196597:UZH196597 VJC196597:VJD196597 VSY196597:VSZ196597 WCU196597:WCV196597 WMQ196597:WMR196597 WWM196597:WWN196597 KA262133:KB262133 TW262133:TX262133 ADS262133:ADT262133 ANO262133:ANP262133 AXK262133:AXL262133 BHG262133:BHH262133 BRC262133:BRD262133 CAY262133:CAZ262133 CKU262133:CKV262133 CUQ262133:CUR262133 DEM262133:DEN262133 DOI262133:DOJ262133 DYE262133:DYF262133 EIA262133:EIB262133 ERW262133:ERX262133 FBS262133:FBT262133 FLO262133:FLP262133 FVK262133:FVL262133 GFG262133:GFH262133 GPC262133:GPD262133 GYY262133:GYZ262133 HIU262133:HIV262133 HSQ262133:HSR262133 ICM262133:ICN262133 IMI262133:IMJ262133 IWE262133:IWF262133 JGA262133:JGB262133 JPW262133:JPX262133 JZS262133:JZT262133 KJO262133:KJP262133 KTK262133:KTL262133 LDG262133:LDH262133 LNC262133:LND262133 LWY262133:LWZ262133 MGU262133:MGV262133 MQQ262133:MQR262133 NAM262133:NAN262133 NKI262133:NKJ262133 NUE262133:NUF262133 OEA262133:OEB262133 ONW262133:ONX262133 OXS262133:OXT262133 PHO262133:PHP262133 PRK262133:PRL262133 QBG262133:QBH262133 QLC262133:QLD262133 QUY262133:QUZ262133 REU262133:REV262133 ROQ262133:ROR262133 RYM262133:RYN262133 SII262133:SIJ262133 SSE262133:SSF262133 TCA262133:TCB262133 TLW262133:TLX262133 TVS262133:TVT262133 UFO262133:UFP262133 UPK262133:UPL262133 UZG262133:UZH262133 VJC262133:VJD262133 VSY262133:VSZ262133 WCU262133:WCV262133 WMQ262133:WMR262133 WWM262133:WWN262133 KA327669:KB327669 TW327669:TX327669 ADS327669:ADT327669 ANO327669:ANP327669 AXK327669:AXL327669 BHG327669:BHH327669 BRC327669:BRD327669 CAY327669:CAZ327669 CKU327669:CKV327669 CUQ327669:CUR327669 DEM327669:DEN327669 DOI327669:DOJ327669 DYE327669:DYF327669 EIA327669:EIB327669 ERW327669:ERX327669 FBS327669:FBT327669 FLO327669:FLP327669 FVK327669:FVL327669 GFG327669:GFH327669 GPC327669:GPD327669 GYY327669:GYZ327669 HIU327669:HIV327669 HSQ327669:HSR327669 ICM327669:ICN327669 IMI327669:IMJ327669 IWE327669:IWF327669 JGA327669:JGB327669 JPW327669:JPX327669 JZS327669:JZT327669 KJO327669:KJP327669 KTK327669:KTL327669 LDG327669:LDH327669 LNC327669:LND327669 LWY327669:LWZ327669 MGU327669:MGV327669 MQQ327669:MQR327669 NAM327669:NAN327669 NKI327669:NKJ327669 NUE327669:NUF327669 OEA327669:OEB327669 ONW327669:ONX327669 OXS327669:OXT327669 PHO327669:PHP327669 PRK327669:PRL327669 QBG327669:QBH327669 QLC327669:QLD327669 QUY327669:QUZ327669 REU327669:REV327669 ROQ327669:ROR327669 RYM327669:RYN327669 SII327669:SIJ327669 SSE327669:SSF327669 TCA327669:TCB327669 TLW327669:TLX327669 TVS327669:TVT327669 UFO327669:UFP327669 UPK327669:UPL327669 UZG327669:UZH327669 VJC327669:VJD327669 VSY327669:VSZ327669 WCU327669:WCV327669 WMQ327669:WMR327669 WWM327669:WWN327669 KA393205:KB393205 TW393205:TX393205 ADS393205:ADT393205 ANO393205:ANP393205 AXK393205:AXL393205 BHG393205:BHH393205 BRC393205:BRD393205 CAY393205:CAZ393205 CKU393205:CKV393205 CUQ393205:CUR393205 DEM393205:DEN393205 DOI393205:DOJ393205 DYE393205:DYF393205 EIA393205:EIB393205 ERW393205:ERX393205 FBS393205:FBT393205 FLO393205:FLP393205 FVK393205:FVL393205 GFG393205:GFH393205 GPC393205:GPD393205 GYY393205:GYZ393205 HIU393205:HIV393205 HSQ393205:HSR393205 ICM393205:ICN393205 IMI393205:IMJ393205 IWE393205:IWF393205 JGA393205:JGB393205 JPW393205:JPX393205 JZS393205:JZT393205 KJO393205:KJP393205 KTK393205:KTL393205 LDG393205:LDH393205 LNC393205:LND393205 LWY393205:LWZ393205 MGU393205:MGV393205 MQQ393205:MQR393205 NAM393205:NAN393205 NKI393205:NKJ393205 NUE393205:NUF393205 OEA393205:OEB393205 ONW393205:ONX393205 OXS393205:OXT393205 PHO393205:PHP393205 PRK393205:PRL393205 QBG393205:QBH393205 QLC393205:QLD393205 QUY393205:QUZ393205 REU393205:REV393205 ROQ393205:ROR393205 RYM393205:RYN393205 SII393205:SIJ393205 SSE393205:SSF393205 TCA393205:TCB393205 TLW393205:TLX393205 TVS393205:TVT393205 UFO393205:UFP393205 UPK393205:UPL393205 UZG393205:UZH393205 VJC393205:VJD393205 VSY393205:VSZ393205 WCU393205:WCV393205 WMQ393205:WMR393205 WWM393205:WWN393205 KA458741:KB458741 TW458741:TX458741 ADS458741:ADT458741 ANO458741:ANP458741 AXK458741:AXL458741 BHG458741:BHH458741 BRC458741:BRD458741 CAY458741:CAZ458741 CKU458741:CKV458741 CUQ458741:CUR458741 DEM458741:DEN458741 DOI458741:DOJ458741 DYE458741:DYF458741 EIA458741:EIB458741 ERW458741:ERX458741 FBS458741:FBT458741 FLO458741:FLP458741 FVK458741:FVL458741 GFG458741:GFH458741 GPC458741:GPD458741 GYY458741:GYZ458741 HIU458741:HIV458741 HSQ458741:HSR458741 ICM458741:ICN458741 IMI458741:IMJ458741 IWE458741:IWF458741 JGA458741:JGB458741 JPW458741:JPX458741 JZS458741:JZT458741 KJO458741:KJP458741 KTK458741:KTL458741 LDG458741:LDH458741 LNC458741:LND458741 LWY458741:LWZ458741 MGU458741:MGV458741 MQQ458741:MQR458741 NAM458741:NAN458741 NKI458741:NKJ458741 NUE458741:NUF458741 OEA458741:OEB458741 ONW458741:ONX458741 OXS458741:OXT458741 PHO458741:PHP458741 PRK458741:PRL458741 QBG458741:QBH458741 QLC458741:QLD458741 QUY458741:QUZ458741 REU458741:REV458741 ROQ458741:ROR458741 RYM458741:RYN458741 SII458741:SIJ458741 SSE458741:SSF458741 TCA458741:TCB458741 TLW458741:TLX458741 TVS458741:TVT458741 UFO458741:UFP458741 UPK458741:UPL458741 UZG458741:UZH458741 VJC458741:VJD458741 VSY458741:VSZ458741 WCU458741:WCV458741 WMQ458741:WMR458741 WWM458741:WWN458741 KA524277:KB524277 TW524277:TX524277 ADS524277:ADT524277 ANO524277:ANP524277 AXK524277:AXL524277 BHG524277:BHH524277 BRC524277:BRD524277 CAY524277:CAZ524277 CKU524277:CKV524277 CUQ524277:CUR524277 DEM524277:DEN524277 DOI524277:DOJ524277 DYE524277:DYF524277 EIA524277:EIB524277 ERW524277:ERX524277 FBS524277:FBT524277 FLO524277:FLP524277 FVK524277:FVL524277 GFG524277:GFH524277 GPC524277:GPD524277 GYY524277:GYZ524277 HIU524277:HIV524277 HSQ524277:HSR524277 ICM524277:ICN524277 IMI524277:IMJ524277 IWE524277:IWF524277 JGA524277:JGB524277 JPW524277:JPX524277 JZS524277:JZT524277 KJO524277:KJP524277 KTK524277:KTL524277 LDG524277:LDH524277 LNC524277:LND524277 LWY524277:LWZ524277 MGU524277:MGV524277 MQQ524277:MQR524277 NAM524277:NAN524277 NKI524277:NKJ524277 NUE524277:NUF524277 OEA524277:OEB524277 ONW524277:ONX524277 OXS524277:OXT524277 PHO524277:PHP524277 PRK524277:PRL524277 QBG524277:QBH524277 QLC524277:QLD524277 QUY524277:QUZ524277 REU524277:REV524277 ROQ524277:ROR524277 RYM524277:RYN524277 SII524277:SIJ524277 SSE524277:SSF524277 TCA524277:TCB524277 TLW524277:TLX524277 TVS524277:TVT524277 UFO524277:UFP524277 UPK524277:UPL524277 UZG524277:UZH524277 VJC524277:VJD524277 VSY524277:VSZ524277 WCU524277:WCV524277 WMQ524277:WMR524277 WWM524277:WWN524277 KA589813:KB589813 TW589813:TX589813 ADS589813:ADT589813 ANO589813:ANP589813 AXK589813:AXL589813 BHG589813:BHH589813 BRC589813:BRD589813 CAY589813:CAZ589813 CKU589813:CKV589813 CUQ589813:CUR589813 DEM589813:DEN589813 DOI589813:DOJ589813 DYE589813:DYF589813 EIA589813:EIB589813 ERW589813:ERX589813 FBS589813:FBT589813 FLO589813:FLP589813 FVK589813:FVL589813 GFG589813:GFH589813 GPC589813:GPD589813 GYY589813:GYZ589813 HIU589813:HIV589813 HSQ589813:HSR589813 ICM589813:ICN589813 IMI589813:IMJ589813 IWE589813:IWF589813 JGA589813:JGB589813 JPW589813:JPX589813 JZS589813:JZT589813 KJO589813:KJP589813 KTK589813:KTL589813 LDG589813:LDH589813 LNC589813:LND589813 LWY589813:LWZ589813 MGU589813:MGV589813 MQQ589813:MQR589813 NAM589813:NAN589813 NKI589813:NKJ589813 NUE589813:NUF589813 OEA589813:OEB589813 ONW589813:ONX589813 OXS589813:OXT589813 PHO589813:PHP589813 PRK589813:PRL589813 QBG589813:QBH589813 QLC589813:QLD589813 QUY589813:QUZ589813 REU589813:REV589813 ROQ589813:ROR589813 RYM589813:RYN589813 SII589813:SIJ589813 SSE589813:SSF589813 TCA589813:TCB589813 TLW589813:TLX589813 TVS589813:TVT589813 UFO589813:UFP589813 UPK589813:UPL589813 UZG589813:UZH589813 VJC589813:VJD589813 VSY589813:VSZ589813 WCU589813:WCV589813 WMQ589813:WMR589813 WWM589813:WWN589813 KA655349:KB655349 TW655349:TX655349 ADS655349:ADT655349 ANO655349:ANP655349 AXK655349:AXL655349 BHG655349:BHH655349 BRC655349:BRD655349 CAY655349:CAZ655349 CKU655349:CKV655349 CUQ655349:CUR655349 DEM655349:DEN655349 DOI655349:DOJ655349 DYE655349:DYF655349 EIA655349:EIB655349 ERW655349:ERX655349 FBS655349:FBT655349 FLO655349:FLP655349 FVK655349:FVL655349 GFG655349:GFH655349 GPC655349:GPD655349 GYY655349:GYZ655349 HIU655349:HIV655349 HSQ655349:HSR655349 ICM655349:ICN655349 IMI655349:IMJ655349 IWE655349:IWF655349 JGA655349:JGB655349 JPW655349:JPX655349 JZS655349:JZT655349 KJO655349:KJP655349 KTK655349:KTL655349 LDG655349:LDH655349 LNC655349:LND655349 LWY655349:LWZ655349 MGU655349:MGV655349 MQQ655349:MQR655349 NAM655349:NAN655349 NKI655349:NKJ655349 NUE655349:NUF655349 OEA655349:OEB655349 ONW655349:ONX655349 OXS655349:OXT655349 PHO655349:PHP655349 PRK655349:PRL655349 QBG655349:QBH655349 QLC655349:QLD655349 QUY655349:QUZ655349 REU655349:REV655349 ROQ655349:ROR655349 RYM655349:RYN655349 SII655349:SIJ655349 SSE655349:SSF655349 TCA655349:TCB655349 TLW655349:TLX655349 TVS655349:TVT655349 UFO655349:UFP655349 UPK655349:UPL655349 UZG655349:UZH655349 VJC655349:VJD655349 VSY655349:VSZ655349 WCU655349:WCV655349 WMQ655349:WMR655349 WWM655349:WWN655349 KA720885:KB720885 TW720885:TX720885 ADS720885:ADT720885 ANO720885:ANP720885 AXK720885:AXL720885 BHG720885:BHH720885 BRC720885:BRD720885 CAY720885:CAZ720885 CKU720885:CKV720885 CUQ720885:CUR720885 DEM720885:DEN720885 DOI720885:DOJ720885 DYE720885:DYF720885 EIA720885:EIB720885 ERW720885:ERX720885 FBS720885:FBT720885 FLO720885:FLP720885 FVK720885:FVL720885 GFG720885:GFH720885 GPC720885:GPD720885 GYY720885:GYZ720885 HIU720885:HIV720885 HSQ720885:HSR720885 ICM720885:ICN720885 IMI720885:IMJ720885 IWE720885:IWF720885 JGA720885:JGB720885 JPW720885:JPX720885 JZS720885:JZT720885 KJO720885:KJP720885 KTK720885:KTL720885 LDG720885:LDH720885 LNC720885:LND720885 LWY720885:LWZ720885 MGU720885:MGV720885 MQQ720885:MQR720885 NAM720885:NAN720885 NKI720885:NKJ720885 NUE720885:NUF720885 OEA720885:OEB720885 ONW720885:ONX720885 OXS720885:OXT720885 PHO720885:PHP720885 PRK720885:PRL720885 QBG720885:QBH720885 QLC720885:QLD720885 QUY720885:QUZ720885 REU720885:REV720885 ROQ720885:ROR720885 RYM720885:RYN720885 SII720885:SIJ720885 SSE720885:SSF720885 TCA720885:TCB720885 TLW720885:TLX720885 TVS720885:TVT720885 UFO720885:UFP720885 UPK720885:UPL720885 UZG720885:UZH720885 VJC720885:VJD720885 VSY720885:VSZ720885 WCU720885:WCV720885 WMQ720885:WMR720885 WWM720885:WWN720885 KA786421:KB786421 TW786421:TX786421 ADS786421:ADT786421 ANO786421:ANP786421 AXK786421:AXL786421 BHG786421:BHH786421 BRC786421:BRD786421 CAY786421:CAZ786421 CKU786421:CKV786421 CUQ786421:CUR786421 DEM786421:DEN786421 DOI786421:DOJ786421 DYE786421:DYF786421 EIA786421:EIB786421 ERW786421:ERX786421 FBS786421:FBT786421 FLO786421:FLP786421 FVK786421:FVL786421 GFG786421:GFH786421 GPC786421:GPD786421 GYY786421:GYZ786421 HIU786421:HIV786421 HSQ786421:HSR786421 ICM786421:ICN786421 IMI786421:IMJ786421 IWE786421:IWF786421 JGA786421:JGB786421 JPW786421:JPX786421 JZS786421:JZT786421 KJO786421:KJP786421 KTK786421:KTL786421 LDG786421:LDH786421 LNC786421:LND786421 LWY786421:LWZ786421 MGU786421:MGV786421 MQQ786421:MQR786421 NAM786421:NAN786421 NKI786421:NKJ786421 NUE786421:NUF786421 OEA786421:OEB786421 ONW786421:ONX786421 OXS786421:OXT786421 PHO786421:PHP786421 PRK786421:PRL786421 QBG786421:QBH786421 QLC786421:QLD786421 QUY786421:QUZ786421 REU786421:REV786421 ROQ786421:ROR786421 RYM786421:RYN786421 SII786421:SIJ786421 SSE786421:SSF786421 TCA786421:TCB786421 TLW786421:TLX786421 TVS786421:TVT786421 UFO786421:UFP786421 UPK786421:UPL786421 UZG786421:UZH786421 VJC786421:VJD786421 VSY786421:VSZ786421 WCU786421:WCV786421 WMQ786421:WMR786421 WWM786421:WWN786421 KA851957:KB851957 TW851957:TX851957 ADS851957:ADT851957 ANO851957:ANP851957 AXK851957:AXL851957 BHG851957:BHH851957 BRC851957:BRD851957 CAY851957:CAZ851957 CKU851957:CKV851957 CUQ851957:CUR851957 DEM851957:DEN851957 DOI851957:DOJ851957 DYE851957:DYF851957 EIA851957:EIB851957 ERW851957:ERX851957 FBS851957:FBT851957 FLO851957:FLP851957 FVK851957:FVL851957 GFG851957:GFH851957 GPC851957:GPD851957 GYY851957:GYZ851957 HIU851957:HIV851957 HSQ851957:HSR851957 ICM851957:ICN851957 IMI851957:IMJ851957 IWE851957:IWF851957 JGA851957:JGB851957 JPW851957:JPX851957 JZS851957:JZT851957 KJO851957:KJP851957 KTK851957:KTL851957 LDG851957:LDH851957 LNC851957:LND851957 LWY851957:LWZ851957 MGU851957:MGV851957 MQQ851957:MQR851957 NAM851957:NAN851957 NKI851957:NKJ851957 NUE851957:NUF851957 OEA851957:OEB851957 ONW851957:ONX851957 OXS851957:OXT851957 PHO851957:PHP851957 PRK851957:PRL851957 QBG851957:QBH851957 QLC851957:QLD851957 QUY851957:QUZ851957 REU851957:REV851957 ROQ851957:ROR851957 RYM851957:RYN851957 SII851957:SIJ851957 SSE851957:SSF851957 TCA851957:TCB851957 TLW851957:TLX851957 TVS851957:TVT851957 UFO851957:UFP851957 UPK851957:UPL851957 UZG851957:UZH851957 VJC851957:VJD851957 VSY851957:VSZ851957 WCU851957:WCV851957 WMQ851957:WMR851957 WWM851957:WWN851957 KA917493:KB917493 TW917493:TX917493 ADS917493:ADT917493 ANO917493:ANP917493 AXK917493:AXL917493 BHG917493:BHH917493 BRC917493:BRD917493 CAY917493:CAZ917493 CKU917493:CKV917493 CUQ917493:CUR917493 DEM917493:DEN917493 DOI917493:DOJ917493 DYE917493:DYF917493 EIA917493:EIB917493 ERW917493:ERX917493 FBS917493:FBT917493 FLO917493:FLP917493 FVK917493:FVL917493 GFG917493:GFH917493 GPC917493:GPD917493 GYY917493:GYZ917493 HIU917493:HIV917493 HSQ917493:HSR917493 ICM917493:ICN917493 IMI917493:IMJ917493 IWE917493:IWF917493 JGA917493:JGB917493 JPW917493:JPX917493 JZS917493:JZT917493 KJO917493:KJP917493 KTK917493:KTL917493 LDG917493:LDH917493 LNC917493:LND917493 LWY917493:LWZ917493 MGU917493:MGV917493 MQQ917493:MQR917493 NAM917493:NAN917493 NKI917493:NKJ917493 NUE917493:NUF917493 OEA917493:OEB917493 ONW917493:ONX917493 OXS917493:OXT917493 PHO917493:PHP917493 PRK917493:PRL917493 QBG917493:QBH917493 QLC917493:QLD917493 QUY917493:QUZ917493 REU917493:REV917493 ROQ917493:ROR917493 RYM917493:RYN917493 SII917493:SIJ917493 SSE917493:SSF917493 TCA917493:TCB917493 TLW917493:TLX917493 TVS917493:TVT917493 UFO917493:UFP917493 UPK917493:UPL917493 UZG917493:UZH917493 VJC917493:VJD917493 VSY917493:VSZ917493 WCU917493:WCV917493 WMQ917493:WMR917493 WWM917493:WWN917493 KA983029:KB983029 TW983029:TX983029 ADS983029:ADT983029 ANO983029:ANP983029 AXK983029:AXL983029 BHG983029:BHH983029 BRC983029:BRD983029 CAY983029:CAZ983029 CKU983029:CKV983029 CUQ983029:CUR983029 DEM983029:DEN983029 DOI983029:DOJ983029 DYE983029:DYF983029 EIA983029:EIB983029 ERW983029:ERX983029 FBS983029:FBT983029 FLO983029:FLP983029 FVK983029:FVL983029 GFG983029:GFH983029 GPC983029:GPD983029 GYY983029:GYZ983029 HIU983029:HIV983029 HSQ983029:HSR983029 ICM983029:ICN983029 IMI983029:IMJ983029 IWE983029:IWF983029 JGA983029:JGB983029 JPW983029:JPX983029 JZS983029:JZT983029 KJO983029:KJP983029 KTK983029:KTL983029 LDG983029:LDH983029 LNC983029:LND983029 LWY983029:LWZ983029 MGU983029:MGV983029 MQQ983029:MQR983029 NAM983029:NAN983029 NKI983029:NKJ983029 NUE983029:NUF983029 OEA983029:OEB983029 ONW983029:ONX983029 OXS983029:OXT983029 PHO983029:PHP983029 PRK983029:PRL983029 QBG983029:QBH983029 QLC983029:QLD983029 QUY983029:QUZ983029 REU983029:REV983029 ROQ983029:ROR983029 RYM983029:RYN983029 SII983029:SIJ983029 SSE983029:SSF983029 TCA983029:TCB983029 TLW983029:TLX983029 TVS983029:TVT983029 UFO983029:UFP983029 UPK983029:UPL983029 UZG983029:UZH983029 VJC983029:VJD983029 VSY983029:VSZ983029 WCU983029:WCV983029 WMQ983029:WMR983029 WWM983029:WWN983029" xr:uid="{00000000-0002-0000-0D00-000004000000}"/>
  </dataValidations>
  <pageMargins left="0.19685039370078741" right="0.19685039370078741" top="0.59055118110236227" bottom="0.19685039370078741" header="0.31496062992125984" footer="0.31496062992125984"/>
  <pageSetup paperSize="13" orientation="portrait" r:id="rId1"/>
  <rowBreaks count="3" manualBreakCount="3">
    <brk id="35" min="1" max="30" man="1"/>
    <brk id="70" min="1" max="30" man="1"/>
    <brk id="105" min="1" max="3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L111"/>
  <sheetViews>
    <sheetView workbookViewId="0">
      <selection activeCell="T34" sqref="T34"/>
    </sheetView>
  </sheetViews>
  <sheetFormatPr defaultRowHeight="13.5"/>
  <cols>
    <col min="1" max="8" width="8.625" style="11" customWidth="1"/>
    <col min="9" max="9" width="4.625" style="11" customWidth="1"/>
    <col min="10" max="10" width="2.625" style="11" customWidth="1"/>
    <col min="11" max="12" width="4.625" style="11" customWidth="1"/>
    <col min="13" max="258" width="9" style="11"/>
    <col min="259" max="268" width="8.625" style="11" customWidth="1"/>
    <col min="269" max="514" width="9" style="11"/>
    <col min="515" max="524" width="8.625" style="11" customWidth="1"/>
    <col min="525" max="770" width="9" style="11"/>
    <col min="771" max="780" width="8.625" style="11" customWidth="1"/>
    <col min="781" max="1026" width="9" style="11"/>
    <col min="1027" max="1036" width="8.625" style="11" customWidth="1"/>
    <col min="1037" max="1282" width="9" style="11"/>
    <col min="1283" max="1292" width="8.625" style="11" customWidth="1"/>
    <col min="1293" max="1538" width="9" style="11"/>
    <col min="1539" max="1548" width="8.625" style="11" customWidth="1"/>
    <col min="1549" max="1794" width="9" style="11"/>
    <col min="1795" max="1804" width="8.625" style="11" customWidth="1"/>
    <col min="1805" max="2050" width="9" style="11"/>
    <col min="2051" max="2060" width="8.625" style="11" customWidth="1"/>
    <col min="2061" max="2306" width="9" style="11"/>
    <col min="2307" max="2316" width="8.625" style="11" customWidth="1"/>
    <col min="2317" max="2562" width="9" style="11"/>
    <col min="2563" max="2572" width="8.625" style="11" customWidth="1"/>
    <col min="2573" max="2818" width="9" style="11"/>
    <col min="2819" max="2828" width="8.625" style="11" customWidth="1"/>
    <col min="2829" max="3074" width="9" style="11"/>
    <col min="3075" max="3084" width="8.625" style="11" customWidth="1"/>
    <col min="3085" max="3330" width="9" style="11"/>
    <col min="3331" max="3340" width="8.625" style="11" customWidth="1"/>
    <col min="3341" max="3586" width="9" style="11"/>
    <col min="3587" max="3596" width="8.625" style="11" customWidth="1"/>
    <col min="3597" max="3842" width="9" style="11"/>
    <col min="3843" max="3852" width="8.625" style="11" customWidth="1"/>
    <col min="3853" max="4098" width="9" style="11"/>
    <col min="4099" max="4108" width="8.625" style="11" customWidth="1"/>
    <col min="4109" max="4354" width="9" style="11"/>
    <col min="4355" max="4364" width="8.625" style="11" customWidth="1"/>
    <col min="4365" max="4610" width="9" style="11"/>
    <col min="4611" max="4620" width="8.625" style="11" customWidth="1"/>
    <col min="4621" max="4866" width="9" style="11"/>
    <col min="4867" max="4876" width="8.625" style="11" customWidth="1"/>
    <col min="4877" max="5122" width="9" style="11"/>
    <col min="5123" max="5132" width="8.625" style="11" customWidth="1"/>
    <col min="5133" max="5378" width="9" style="11"/>
    <col min="5379" max="5388" width="8.625" style="11" customWidth="1"/>
    <col min="5389" max="5634" width="9" style="11"/>
    <col min="5635" max="5644" width="8.625" style="11" customWidth="1"/>
    <col min="5645" max="5890" width="9" style="11"/>
    <col min="5891" max="5900" width="8.625" style="11" customWidth="1"/>
    <col min="5901" max="6146" width="9" style="11"/>
    <col min="6147" max="6156" width="8.625" style="11" customWidth="1"/>
    <col min="6157" max="6402" width="9" style="11"/>
    <col min="6403" max="6412" width="8.625" style="11" customWidth="1"/>
    <col min="6413" max="6658" width="9" style="11"/>
    <col min="6659" max="6668" width="8.625" style="11" customWidth="1"/>
    <col min="6669" max="6914" width="9" style="11"/>
    <col min="6915" max="6924" width="8.625" style="11" customWidth="1"/>
    <col min="6925" max="7170" width="9" style="11"/>
    <col min="7171" max="7180" width="8.625" style="11" customWidth="1"/>
    <col min="7181" max="7426" width="9" style="11"/>
    <col min="7427" max="7436" width="8.625" style="11" customWidth="1"/>
    <col min="7437" max="7682" width="9" style="11"/>
    <col min="7683" max="7692" width="8.625" style="11" customWidth="1"/>
    <col min="7693" max="7938" width="9" style="11"/>
    <col min="7939" max="7948" width="8.625" style="11" customWidth="1"/>
    <col min="7949" max="8194" width="9" style="11"/>
    <col min="8195" max="8204" width="8.625" style="11" customWidth="1"/>
    <col min="8205" max="8450" width="9" style="11"/>
    <col min="8451" max="8460" width="8.625" style="11" customWidth="1"/>
    <col min="8461" max="8706" width="9" style="11"/>
    <col min="8707" max="8716" width="8.625" style="11" customWidth="1"/>
    <col min="8717" max="8962" width="9" style="11"/>
    <col min="8963" max="8972" width="8.625" style="11" customWidth="1"/>
    <col min="8973" max="9218" width="9" style="11"/>
    <col min="9219" max="9228" width="8.625" style="11" customWidth="1"/>
    <col min="9229" max="9474" width="9" style="11"/>
    <col min="9475" max="9484" width="8.625" style="11" customWidth="1"/>
    <col min="9485" max="9730" width="9" style="11"/>
    <col min="9731" max="9740" width="8.625" style="11" customWidth="1"/>
    <col min="9741" max="9986" width="9" style="11"/>
    <col min="9987" max="9996" width="8.625" style="11" customWidth="1"/>
    <col min="9997" max="10242" width="9" style="11"/>
    <col min="10243" max="10252" width="8.625" style="11" customWidth="1"/>
    <col min="10253" max="10498" width="9" style="11"/>
    <col min="10499" max="10508" width="8.625" style="11" customWidth="1"/>
    <col min="10509" max="10754" width="9" style="11"/>
    <col min="10755" max="10764" width="8.625" style="11" customWidth="1"/>
    <col min="10765" max="11010" width="9" style="11"/>
    <col min="11011" max="11020" width="8.625" style="11" customWidth="1"/>
    <col min="11021" max="11266" width="9" style="11"/>
    <col min="11267" max="11276" width="8.625" style="11" customWidth="1"/>
    <col min="11277" max="11522" width="9" style="11"/>
    <col min="11523" max="11532" width="8.625" style="11" customWidth="1"/>
    <col min="11533" max="11778" width="9" style="11"/>
    <col min="11779" max="11788" width="8.625" style="11" customWidth="1"/>
    <col min="11789" max="12034" width="9" style="11"/>
    <col min="12035" max="12044" width="8.625" style="11" customWidth="1"/>
    <col min="12045" max="12290" width="9" style="11"/>
    <col min="12291" max="12300" width="8.625" style="11" customWidth="1"/>
    <col min="12301" max="12546" width="9" style="11"/>
    <col min="12547" max="12556" width="8.625" style="11" customWidth="1"/>
    <col min="12557" max="12802" width="9" style="11"/>
    <col min="12803" max="12812" width="8.625" style="11" customWidth="1"/>
    <col min="12813" max="13058" width="9" style="11"/>
    <col min="13059" max="13068" width="8.625" style="11" customWidth="1"/>
    <col min="13069" max="13314" width="9" style="11"/>
    <col min="13315" max="13324" width="8.625" style="11" customWidth="1"/>
    <col min="13325" max="13570" width="9" style="11"/>
    <col min="13571" max="13580" width="8.625" style="11" customWidth="1"/>
    <col min="13581" max="13826" width="9" style="11"/>
    <col min="13827" max="13836" width="8.625" style="11" customWidth="1"/>
    <col min="13837" max="14082" width="9" style="11"/>
    <col min="14083" max="14092" width="8.625" style="11" customWidth="1"/>
    <col min="14093" max="14338" width="9" style="11"/>
    <col min="14339" max="14348" width="8.625" style="11" customWidth="1"/>
    <col min="14349" max="14594" width="9" style="11"/>
    <col min="14595" max="14604" width="8.625" style="11" customWidth="1"/>
    <col min="14605" max="14850" width="9" style="11"/>
    <col min="14851" max="14860" width="8.625" style="11" customWidth="1"/>
    <col min="14861" max="15106" width="9" style="11"/>
    <col min="15107" max="15116" width="8.625" style="11" customWidth="1"/>
    <col min="15117" max="15362" width="9" style="11"/>
    <col min="15363" max="15372" width="8.625" style="11" customWidth="1"/>
    <col min="15373" max="15618" width="9" style="11"/>
    <col min="15619" max="15628" width="8.625" style="11" customWidth="1"/>
    <col min="15629" max="15874" width="9" style="11"/>
    <col min="15875" max="15884" width="8.625" style="11" customWidth="1"/>
    <col min="15885" max="16130" width="9" style="11"/>
    <col min="16131" max="16140" width="8.625" style="11" customWidth="1"/>
    <col min="16141" max="16384" width="9" style="11"/>
  </cols>
  <sheetData>
    <row r="1" spans="1:12" ht="18.75">
      <c r="A1" s="1074" t="s">
        <v>429</v>
      </c>
      <c r="B1" s="1074"/>
      <c r="C1" s="1074"/>
      <c r="D1" s="1074"/>
      <c r="E1" s="1074"/>
      <c r="F1" s="1074"/>
      <c r="G1" s="1074"/>
      <c r="H1" s="1074"/>
      <c r="I1" s="1074"/>
      <c r="J1" s="1074"/>
      <c r="K1" s="1074"/>
      <c r="L1" s="1075"/>
    </row>
    <row r="2" spans="1:12" ht="18.75">
      <c r="A2" s="448"/>
      <c r="B2" s="448"/>
      <c r="C2" s="448"/>
      <c r="D2" s="448"/>
      <c r="E2" s="448"/>
      <c r="F2" s="448"/>
      <c r="G2" s="448"/>
      <c r="H2" s="448"/>
      <c r="I2" s="448"/>
      <c r="J2" s="448"/>
      <c r="K2" s="448"/>
    </row>
    <row r="3" spans="1:12" ht="18.75">
      <c r="A3" s="448"/>
      <c r="B3" s="448"/>
      <c r="C3" s="448"/>
      <c r="D3" s="448"/>
      <c r="E3" s="448"/>
      <c r="F3" s="448"/>
      <c r="G3" s="448"/>
      <c r="H3" s="448"/>
      <c r="I3" s="448"/>
      <c r="J3" s="448"/>
      <c r="K3" s="448"/>
    </row>
    <row r="4" spans="1:12" ht="18.75">
      <c r="A4" s="1076" t="s">
        <v>390</v>
      </c>
      <c r="B4" s="1076"/>
      <c r="C4" s="1076"/>
      <c r="D4" s="1076"/>
      <c r="E4" s="1076"/>
      <c r="F4" s="1076"/>
      <c r="G4" s="1076"/>
      <c r="H4" s="1076"/>
      <c r="I4" s="1076"/>
      <c r="J4" s="1076"/>
      <c r="K4" s="1076"/>
      <c r="L4" s="1076"/>
    </row>
    <row r="14" spans="1:12" ht="21">
      <c r="A14" s="1077" t="s">
        <v>430</v>
      </c>
      <c r="B14" s="1077"/>
      <c r="C14" s="1077"/>
      <c r="D14" s="1077"/>
      <c r="E14" s="1077"/>
      <c r="F14" s="1077"/>
      <c r="G14" s="1077"/>
      <c r="H14" s="1077"/>
      <c r="I14" s="1077"/>
      <c r="J14" s="1077"/>
      <c r="K14" s="1077"/>
      <c r="L14" s="1077"/>
    </row>
    <row r="15" spans="1:12" ht="13.5" customHeight="1">
      <c r="A15" s="449"/>
      <c r="B15" s="449"/>
      <c r="C15" s="449"/>
      <c r="D15" s="449"/>
      <c r="E15" s="449"/>
      <c r="F15" s="449"/>
      <c r="G15" s="449"/>
      <c r="H15" s="449"/>
      <c r="I15" s="449"/>
      <c r="J15" s="449"/>
      <c r="K15" s="449"/>
      <c r="L15" s="450"/>
    </row>
    <row r="16" spans="1:12" ht="13.5" customHeight="1">
      <c r="A16" s="449"/>
      <c r="B16" s="449"/>
      <c r="C16" s="449"/>
      <c r="D16" s="449"/>
      <c r="E16" s="449"/>
      <c r="F16" s="449"/>
      <c r="G16" s="449"/>
      <c r="H16" s="449"/>
      <c r="I16" s="449"/>
      <c r="J16" s="449"/>
      <c r="K16" s="449"/>
      <c r="L16" s="450"/>
    </row>
    <row r="17" spans="1:12" ht="13.5" customHeight="1">
      <c r="A17" s="449"/>
      <c r="B17" s="449"/>
      <c r="C17" s="449"/>
      <c r="D17" s="449"/>
      <c r="E17" s="449"/>
      <c r="F17" s="449"/>
      <c r="G17" s="449"/>
      <c r="H17" s="449"/>
      <c r="I17" s="449"/>
      <c r="J17" s="449"/>
      <c r="K17" s="449"/>
      <c r="L17" s="450"/>
    </row>
    <row r="18" spans="1:12" ht="13.5" customHeight="1">
      <c r="A18" s="450"/>
      <c r="B18" s="450"/>
      <c r="C18" s="450"/>
      <c r="D18" s="450"/>
      <c r="E18" s="450"/>
      <c r="F18" s="450"/>
      <c r="G18" s="450"/>
      <c r="H18" s="450"/>
      <c r="I18" s="450"/>
      <c r="J18" s="450"/>
      <c r="K18" s="450"/>
      <c r="L18" s="450"/>
    </row>
    <row r="19" spans="1:12" ht="21">
      <c r="A19" s="1078" t="s">
        <v>391</v>
      </c>
      <c r="B19" s="1078"/>
      <c r="C19" s="1078"/>
      <c r="D19" s="1078"/>
      <c r="E19" s="1078"/>
      <c r="F19" s="1078"/>
      <c r="G19" s="1078"/>
      <c r="H19" s="1078"/>
      <c r="I19" s="1078"/>
      <c r="J19" s="1078"/>
      <c r="K19" s="1078"/>
      <c r="L19" s="1078"/>
    </row>
    <row r="24" spans="1:12" ht="24">
      <c r="C24" s="1073" t="s">
        <v>392</v>
      </c>
      <c r="D24" s="1073"/>
      <c r="E24" s="1073"/>
      <c r="G24" s="451"/>
      <c r="H24" s="451"/>
      <c r="I24" s="451"/>
      <c r="J24" s="451"/>
      <c r="K24" s="451"/>
    </row>
    <row r="26" spans="1:12">
      <c r="F26" s="11" t="s">
        <v>393</v>
      </c>
    </row>
    <row r="28" spans="1:12" ht="24">
      <c r="C28" s="1073" t="s">
        <v>394</v>
      </c>
      <c r="D28" s="1073"/>
      <c r="E28" s="1073"/>
      <c r="G28" s="451"/>
      <c r="H28" s="451"/>
      <c r="I28" s="451"/>
      <c r="J28" s="451"/>
      <c r="K28" s="451"/>
    </row>
    <row r="35" spans="2:12" ht="24" customHeight="1">
      <c r="D35" s="452" t="s">
        <v>6</v>
      </c>
      <c r="E35" s="1069"/>
      <c r="F35" s="1069"/>
      <c r="G35" s="1069"/>
      <c r="H35" s="1069"/>
      <c r="I35" s="1069"/>
      <c r="J35" s="456"/>
      <c r="K35" s="456"/>
    </row>
    <row r="36" spans="2:12" ht="17.25">
      <c r="D36" s="452"/>
      <c r="E36" s="452"/>
      <c r="F36" s="453"/>
      <c r="G36" s="452"/>
      <c r="H36" s="452"/>
      <c r="I36" s="452"/>
      <c r="J36" s="452"/>
      <c r="K36" s="452"/>
    </row>
    <row r="37" spans="2:12" ht="24" customHeight="1">
      <c r="D37" s="452" t="s">
        <v>395</v>
      </c>
      <c r="E37" s="1070"/>
      <c r="F37" s="1070"/>
      <c r="G37" s="1070"/>
      <c r="H37" s="1070"/>
      <c r="I37" s="1070"/>
      <c r="J37" s="457"/>
      <c r="K37" s="457"/>
    </row>
    <row r="43" spans="2:12">
      <c r="B43" s="1071"/>
      <c r="C43" s="1071"/>
      <c r="D43" s="1071"/>
      <c r="E43" s="11" t="s">
        <v>396</v>
      </c>
      <c r="G43" s="1072"/>
      <c r="H43" s="1072"/>
      <c r="I43" s="11" t="s">
        <v>397</v>
      </c>
    </row>
    <row r="47" spans="2:12">
      <c r="F47" s="11" t="s">
        <v>433</v>
      </c>
    </row>
    <row r="48" spans="2:12" ht="22.5" customHeight="1">
      <c r="G48" s="1066"/>
      <c r="H48" s="1067"/>
      <c r="I48" s="1068"/>
      <c r="J48" s="458" t="s">
        <v>432</v>
      </c>
      <c r="K48" s="447"/>
      <c r="L48" s="16" t="s">
        <v>431</v>
      </c>
    </row>
    <row r="49" spans="1:12" ht="22.5" customHeight="1">
      <c r="G49" s="1066"/>
      <c r="H49" s="1067"/>
      <c r="I49" s="1068"/>
      <c r="J49" s="458" t="s">
        <v>432</v>
      </c>
      <c r="K49" s="447"/>
      <c r="L49" s="16" t="s">
        <v>431</v>
      </c>
    </row>
    <row r="50" spans="1:12" ht="22.5" customHeight="1">
      <c r="G50" s="1066"/>
      <c r="H50" s="1067"/>
      <c r="I50" s="1068"/>
      <c r="J50" s="458" t="s">
        <v>432</v>
      </c>
      <c r="K50" s="447"/>
      <c r="L50" s="16" t="s">
        <v>431</v>
      </c>
    </row>
    <row r="52" spans="1:12">
      <c r="A52" s="1" t="s">
        <v>398</v>
      </c>
      <c r="B52" s="1"/>
      <c r="C52" s="1"/>
      <c r="D52" s="1"/>
      <c r="E52" s="1"/>
    </row>
    <row r="53" spans="1:12">
      <c r="A53" s="1" t="s">
        <v>399</v>
      </c>
      <c r="B53" s="1"/>
      <c r="C53" s="1"/>
      <c r="D53" s="1"/>
      <c r="E53" s="1"/>
    </row>
    <row r="54" spans="1:12">
      <c r="A54" s="1" t="s">
        <v>400</v>
      </c>
      <c r="B54" s="1"/>
      <c r="C54" s="1"/>
      <c r="D54" s="1"/>
      <c r="E54" s="1"/>
    </row>
    <row r="55" spans="1:12">
      <c r="A55" s="1" t="s">
        <v>401</v>
      </c>
      <c r="B55" s="1"/>
      <c r="C55" s="1"/>
      <c r="D55" s="1"/>
      <c r="E55" s="1"/>
    </row>
    <row r="56" spans="1:12">
      <c r="A56" s="1" t="s">
        <v>402</v>
      </c>
      <c r="B56" s="1"/>
      <c r="C56" s="1"/>
      <c r="D56" s="1"/>
      <c r="E56" s="1"/>
    </row>
    <row r="57" spans="1:12">
      <c r="A57" s="1" t="s">
        <v>403</v>
      </c>
      <c r="B57" s="1"/>
      <c r="C57" s="1"/>
      <c r="D57" s="1"/>
      <c r="E57" s="1"/>
    </row>
    <row r="58" spans="1:12">
      <c r="A58" s="1" t="s">
        <v>404</v>
      </c>
      <c r="B58" s="1"/>
      <c r="C58" s="1"/>
      <c r="D58" s="1"/>
      <c r="E58" s="1"/>
    </row>
    <row r="59" spans="1:12">
      <c r="A59" s="1" t="s">
        <v>405</v>
      </c>
      <c r="B59" s="1"/>
      <c r="C59" s="1"/>
      <c r="D59" s="1"/>
      <c r="E59" s="1"/>
    </row>
    <row r="60" spans="1:12">
      <c r="A60" s="1" t="s">
        <v>406</v>
      </c>
      <c r="B60" s="1"/>
      <c r="C60" s="1"/>
      <c r="D60" s="1"/>
      <c r="E60" s="1"/>
    </row>
    <row r="61" spans="1:12">
      <c r="A61" s="1" t="s">
        <v>407</v>
      </c>
      <c r="B61" s="1"/>
      <c r="C61" s="1"/>
      <c r="D61" s="1"/>
      <c r="E61" s="1"/>
    </row>
    <row r="62" spans="1:12">
      <c r="A62" s="1" t="s">
        <v>408</v>
      </c>
      <c r="B62" s="1"/>
      <c r="C62" s="1"/>
      <c r="D62" s="1"/>
      <c r="E62" s="1"/>
    </row>
    <row r="63" spans="1:12">
      <c r="A63" s="1" t="s">
        <v>409</v>
      </c>
      <c r="B63" s="1"/>
      <c r="C63" s="1"/>
      <c r="D63" s="1"/>
      <c r="E63" s="1"/>
    </row>
    <row r="64" spans="1:12">
      <c r="A64" s="1" t="s">
        <v>410</v>
      </c>
      <c r="B64" s="1"/>
      <c r="C64" s="1"/>
      <c r="D64" s="1"/>
      <c r="E64" s="1"/>
    </row>
    <row r="65" spans="1:5">
      <c r="A65" s="1" t="s">
        <v>411</v>
      </c>
      <c r="B65" s="1"/>
      <c r="C65" s="1"/>
      <c r="D65" s="1"/>
      <c r="E65" s="1"/>
    </row>
    <row r="66" spans="1:5">
      <c r="A66" s="1" t="s">
        <v>412</v>
      </c>
      <c r="B66" s="1"/>
      <c r="C66" s="1"/>
      <c r="D66" s="1"/>
      <c r="E66" s="1"/>
    </row>
    <row r="67" spans="1:5">
      <c r="A67" s="1" t="s">
        <v>413</v>
      </c>
      <c r="B67" s="1"/>
      <c r="C67" s="1"/>
      <c r="D67" s="1"/>
      <c r="E67" s="1"/>
    </row>
    <row r="68" spans="1:5">
      <c r="A68" s="1" t="s">
        <v>414</v>
      </c>
      <c r="B68" s="1"/>
      <c r="C68" s="1"/>
      <c r="D68" s="1"/>
      <c r="E68" s="1"/>
    </row>
    <row r="69" spans="1:5">
      <c r="A69" s="1" t="s">
        <v>415</v>
      </c>
      <c r="B69" s="1"/>
      <c r="C69" s="1"/>
      <c r="D69" s="1"/>
      <c r="E69" s="1"/>
    </row>
    <row r="70" spans="1:5">
      <c r="A70" s="1" t="s">
        <v>416</v>
      </c>
      <c r="B70" s="1"/>
      <c r="C70" s="1"/>
      <c r="D70" s="1"/>
      <c r="E70" s="1"/>
    </row>
    <row r="71" spans="1:5">
      <c r="A71" s="1" t="s">
        <v>417</v>
      </c>
      <c r="B71" s="1"/>
      <c r="C71" s="1"/>
      <c r="D71" s="1"/>
      <c r="E71" s="1"/>
    </row>
    <row r="72" spans="1:5">
      <c r="A72" s="1" t="s">
        <v>418</v>
      </c>
      <c r="B72" s="1"/>
      <c r="C72" s="1"/>
      <c r="D72" s="1"/>
      <c r="E72" s="1"/>
    </row>
    <row r="73" spans="1:5">
      <c r="A73" s="1" t="s">
        <v>419</v>
      </c>
      <c r="B73" s="1"/>
      <c r="C73" s="1"/>
      <c r="D73" s="1"/>
      <c r="E73" s="1"/>
    </row>
    <row r="74" spans="1:5">
      <c r="A74" s="1" t="s">
        <v>420</v>
      </c>
      <c r="B74" s="1"/>
      <c r="C74" s="1"/>
      <c r="D74" s="1"/>
      <c r="E74" s="1"/>
    </row>
    <row r="75" spans="1:5">
      <c r="A75" s="1" t="s">
        <v>421</v>
      </c>
      <c r="B75" s="1"/>
      <c r="C75" s="1"/>
      <c r="D75" s="1"/>
      <c r="E75" s="1"/>
    </row>
    <row r="76" spans="1:5">
      <c r="A76" s="1" t="s">
        <v>422</v>
      </c>
      <c r="B76" s="1"/>
      <c r="C76" s="1"/>
      <c r="D76" s="1"/>
      <c r="E76" s="1"/>
    </row>
    <row r="77" spans="1:5">
      <c r="A77" s="1" t="s">
        <v>423</v>
      </c>
      <c r="B77" s="1"/>
      <c r="C77" s="1"/>
      <c r="D77" s="1"/>
      <c r="E77" s="1"/>
    </row>
    <row r="78" spans="1:5">
      <c r="A78" s="1" t="s">
        <v>424</v>
      </c>
      <c r="B78" s="1"/>
      <c r="C78" s="1"/>
      <c r="D78" s="1"/>
      <c r="E78" s="1"/>
    </row>
    <row r="79" spans="1:5">
      <c r="A79" s="1" t="s">
        <v>425</v>
      </c>
      <c r="B79" s="1"/>
      <c r="C79" s="1"/>
      <c r="D79" s="1"/>
      <c r="E79" s="1"/>
    </row>
    <row r="80" spans="1:5">
      <c r="A80" s="1" t="s">
        <v>426</v>
      </c>
      <c r="B80" s="1"/>
      <c r="C80" s="1"/>
      <c r="D80" s="1"/>
      <c r="E80" s="1"/>
    </row>
    <row r="81" spans="1:5">
      <c r="A81" s="455" t="s">
        <v>124</v>
      </c>
      <c r="B81" s="1"/>
      <c r="C81" s="1"/>
      <c r="D81" s="1"/>
      <c r="E81" s="1"/>
    </row>
    <row r="82" spans="1:5">
      <c r="A82" s="455" t="s">
        <v>125</v>
      </c>
      <c r="B82" s="1"/>
      <c r="C82" s="1"/>
      <c r="D82" s="1"/>
      <c r="E82" s="1"/>
    </row>
    <row r="83" spans="1:5">
      <c r="A83" s="455" t="s">
        <v>126</v>
      </c>
      <c r="B83" s="1"/>
      <c r="C83" s="1"/>
      <c r="D83" s="1"/>
      <c r="E83" s="1"/>
    </row>
    <row r="84" spans="1:5">
      <c r="A84" s="455" t="s">
        <v>127</v>
      </c>
      <c r="B84" s="1"/>
      <c r="C84" s="1"/>
      <c r="D84" s="1"/>
      <c r="E84" s="1"/>
    </row>
    <row r="85" spans="1:5">
      <c r="A85" s="455" t="s">
        <v>128</v>
      </c>
      <c r="B85" s="1"/>
      <c r="C85" s="1"/>
      <c r="D85" s="1"/>
      <c r="E85" s="1"/>
    </row>
    <row r="86" spans="1:5">
      <c r="A86" s="455" t="s">
        <v>129</v>
      </c>
      <c r="B86" s="1"/>
      <c r="C86" s="1"/>
      <c r="D86" s="1"/>
      <c r="E86" s="1"/>
    </row>
    <row r="87" spans="1:5">
      <c r="A87" s="455" t="s">
        <v>130</v>
      </c>
      <c r="B87" s="1"/>
      <c r="C87" s="1"/>
      <c r="D87" s="1"/>
      <c r="E87" s="1"/>
    </row>
    <row r="88" spans="1:5">
      <c r="A88" s="455" t="s">
        <v>131</v>
      </c>
      <c r="B88" s="1"/>
      <c r="C88" s="1"/>
      <c r="D88" s="1"/>
      <c r="E88" s="1"/>
    </row>
    <row r="89" spans="1:5">
      <c r="A89" s="11" t="s">
        <v>132</v>
      </c>
      <c r="B89" s="1"/>
      <c r="C89" s="1"/>
      <c r="D89" s="1"/>
      <c r="E89" s="1"/>
    </row>
    <row r="90" spans="1:5">
      <c r="A90" s="11" t="s">
        <v>133</v>
      </c>
      <c r="B90" s="1"/>
      <c r="C90" s="1"/>
      <c r="D90" s="1"/>
      <c r="E90" s="1"/>
    </row>
    <row r="91" spans="1:5">
      <c r="A91" s="455" t="s">
        <v>134</v>
      </c>
      <c r="B91" s="1"/>
      <c r="C91" s="1"/>
      <c r="D91" s="1"/>
      <c r="E91" s="1"/>
    </row>
    <row r="92" spans="1:5">
      <c r="A92" s="455" t="s">
        <v>135</v>
      </c>
      <c r="B92" s="1"/>
      <c r="C92" s="1"/>
      <c r="D92" s="1"/>
      <c r="E92" s="1"/>
    </row>
    <row r="93" spans="1:5">
      <c r="A93" s="455" t="s">
        <v>136</v>
      </c>
      <c r="B93" s="1"/>
      <c r="C93" s="1"/>
      <c r="D93" s="1"/>
      <c r="E93" s="1"/>
    </row>
    <row r="94" spans="1:5">
      <c r="A94" s="455" t="s">
        <v>137</v>
      </c>
      <c r="B94" s="1"/>
      <c r="C94" s="1"/>
      <c r="D94" s="1"/>
      <c r="E94" s="1"/>
    </row>
    <row r="95" spans="1:5">
      <c r="A95" s="455" t="s">
        <v>138</v>
      </c>
      <c r="B95" s="1"/>
      <c r="C95" s="1"/>
      <c r="D95" s="1"/>
      <c r="E95" s="1"/>
    </row>
    <row r="96" spans="1:5">
      <c r="A96" s="455" t="s">
        <v>139</v>
      </c>
      <c r="B96" s="1"/>
      <c r="C96" s="1"/>
      <c r="D96" s="1"/>
      <c r="E96" s="1"/>
    </row>
    <row r="97" spans="1:5">
      <c r="A97" s="455" t="s">
        <v>140</v>
      </c>
      <c r="B97" s="1"/>
      <c r="C97" s="1"/>
      <c r="D97" s="1"/>
      <c r="E97" s="1"/>
    </row>
    <row r="98" spans="1:5">
      <c r="A98" s="455" t="s">
        <v>153</v>
      </c>
      <c r="B98" s="1"/>
      <c r="C98" s="1"/>
      <c r="D98" s="1"/>
      <c r="E98" s="1"/>
    </row>
    <row r="99" spans="1:5">
      <c r="A99" s="455" t="s">
        <v>427</v>
      </c>
      <c r="B99" s="1"/>
      <c r="C99" s="1"/>
      <c r="D99" s="1"/>
      <c r="E99" s="1"/>
    </row>
    <row r="100" spans="1:5">
      <c r="A100" s="455" t="s">
        <v>141</v>
      </c>
      <c r="B100" s="1"/>
      <c r="C100" s="1"/>
      <c r="D100" s="1"/>
      <c r="E100" s="1"/>
    </row>
    <row r="101" spans="1:5">
      <c r="A101" s="11" t="s">
        <v>142</v>
      </c>
      <c r="B101" s="1"/>
      <c r="C101" s="1"/>
      <c r="D101" s="1"/>
      <c r="E101" s="1"/>
    </row>
    <row r="102" spans="1:5">
      <c r="A102" s="455" t="s">
        <v>143</v>
      </c>
      <c r="B102" s="1"/>
      <c r="C102" s="1"/>
      <c r="D102" s="1"/>
      <c r="E102" s="1"/>
    </row>
    <row r="103" spans="1:5">
      <c r="A103" s="455" t="s">
        <v>144</v>
      </c>
      <c r="B103" s="1"/>
      <c r="C103" s="1"/>
      <c r="D103" s="1"/>
      <c r="E103" s="1"/>
    </row>
    <row r="104" spans="1:5">
      <c r="A104" s="11" t="s">
        <v>152</v>
      </c>
      <c r="B104" s="1"/>
      <c r="C104" s="1"/>
      <c r="D104" s="1"/>
      <c r="E104" s="1"/>
    </row>
    <row r="105" spans="1:5">
      <c r="A105" s="11" t="s">
        <v>428</v>
      </c>
      <c r="B105" s="1"/>
      <c r="C105" s="1"/>
      <c r="D105" s="1"/>
      <c r="E105" s="1"/>
    </row>
    <row r="106" spans="1:5">
      <c r="A106" s="454"/>
      <c r="B106" s="1"/>
      <c r="C106" s="1"/>
      <c r="D106" s="1"/>
      <c r="E106" s="1"/>
    </row>
    <row r="107" spans="1:5">
      <c r="A107" s="454"/>
      <c r="B107" s="1"/>
      <c r="C107" s="1"/>
      <c r="D107" s="1"/>
      <c r="E107" s="1"/>
    </row>
    <row r="108" spans="1:5">
      <c r="A108" s="454"/>
      <c r="B108" s="1"/>
      <c r="C108" s="1"/>
      <c r="D108" s="1"/>
      <c r="E108" s="1"/>
    </row>
    <row r="109" spans="1:5">
      <c r="A109" s="454"/>
      <c r="B109" s="1"/>
      <c r="C109" s="1"/>
      <c r="D109" s="1"/>
      <c r="E109" s="1"/>
    </row>
    <row r="110" spans="1:5">
      <c r="A110" s="454"/>
      <c r="B110" s="1"/>
      <c r="C110" s="1"/>
      <c r="D110" s="1"/>
      <c r="E110" s="1"/>
    </row>
    <row r="111" spans="1:5">
      <c r="A111" s="454"/>
      <c r="B111" s="1"/>
      <c r="C111" s="1"/>
      <c r="D111" s="1"/>
      <c r="E111" s="1"/>
    </row>
  </sheetData>
  <mergeCells count="13">
    <mergeCell ref="C28:E28"/>
    <mergeCell ref="A1:L1"/>
    <mergeCell ref="A4:L4"/>
    <mergeCell ref="A14:L14"/>
    <mergeCell ref="A19:L19"/>
    <mergeCell ref="C24:E24"/>
    <mergeCell ref="G50:I50"/>
    <mergeCell ref="E35:I35"/>
    <mergeCell ref="E37:I37"/>
    <mergeCell ref="B43:D43"/>
    <mergeCell ref="G43:H43"/>
    <mergeCell ref="G48:I48"/>
    <mergeCell ref="G49:I49"/>
  </mergeCells>
  <phoneticPr fontId="2"/>
  <dataValidations count="2">
    <dataValidation type="list" allowBlank="1" showInputMessage="1" showErrorMessage="1" sqref="E65572:K65572 E35:K35 JC35:JG35 SY35:TC35 ACU35:ACY35 AMQ35:AMU35 AWM35:AWQ35 BGI35:BGM35 BQE35:BQI35 CAA35:CAE35 CJW35:CKA35 CTS35:CTW35 DDO35:DDS35 DNK35:DNO35 DXG35:DXK35 EHC35:EHG35 EQY35:ERC35 FAU35:FAY35 FKQ35:FKU35 FUM35:FUQ35 GEI35:GEM35 GOE35:GOI35 GYA35:GYE35 HHW35:HIA35 HRS35:HRW35 IBO35:IBS35 ILK35:ILO35 IVG35:IVK35 JFC35:JFG35 JOY35:JPC35 JYU35:JYY35 KIQ35:KIU35 KSM35:KSQ35 LCI35:LCM35 LME35:LMI35 LWA35:LWE35 MFW35:MGA35 MPS35:MPW35 MZO35:MZS35 NJK35:NJO35 NTG35:NTK35 ODC35:ODG35 OMY35:ONC35 OWU35:OWY35 PGQ35:PGU35 PQM35:PQQ35 QAI35:QAM35 QKE35:QKI35 QUA35:QUE35 RDW35:REA35 RNS35:RNW35 RXO35:RXS35 SHK35:SHO35 SRG35:SRK35 TBC35:TBG35 TKY35:TLC35 TUU35:TUY35 UEQ35:UEU35 UOM35:UOQ35 UYI35:UYM35 VIE35:VII35 VSA35:VSE35 WBW35:WCA35 WLS35:WLW35 WVO35:WVS35 JC65572:JG65572 SY65572:TC65572 ACU65572:ACY65572 AMQ65572:AMU65572 AWM65572:AWQ65572 BGI65572:BGM65572 BQE65572:BQI65572 CAA65572:CAE65572 CJW65572:CKA65572 CTS65572:CTW65572 DDO65572:DDS65572 DNK65572:DNO65572 DXG65572:DXK65572 EHC65572:EHG65572 EQY65572:ERC65572 FAU65572:FAY65572 FKQ65572:FKU65572 FUM65572:FUQ65572 GEI65572:GEM65572 GOE65572:GOI65572 GYA65572:GYE65572 HHW65572:HIA65572 HRS65572:HRW65572 IBO65572:IBS65572 ILK65572:ILO65572 IVG65572:IVK65572 JFC65572:JFG65572 JOY65572:JPC65572 JYU65572:JYY65572 KIQ65572:KIU65572 KSM65572:KSQ65572 LCI65572:LCM65572 LME65572:LMI65572 LWA65572:LWE65572 MFW65572:MGA65572 MPS65572:MPW65572 MZO65572:MZS65572 NJK65572:NJO65572 NTG65572:NTK65572 ODC65572:ODG65572 OMY65572:ONC65572 OWU65572:OWY65572 PGQ65572:PGU65572 PQM65572:PQQ65572 QAI65572:QAM65572 QKE65572:QKI65572 QUA65572:QUE65572 RDW65572:REA65572 RNS65572:RNW65572 RXO65572:RXS65572 SHK65572:SHO65572 SRG65572:SRK65572 TBC65572:TBG65572 TKY65572:TLC65572 TUU65572:TUY65572 UEQ65572:UEU65572 UOM65572:UOQ65572 UYI65572:UYM65572 VIE65572:VII65572 VSA65572:VSE65572 WBW65572:WCA65572 WLS65572:WLW65572 WVO65572:WVS65572 E131108:K131108 JC131108:JG131108 SY131108:TC131108 ACU131108:ACY131108 AMQ131108:AMU131108 AWM131108:AWQ131108 BGI131108:BGM131108 BQE131108:BQI131108 CAA131108:CAE131108 CJW131108:CKA131108 CTS131108:CTW131108 DDO131108:DDS131108 DNK131108:DNO131108 DXG131108:DXK131108 EHC131108:EHG131108 EQY131108:ERC131108 FAU131108:FAY131108 FKQ131108:FKU131108 FUM131108:FUQ131108 GEI131108:GEM131108 GOE131108:GOI131108 GYA131108:GYE131108 HHW131108:HIA131108 HRS131108:HRW131108 IBO131108:IBS131108 ILK131108:ILO131108 IVG131108:IVK131108 JFC131108:JFG131108 JOY131108:JPC131108 JYU131108:JYY131108 KIQ131108:KIU131108 KSM131108:KSQ131108 LCI131108:LCM131108 LME131108:LMI131108 LWA131108:LWE131108 MFW131108:MGA131108 MPS131108:MPW131108 MZO131108:MZS131108 NJK131108:NJO131108 NTG131108:NTK131108 ODC131108:ODG131108 OMY131108:ONC131108 OWU131108:OWY131108 PGQ131108:PGU131108 PQM131108:PQQ131108 QAI131108:QAM131108 QKE131108:QKI131108 QUA131108:QUE131108 RDW131108:REA131108 RNS131108:RNW131108 RXO131108:RXS131108 SHK131108:SHO131108 SRG131108:SRK131108 TBC131108:TBG131108 TKY131108:TLC131108 TUU131108:TUY131108 UEQ131108:UEU131108 UOM131108:UOQ131108 UYI131108:UYM131108 VIE131108:VII131108 VSA131108:VSE131108 WBW131108:WCA131108 WLS131108:WLW131108 WVO131108:WVS131108 E196644:K196644 JC196644:JG196644 SY196644:TC196644 ACU196644:ACY196644 AMQ196644:AMU196644 AWM196644:AWQ196644 BGI196644:BGM196644 BQE196644:BQI196644 CAA196644:CAE196644 CJW196644:CKA196644 CTS196644:CTW196644 DDO196644:DDS196644 DNK196644:DNO196644 DXG196644:DXK196644 EHC196644:EHG196644 EQY196644:ERC196644 FAU196644:FAY196644 FKQ196644:FKU196644 FUM196644:FUQ196644 GEI196644:GEM196644 GOE196644:GOI196644 GYA196644:GYE196644 HHW196644:HIA196644 HRS196644:HRW196644 IBO196644:IBS196644 ILK196644:ILO196644 IVG196644:IVK196644 JFC196644:JFG196644 JOY196644:JPC196644 JYU196644:JYY196644 KIQ196644:KIU196644 KSM196644:KSQ196644 LCI196644:LCM196644 LME196644:LMI196644 LWA196644:LWE196644 MFW196644:MGA196644 MPS196644:MPW196644 MZO196644:MZS196644 NJK196644:NJO196644 NTG196644:NTK196644 ODC196644:ODG196644 OMY196644:ONC196644 OWU196644:OWY196644 PGQ196644:PGU196644 PQM196644:PQQ196644 QAI196644:QAM196644 QKE196644:QKI196644 QUA196644:QUE196644 RDW196644:REA196644 RNS196644:RNW196644 RXO196644:RXS196644 SHK196644:SHO196644 SRG196644:SRK196644 TBC196644:TBG196644 TKY196644:TLC196644 TUU196644:TUY196644 UEQ196644:UEU196644 UOM196644:UOQ196644 UYI196644:UYM196644 VIE196644:VII196644 VSA196644:VSE196644 WBW196644:WCA196644 WLS196644:WLW196644 WVO196644:WVS196644 E262180:K262180 JC262180:JG262180 SY262180:TC262180 ACU262180:ACY262180 AMQ262180:AMU262180 AWM262180:AWQ262180 BGI262180:BGM262180 BQE262180:BQI262180 CAA262180:CAE262180 CJW262180:CKA262180 CTS262180:CTW262180 DDO262180:DDS262180 DNK262180:DNO262180 DXG262180:DXK262180 EHC262180:EHG262180 EQY262180:ERC262180 FAU262180:FAY262180 FKQ262180:FKU262180 FUM262180:FUQ262180 GEI262180:GEM262180 GOE262180:GOI262180 GYA262180:GYE262180 HHW262180:HIA262180 HRS262180:HRW262180 IBO262180:IBS262180 ILK262180:ILO262180 IVG262180:IVK262180 JFC262180:JFG262180 JOY262180:JPC262180 JYU262180:JYY262180 KIQ262180:KIU262180 KSM262180:KSQ262180 LCI262180:LCM262180 LME262180:LMI262180 LWA262180:LWE262180 MFW262180:MGA262180 MPS262180:MPW262180 MZO262180:MZS262180 NJK262180:NJO262180 NTG262180:NTK262180 ODC262180:ODG262180 OMY262180:ONC262180 OWU262180:OWY262180 PGQ262180:PGU262180 PQM262180:PQQ262180 QAI262180:QAM262180 QKE262180:QKI262180 QUA262180:QUE262180 RDW262180:REA262180 RNS262180:RNW262180 RXO262180:RXS262180 SHK262180:SHO262180 SRG262180:SRK262180 TBC262180:TBG262180 TKY262180:TLC262180 TUU262180:TUY262180 UEQ262180:UEU262180 UOM262180:UOQ262180 UYI262180:UYM262180 VIE262180:VII262180 VSA262180:VSE262180 WBW262180:WCA262180 WLS262180:WLW262180 WVO262180:WVS262180 E327716:K327716 JC327716:JG327716 SY327716:TC327716 ACU327716:ACY327716 AMQ327716:AMU327716 AWM327716:AWQ327716 BGI327716:BGM327716 BQE327716:BQI327716 CAA327716:CAE327716 CJW327716:CKA327716 CTS327716:CTW327716 DDO327716:DDS327716 DNK327716:DNO327716 DXG327716:DXK327716 EHC327716:EHG327716 EQY327716:ERC327716 FAU327716:FAY327716 FKQ327716:FKU327716 FUM327716:FUQ327716 GEI327716:GEM327716 GOE327716:GOI327716 GYA327716:GYE327716 HHW327716:HIA327716 HRS327716:HRW327716 IBO327716:IBS327716 ILK327716:ILO327716 IVG327716:IVK327716 JFC327716:JFG327716 JOY327716:JPC327716 JYU327716:JYY327716 KIQ327716:KIU327716 KSM327716:KSQ327716 LCI327716:LCM327716 LME327716:LMI327716 LWA327716:LWE327716 MFW327716:MGA327716 MPS327716:MPW327716 MZO327716:MZS327716 NJK327716:NJO327716 NTG327716:NTK327716 ODC327716:ODG327716 OMY327716:ONC327716 OWU327716:OWY327716 PGQ327716:PGU327716 PQM327716:PQQ327716 QAI327716:QAM327716 QKE327716:QKI327716 QUA327716:QUE327716 RDW327716:REA327716 RNS327716:RNW327716 RXO327716:RXS327716 SHK327716:SHO327716 SRG327716:SRK327716 TBC327716:TBG327716 TKY327716:TLC327716 TUU327716:TUY327716 UEQ327716:UEU327716 UOM327716:UOQ327716 UYI327716:UYM327716 VIE327716:VII327716 VSA327716:VSE327716 WBW327716:WCA327716 WLS327716:WLW327716 WVO327716:WVS327716 E393252:K393252 JC393252:JG393252 SY393252:TC393252 ACU393252:ACY393252 AMQ393252:AMU393252 AWM393252:AWQ393252 BGI393252:BGM393252 BQE393252:BQI393252 CAA393252:CAE393252 CJW393252:CKA393252 CTS393252:CTW393252 DDO393252:DDS393252 DNK393252:DNO393252 DXG393252:DXK393252 EHC393252:EHG393252 EQY393252:ERC393252 FAU393252:FAY393252 FKQ393252:FKU393252 FUM393252:FUQ393252 GEI393252:GEM393252 GOE393252:GOI393252 GYA393252:GYE393252 HHW393252:HIA393252 HRS393252:HRW393252 IBO393252:IBS393252 ILK393252:ILO393252 IVG393252:IVK393252 JFC393252:JFG393252 JOY393252:JPC393252 JYU393252:JYY393252 KIQ393252:KIU393252 KSM393252:KSQ393252 LCI393252:LCM393252 LME393252:LMI393252 LWA393252:LWE393252 MFW393252:MGA393252 MPS393252:MPW393252 MZO393252:MZS393252 NJK393252:NJO393252 NTG393252:NTK393252 ODC393252:ODG393252 OMY393252:ONC393252 OWU393252:OWY393252 PGQ393252:PGU393252 PQM393252:PQQ393252 QAI393252:QAM393252 QKE393252:QKI393252 QUA393252:QUE393252 RDW393252:REA393252 RNS393252:RNW393252 RXO393252:RXS393252 SHK393252:SHO393252 SRG393252:SRK393252 TBC393252:TBG393252 TKY393252:TLC393252 TUU393252:TUY393252 UEQ393252:UEU393252 UOM393252:UOQ393252 UYI393252:UYM393252 VIE393252:VII393252 VSA393252:VSE393252 WBW393252:WCA393252 WLS393252:WLW393252 WVO393252:WVS393252 E458788:K458788 JC458788:JG458788 SY458788:TC458788 ACU458788:ACY458788 AMQ458788:AMU458788 AWM458788:AWQ458788 BGI458788:BGM458788 BQE458788:BQI458788 CAA458788:CAE458788 CJW458788:CKA458788 CTS458788:CTW458788 DDO458788:DDS458788 DNK458788:DNO458788 DXG458788:DXK458788 EHC458788:EHG458788 EQY458788:ERC458788 FAU458788:FAY458788 FKQ458788:FKU458788 FUM458788:FUQ458788 GEI458788:GEM458788 GOE458788:GOI458788 GYA458788:GYE458788 HHW458788:HIA458788 HRS458788:HRW458788 IBO458788:IBS458788 ILK458788:ILO458788 IVG458788:IVK458788 JFC458788:JFG458788 JOY458788:JPC458788 JYU458788:JYY458788 KIQ458788:KIU458788 KSM458788:KSQ458788 LCI458788:LCM458788 LME458788:LMI458788 LWA458788:LWE458788 MFW458788:MGA458788 MPS458788:MPW458788 MZO458788:MZS458788 NJK458788:NJO458788 NTG458788:NTK458788 ODC458788:ODG458788 OMY458788:ONC458788 OWU458788:OWY458788 PGQ458788:PGU458788 PQM458788:PQQ458788 QAI458788:QAM458788 QKE458788:QKI458788 QUA458788:QUE458788 RDW458788:REA458788 RNS458788:RNW458788 RXO458788:RXS458788 SHK458788:SHO458788 SRG458788:SRK458788 TBC458788:TBG458788 TKY458788:TLC458788 TUU458788:TUY458788 UEQ458788:UEU458788 UOM458788:UOQ458788 UYI458788:UYM458788 VIE458788:VII458788 VSA458788:VSE458788 WBW458788:WCA458788 WLS458788:WLW458788 WVO458788:WVS458788 E524324:K524324 JC524324:JG524324 SY524324:TC524324 ACU524324:ACY524324 AMQ524324:AMU524324 AWM524324:AWQ524324 BGI524324:BGM524324 BQE524324:BQI524324 CAA524324:CAE524324 CJW524324:CKA524324 CTS524324:CTW524324 DDO524324:DDS524324 DNK524324:DNO524324 DXG524324:DXK524324 EHC524324:EHG524324 EQY524324:ERC524324 FAU524324:FAY524324 FKQ524324:FKU524324 FUM524324:FUQ524324 GEI524324:GEM524324 GOE524324:GOI524324 GYA524324:GYE524324 HHW524324:HIA524324 HRS524324:HRW524324 IBO524324:IBS524324 ILK524324:ILO524324 IVG524324:IVK524324 JFC524324:JFG524324 JOY524324:JPC524324 JYU524324:JYY524324 KIQ524324:KIU524324 KSM524324:KSQ524324 LCI524324:LCM524324 LME524324:LMI524324 LWA524324:LWE524324 MFW524324:MGA524324 MPS524324:MPW524324 MZO524324:MZS524324 NJK524324:NJO524324 NTG524324:NTK524324 ODC524324:ODG524324 OMY524324:ONC524324 OWU524324:OWY524324 PGQ524324:PGU524324 PQM524324:PQQ524324 QAI524324:QAM524324 QKE524324:QKI524324 QUA524324:QUE524324 RDW524324:REA524324 RNS524324:RNW524324 RXO524324:RXS524324 SHK524324:SHO524324 SRG524324:SRK524324 TBC524324:TBG524324 TKY524324:TLC524324 TUU524324:TUY524324 UEQ524324:UEU524324 UOM524324:UOQ524324 UYI524324:UYM524324 VIE524324:VII524324 VSA524324:VSE524324 WBW524324:WCA524324 WLS524324:WLW524324 WVO524324:WVS524324 E589860:K589860 JC589860:JG589860 SY589860:TC589860 ACU589860:ACY589860 AMQ589860:AMU589860 AWM589860:AWQ589860 BGI589860:BGM589860 BQE589860:BQI589860 CAA589860:CAE589860 CJW589860:CKA589860 CTS589860:CTW589860 DDO589860:DDS589860 DNK589860:DNO589860 DXG589860:DXK589860 EHC589860:EHG589860 EQY589860:ERC589860 FAU589860:FAY589860 FKQ589860:FKU589860 FUM589860:FUQ589860 GEI589860:GEM589860 GOE589860:GOI589860 GYA589860:GYE589860 HHW589860:HIA589860 HRS589860:HRW589860 IBO589860:IBS589860 ILK589860:ILO589860 IVG589860:IVK589860 JFC589860:JFG589860 JOY589860:JPC589860 JYU589860:JYY589860 KIQ589860:KIU589860 KSM589860:KSQ589860 LCI589860:LCM589860 LME589860:LMI589860 LWA589860:LWE589860 MFW589860:MGA589860 MPS589860:MPW589860 MZO589860:MZS589860 NJK589860:NJO589860 NTG589860:NTK589860 ODC589860:ODG589860 OMY589860:ONC589860 OWU589860:OWY589860 PGQ589860:PGU589860 PQM589860:PQQ589860 QAI589860:QAM589860 QKE589860:QKI589860 QUA589860:QUE589860 RDW589860:REA589860 RNS589860:RNW589860 RXO589860:RXS589860 SHK589860:SHO589860 SRG589860:SRK589860 TBC589860:TBG589860 TKY589860:TLC589860 TUU589860:TUY589860 UEQ589860:UEU589860 UOM589860:UOQ589860 UYI589860:UYM589860 VIE589860:VII589860 VSA589860:VSE589860 WBW589860:WCA589860 WLS589860:WLW589860 WVO589860:WVS589860 E655396:K655396 JC655396:JG655396 SY655396:TC655396 ACU655396:ACY655396 AMQ655396:AMU655396 AWM655396:AWQ655396 BGI655396:BGM655396 BQE655396:BQI655396 CAA655396:CAE655396 CJW655396:CKA655396 CTS655396:CTW655396 DDO655396:DDS655396 DNK655396:DNO655396 DXG655396:DXK655396 EHC655396:EHG655396 EQY655396:ERC655396 FAU655396:FAY655396 FKQ655396:FKU655396 FUM655396:FUQ655396 GEI655396:GEM655396 GOE655396:GOI655396 GYA655396:GYE655396 HHW655396:HIA655396 HRS655396:HRW655396 IBO655396:IBS655396 ILK655396:ILO655396 IVG655396:IVK655396 JFC655396:JFG655396 JOY655396:JPC655396 JYU655396:JYY655396 KIQ655396:KIU655396 KSM655396:KSQ655396 LCI655396:LCM655396 LME655396:LMI655396 LWA655396:LWE655396 MFW655396:MGA655396 MPS655396:MPW655396 MZO655396:MZS655396 NJK655396:NJO655396 NTG655396:NTK655396 ODC655396:ODG655396 OMY655396:ONC655396 OWU655396:OWY655396 PGQ655396:PGU655396 PQM655396:PQQ655396 QAI655396:QAM655396 QKE655396:QKI655396 QUA655396:QUE655396 RDW655396:REA655396 RNS655396:RNW655396 RXO655396:RXS655396 SHK655396:SHO655396 SRG655396:SRK655396 TBC655396:TBG655396 TKY655396:TLC655396 TUU655396:TUY655396 UEQ655396:UEU655396 UOM655396:UOQ655396 UYI655396:UYM655396 VIE655396:VII655396 VSA655396:VSE655396 WBW655396:WCA655396 WLS655396:WLW655396 WVO655396:WVS655396 E720932:K720932 JC720932:JG720932 SY720932:TC720932 ACU720932:ACY720932 AMQ720932:AMU720932 AWM720932:AWQ720932 BGI720932:BGM720932 BQE720932:BQI720932 CAA720932:CAE720932 CJW720932:CKA720932 CTS720932:CTW720932 DDO720932:DDS720932 DNK720932:DNO720932 DXG720932:DXK720932 EHC720932:EHG720932 EQY720932:ERC720932 FAU720932:FAY720932 FKQ720932:FKU720932 FUM720932:FUQ720932 GEI720932:GEM720932 GOE720932:GOI720932 GYA720932:GYE720932 HHW720932:HIA720932 HRS720932:HRW720932 IBO720932:IBS720932 ILK720932:ILO720932 IVG720932:IVK720932 JFC720932:JFG720932 JOY720932:JPC720932 JYU720932:JYY720932 KIQ720932:KIU720932 KSM720932:KSQ720932 LCI720932:LCM720932 LME720932:LMI720932 LWA720932:LWE720932 MFW720932:MGA720932 MPS720932:MPW720932 MZO720932:MZS720932 NJK720932:NJO720932 NTG720932:NTK720932 ODC720932:ODG720932 OMY720932:ONC720932 OWU720932:OWY720932 PGQ720932:PGU720932 PQM720932:PQQ720932 QAI720932:QAM720932 QKE720932:QKI720932 QUA720932:QUE720932 RDW720932:REA720932 RNS720932:RNW720932 RXO720932:RXS720932 SHK720932:SHO720932 SRG720932:SRK720932 TBC720932:TBG720932 TKY720932:TLC720932 TUU720932:TUY720932 UEQ720932:UEU720932 UOM720932:UOQ720932 UYI720932:UYM720932 VIE720932:VII720932 VSA720932:VSE720932 WBW720932:WCA720932 WLS720932:WLW720932 WVO720932:WVS720932 E786468:K786468 JC786468:JG786468 SY786468:TC786468 ACU786468:ACY786468 AMQ786468:AMU786468 AWM786468:AWQ786468 BGI786468:BGM786468 BQE786468:BQI786468 CAA786468:CAE786468 CJW786468:CKA786468 CTS786468:CTW786468 DDO786468:DDS786468 DNK786468:DNO786468 DXG786468:DXK786468 EHC786468:EHG786468 EQY786468:ERC786468 FAU786468:FAY786468 FKQ786468:FKU786468 FUM786468:FUQ786468 GEI786468:GEM786468 GOE786468:GOI786468 GYA786468:GYE786468 HHW786468:HIA786468 HRS786468:HRW786468 IBO786468:IBS786468 ILK786468:ILO786468 IVG786468:IVK786468 JFC786468:JFG786468 JOY786468:JPC786468 JYU786468:JYY786468 KIQ786468:KIU786468 KSM786468:KSQ786468 LCI786468:LCM786468 LME786468:LMI786468 LWA786468:LWE786468 MFW786468:MGA786468 MPS786468:MPW786468 MZO786468:MZS786468 NJK786468:NJO786468 NTG786468:NTK786468 ODC786468:ODG786468 OMY786468:ONC786468 OWU786468:OWY786468 PGQ786468:PGU786468 PQM786468:PQQ786468 QAI786468:QAM786468 QKE786468:QKI786468 QUA786468:QUE786468 RDW786468:REA786468 RNS786468:RNW786468 RXO786468:RXS786468 SHK786468:SHO786468 SRG786468:SRK786468 TBC786468:TBG786468 TKY786468:TLC786468 TUU786468:TUY786468 UEQ786468:UEU786468 UOM786468:UOQ786468 UYI786468:UYM786468 VIE786468:VII786468 VSA786468:VSE786468 WBW786468:WCA786468 WLS786468:WLW786468 WVO786468:WVS786468 E852004:K852004 JC852004:JG852004 SY852004:TC852004 ACU852004:ACY852004 AMQ852004:AMU852004 AWM852004:AWQ852004 BGI852004:BGM852004 BQE852004:BQI852004 CAA852004:CAE852004 CJW852004:CKA852004 CTS852004:CTW852004 DDO852004:DDS852004 DNK852004:DNO852004 DXG852004:DXK852004 EHC852004:EHG852004 EQY852004:ERC852004 FAU852004:FAY852004 FKQ852004:FKU852004 FUM852004:FUQ852004 GEI852004:GEM852004 GOE852004:GOI852004 GYA852004:GYE852004 HHW852004:HIA852004 HRS852004:HRW852004 IBO852004:IBS852004 ILK852004:ILO852004 IVG852004:IVK852004 JFC852004:JFG852004 JOY852004:JPC852004 JYU852004:JYY852004 KIQ852004:KIU852004 KSM852004:KSQ852004 LCI852004:LCM852004 LME852004:LMI852004 LWA852004:LWE852004 MFW852004:MGA852004 MPS852004:MPW852004 MZO852004:MZS852004 NJK852004:NJO852004 NTG852004:NTK852004 ODC852004:ODG852004 OMY852004:ONC852004 OWU852004:OWY852004 PGQ852004:PGU852004 PQM852004:PQQ852004 QAI852004:QAM852004 QKE852004:QKI852004 QUA852004:QUE852004 RDW852004:REA852004 RNS852004:RNW852004 RXO852004:RXS852004 SHK852004:SHO852004 SRG852004:SRK852004 TBC852004:TBG852004 TKY852004:TLC852004 TUU852004:TUY852004 UEQ852004:UEU852004 UOM852004:UOQ852004 UYI852004:UYM852004 VIE852004:VII852004 VSA852004:VSE852004 WBW852004:WCA852004 WLS852004:WLW852004 WVO852004:WVS852004 E917540:K917540 JC917540:JG917540 SY917540:TC917540 ACU917540:ACY917540 AMQ917540:AMU917540 AWM917540:AWQ917540 BGI917540:BGM917540 BQE917540:BQI917540 CAA917540:CAE917540 CJW917540:CKA917540 CTS917540:CTW917540 DDO917540:DDS917540 DNK917540:DNO917540 DXG917540:DXK917540 EHC917540:EHG917540 EQY917540:ERC917540 FAU917540:FAY917540 FKQ917540:FKU917540 FUM917540:FUQ917540 GEI917540:GEM917540 GOE917540:GOI917540 GYA917540:GYE917540 HHW917540:HIA917540 HRS917540:HRW917540 IBO917540:IBS917540 ILK917540:ILO917540 IVG917540:IVK917540 JFC917540:JFG917540 JOY917540:JPC917540 JYU917540:JYY917540 KIQ917540:KIU917540 KSM917540:KSQ917540 LCI917540:LCM917540 LME917540:LMI917540 LWA917540:LWE917540 MFW917540:MGA917540 MPS917540:MPW917540 MZO917540:MZS917540 NJK917540:NJO917540 NTG917540:NTK917540 ODC917540:ODG917540 OMY917540:ONC917540 OWU917540:OWY917540 PGQ917540:PGU917540 PQM917540:PQQ917540 QAI917540:QAM917540 QKE917540:QKI917540 QUA917540:QUE917540 RDW917540:REA917540 RNS917540:RNW917540 RXO917540:RXS917540 SHK917540:SHO917540 SRG917540:SRK917540 TBC917540:TBG917540 TKY917540:TLC917540 TUU917540:TUY917540 UEQ917540:UEU917540 UOM917540:UOQ917540 UYI917540:UYM917540 VIE917540:VII917540 VSA917540:VSE917540 WBW917540:WCA917540 WLS917540:WLW917540 WVO917540:WVS917540 E983076:K983076 JC983076:JG983076 SY983076:TC983076 ACU983076:ACY983076 AMQ983076:AMU983076 AWM983076:AWQ983076 BGI983076:BGM983076 BQE983076:BQI983076 CAA983076:CAE983076 CJW983076:CKA983076 CTS983076:CTW983076 DDO983076:DDS983076 DNK983076:DNO983076 DXG983076:DXK983076 EHC983076:EHG983076 EQY983076:ERC983076 FAU983076:FAY983076 FKQ983076:FKU983076 FUM983076:FUQ983076 GEI983076:GEM983076 GOE983076:GOI983076 GYA983076:GYE983076 HHW983076:HIA983076 HRS983076:HRW983076 IBO983076:IBS983076 ILK983076:ILO983076 IVG983076:IVK983076 JFC983076:JFG983076 JOY983076:JPC983076 JYU983076:JYY983076 KIQ983076:KIU983076 KSM983076:KSQ983076 LCI983076:LCM983076 LME983076:LMI983076 LWA983076:LWE983076 MFW983076:MGA983076 MPS983076:MPW983076 MZO983076:MZS983076 NJK983076:NJO983076 NTG983076:NTK983076 ODC983076:ODG983076 OMY983076:ONC983076 OWU983076:OWY983076 PGQ983076:PGU983076 PQM983076:PQQ983076 QAI983076:QAM983076 QKE983076:QKI983076 QUA983076:QUE983076 RDW983076:REA983076 RNS983076:RNW983076 RXO983076:RXS983076 SHK983076:SHO983076 SRG983076:SRK983076 TBC983076:TBG983076 TKY983076:TLC983076 TUU983076:TUY983076 UEQ983076:UEU983076 UOM983076:UOQ983076 UYI983076:UYM983076 VIE983076:VII983076 VSA983076:VSE983076 WBW983076:WCA983076 WLS983076:WLW983076 WVO983076:WVS983076 B43:D43 IZ43:JB43 SV43:SX43 ACR43:ACT43 AMN43:AMP43 AWJ43:AWL43 BGF43:BGH43 BQB43:BQD43 BZX43:BZZ43 CJT43:CJV43 CTP43:CTR43 DDL43:DDN43 DNH43:DNJ43 DXD43:DXF43 EGZ43:EHB43 EQV43:EQX43 FAR43:FAT43 FKN43:FKP43 FUJ43:FUL43 GEF43:GEH43 GOB43:GOD43 GXX43:GXZ43 HHT43:HHV43 HRP43:HRR43 IBL43:IBN43 ILH43:ILJ43 IVD43:IVF43 JEZ43:JFB43 JOV43:JOX43 JYR43:JYT43 KIN43:KIP43 KSJ43:KSL43 LCF43:LCH43 LMB43:LMD43 LVX43:LVZ43 MFT43:MFV43 MPP43:MPR43 MZL43:MZN43 NJH43:NJJ43 NTD43:NTF43 OCZ43:ODB43 OMV43:OMX43 OWR43:OWT43 PGN43:PGP43 PQJ43:PQL43 QAF43:QAH43 QKB43:QKD43 QTX43:QTZ43 RDT43:RDV43 RNP43:RNR43 RXL43:RXN43 SHH43:SHJ43 SRD43:SRF43 TAZ43:TBB43 TKV43:TKX43 TUR43:TUT43 UEN43:UEP43 UOJ43:UOL43 UYF43:UYH43 VIB43:VID43 VRX43:VRZ43 WBT43:WBV43 WLP43:WLR43 WVL43:WVN43 B65581:D65581 IZ65581:JB65581 SV65581:SX65581 ACR65581:ACT65581 AMN65581:AMP65581 AWJ65581:AWL65581 BGF65581:BGH65581 BQB65581:BQD65581 BZX65581:BZZ65581 CJT65581:CJV65581 CTP65581:CTR65581 DDL65581:DDN65581 DNH65581:DNJ65581 DXD65581:DXF65581 EGZ65581:EHB65581 EQV65581:EQX65581 FAR65581:FAT65581 FKN65581:FKP65581 FUJ65581:FUL65581 GEF65581:GEH65581 GOB65581:GOD65581 GXX65581:GXZ65581 HHT65581:HHV65581 HRP65581:HRR65581 IBL65581:IBN65581 ILH65581:ILJ65581 IVD65581:IVF65581 JEZ65581:JFB65581 JOV65581:JOX65581 JYR65581:JYT65581 KIN65581:KIP65581 KSJ65581:KSL65581 LCF65581:LCH65581 LMB65581:LMD65581 LVX65581:LVZ65581 MFT65581:MFV65581 MPP65581:MPR65581 MZL65581:MZN65581 NJH65581:NJJ65581 NTD65581:NTF65581 OCZ65581:ODB65581 OMV65581:OMX65581 OWR65581:OWT65581 PGN65581:PGP65581 PQJ65581:PQL65581 QAF65581:QAH65581 QKB65581:QKD65581 QTX65581:QTZ65581 RDT65581:RDV65581 RNP65581:RNR65581 RXL65581:RXN65581 SHH65581:SHJ65581 SRD65581:SRF65581 TAZ65581:TBB65581 TKV65581:TKX65581 TUR65581:TUT65581 UEN65581:UEP65581 UOJ65581:UOL65581 UYF65581:UYH65581 VIB65581:VID65581 VRX65581:VRZ65581 WBT65581:WBV65581 WLP65581:WLR65581 WVL65581:WVN65581 B131117:D131117 IZ131117:JB131117 SV131117:SX131117 ACR131117:ACT131117 AMN131117:AMP131117 AWJ131117:AWL131117 BGF131117:BGH131117 BQB131117:BQD131117 BZX131117:BZZ131117 CJT131117:CJV131117 CTP131117:CTR131117 DDL131117:DDN131117 DNH131117:DNJ131117 DXD131117:DXF131117 EGZ131117:EHB131117 EQV131117:EQX131117 FAR131117:FAT131117 FKN131117:FKP131117 FUJ131117:FUL131117 GEF131117:GEH131117 GOB131117:GOD131117 GXX131117:GXZ131117 HHT131117:HHV131117 HRP131117:HRR131117 IBL131117:IBN131117 ILH131117:ILJ131117 IVD131117:IVF131117 JEZ131117:JFB131117 JOV131117:JOX131117 JYR131117:JYT131117 KIN131117:KIP131117 KSJ131117:KSL131117 LCF131117:LCH131117 LMB131117:LMD131117 LVX131117:LVZ131117 MFT131117:MFV131117 MPP131117:MPR131117 MZL131117:MZN131117 NJH131117:NJJ131117 NTD131117:NTF131117 OCZ131117:ODB131117 OMV131117:OMX131117 OWR131117:OWT131117 PGN131117:PGP131117 PQJ131117:PQL131117 QAF131117:QAH131117 QKB131117:QKD131117 QTX131117:QTZ131117 RDT131117:RDV131117 RNP131117:RNR131117 RXL131117:RXN131117 SHH131117:SHJ131117 SRD131117:SRF131117 TAZ131117:TBB131117 TKV131117:TKX131117 TUR131117:TUT131117 UEN131117:UEP131117 UOJ131117:UOL131117 UYF131117:UYH131117 VIB131117:VID131117 VRX131117:VRZ131117 WBT131117:WBV131117 WLP131117:WLR131117 WVL131117:WVN131117 B196653:D196653 IZ196653:JB196653 SV196653:SX196653 ACR196653:ACT196653 AMN196653:AMP196653 AWJ196653:AWL196653 BGF196653:BGH196653 BQB196653:BQD196653 BZX196653:BZZ196653 CJT196653:CJV196653 CTP196653:CTR196653 DDL196653:DDN196653 DNH196653:DNJ196653 DXD196653:DXF196653 EGZ196653:EHB196653 EQV196653:EQX196653 FAR196653:FAT196653 FKN196653:FKP196653 FUJ196653:FUL196653 GEF196653:GEH196653 GOB196653:GOD196653 GXX196653:GXZ196653 HHT196653:HHV196653 HRP196653:HRR196653 IBL196653:IBN196653 ILH196653:ILJ196653 IVD196653:IVF196653 JEZ196653:JFB196653 JOV196653:JOX196653 JYR196653:JYT196653 KIN196653:KIP196653 KSJ196653:KSL196653 LCF196653:LCH196653 LMB196653:LMD196653 LVX196653:LVZ196653 MFT196653:MFV196653 MPP196653:MPR196653 MZL196653:MZN196653 NJH196653:NJJ196653 NTD196653:NTF196653 OCZ196653:ODB196653 OMV196653:OMX196653 OWR196653:OWT196653 PGN196653:PGP196653 PQJ196653:PQL196653 QAF196653:QAH196653 QKB196653:QKD196653 QTX196653:QTZ196653 RDT196653:RDV196653 RNP196653:RNR196653 RXL196653:RXN196653 SHH196653:SHJ196653 SRD196653:SRF196653 TAZ196653:TBB196653 TKV196653:TKX196653 TUR196653:TUT196653 UEN196653:UEP196653 UOJ196653:UOL196653 UYF196653:UYH196653 VIB196653:VID196653 VRX196653:VRZ196653 WBT196653:WBV196653 WLP196653:WLR196653 WVL196653:WVN196653 B262189:D262189 IZ262189:JB262189 SV262189:SX262189 ACR262189:ACT262189 AMN262189:AMP262189 AWJ262189:AWL262189 BGF262189:BGH262189 BQB262189:BQD262189 BZX262189:BZZ262189 CJT262189:CJV262189 CTP262189:CTR262189 DDL262189:DDN262189 DNH262189:DNJ262189 DXD262189:DXF262189 EGZ262189:EHB262189 EQV262189:EQX262189 FAR262189:FAT262189 FKN262189:FKP262189 FUJ262189:FUL262189 GEF262189:GEH262189 GOB262189:GOD262189 GXX262189:GXZ262189 HHT262189:HHV262189 HRP262189:HRR262189 IBL262189:IBN262189 ILH262189:ILJ262189 IVD262189:IVF262189 JEZ262189:JFB262189 JOV262189:JOX262189 JYR262189:JYT262189 KIN262189:KIP262189 KSJ262189:KSL262189 LCF262189:LCH262189 LMB262189:LMD262189 LVX262189:LVZ262189 MFT262189:MFV262189 MPP262189:MPR262189 MZL262189:MZN262189 NJH262189:NJJ262189 NTD262189:NTF262189 OCZ262189:ODB262189 OMV262189:OMX262189 OWR262189:OWT262189 PGN262189:PGP262189 PQJ262189:PQL262189 QAF262189:QAH262189 QKB262189:QKD262189 QTX262189:QTZ262189 RDT262189:RDV262189 RNP262189:RNR262189 RXL262189:RXN262189 SHH262189:SHJ262189 SRD262189:SRF262189 TAZ262189:TBB262189 TKV262189:TKX262189 TUR262189:TUT262189 UEN262189:UEP262189 UOJ262189:UOL262189 UYF262189:UYH262189 VIB262189:VID262189 VRX262189:VRZ262189 WBT262189:WBV262189 WLP262189:WLR262189 WVL262189:WVN262189 B327725:D327725 IZ327725:JB327725 SV327725:SX327725 ACR327725:ACT327725 AMN327725:AMP327725 AWJ327725:AWL327725 BGF327725:BGH327725 BQB327725:BQD327725 BZX327725:BZZ327725 CJT327725:CJV327725 CTP327725:CTR327725 DDL327725:DDN327725 DNH327725:DNJ327725 DXD327725:DXF327725 EGZ327725:EHB327725 EQV327725:EQX327725 FAR327725:FAT327725 FKN327725:FKP327725 FUJ327725:FUL327725 GEF327725:GEH327725 GOB327725:GOD327725 GXX327725:GXZ327725 HHT327725:HHV327725 HRP327725:HRR327725 IBL327725:IBN327725 ILH327725:ILJ327725 IVD327725:IVF327725 JEZ327725:JFB327725 JOV327725:JOX327725 JYR327725:JYT327725 KIN327725:KIP327725 KSJ327725:KSL327725 LCF327725:LCH327725 LMB327725:LMD327725 LVX327725:LVZ327725 MFT327725:MFV327725 MPP327725:MPR327725 MZL327725:MZN327725 NJH327725:NJJ327725 NTD327725:NTF327725 OCZ327725:ODB327725 OMV327725:OMX327725 OWR327725:OWT327725 PGN327725:PGP327725 PQJ327725:PQL327725 QAF327725:QAH327725 QKB327725:QKD327725 QTX327725:QTZ327725 RDT327725:RDV327725 RNP327725:RNR327725 RXL327725:RXN327725 SHH327725:SHJ327725 SRD327725:SRF327725 TAZ327725:TBB327725 TKV327725:TKX327725 TUR327725:TUT327725 UEN327725:UEP327725 UOJ327725:UOL327725 UYF327725:UYH327725 VIB327725:VID327725 VRX327725:VRZ327725 WBT327725:WBV327725 WLP327725:WLR327725 WVL327725:WVN327725 B393261:D393261 IZ393261:JB393261 SV393261:SX393261 ACR393261:ACT393261 AMN393261:AMP393261 AWJ393261:AWL393261 BGF393261:BGH393261 BQB393261:BQD393261 BZX393261:BZZ393261 CJT393261:CJV393261 CTP393261:CTR393261 DDL393261:DDN393261 DNH393261:DNJ393261 DXD393261:DXF393261 EGZ393261:EHB393261 EQV393261:EQX393261 FAR393261:FAT393261 FKN393261:FKP393261 FUJ393261:FUL393261 GEF393261:GEH393261 GOB393261:GOD393261 GXX393261:GXZ393261 HHT393261:HHV393261 HRP393261:HRR393261 IBL393261:IBN393261 ILH393261:ILJ393261 IVD393261:IVF393261 JEZ393261:JFB393261 JOV393261:JOX393261 JYR393261:JYT393261 KIN393261:KIP393261 KSJ393261:KSL393261 LCF393261:LCH393261 LMB393261:LMD393261 LVX393261:LVZ393261 MFT393261:MFV393261 MPP393261:MPR393261 MZL393261:MZN393261 NJH393261:NJJ393261 NTD393261:NTF393261 OCZ393261:ODB393261 OMV393261:OMX393261 OWR393261:OWT393261 PGN393261:PGP393261 PQJ393261:PQL393261 QAF393261:QAH393261 QKB393261:QKD393261 QTX393261:QTZ393261 RDT393261:RDV393261 RNP393261:RNR393261 RXL393261:RXN393261 SHH393261:SHJ393261 SRD393261:SRF393261 TAZ393261:TBB393261 TKV393261:TKX393261 TUR393261:TUT393261 UEN393261:UEP393261 UOJ393261:UOL393261 UYF393261:UYH393261 VIB393261:VID393261 VRX393261:VRZ393261 WBT393261:WBV393261 WLP393261:WLR393261 WVL393261:WVN393261 B458797:D458797 IZ458797:JB458797 SV458797:SX458797 ACR458797:ACT458797 AMN458797:AMP458797 AWJ458797:AWL458797 BGF458797:BGH458797 BQB458797:BQD458797 BZX458797:BZZ458797 CJT458797:CJV458797 CTP458797:CTR458797 DDL458797:DDN458797 DNH458797:DNJ458797 DXD458797:DXF458797 EGZ458797:EHB458797 EQV458797:EQX458797 FAR458797:FAT458797 FKN458797:FKP458797 FUJ458797:FUL458797 GEF458797:GEH458797 GOB458797:GOD458797 GXX458797:GXZ458797 HHT458797:HHV458797 HRP458797:HRR458797 IBL458797:IBN458797 ILH458797:ILJ458797 IVD458797:IVF458797 JEZ458797:JFB458797 JOV458797:JOX458797 JYR458797:JYT458797 KIN458797:KIP458797 KSJ458797:KSL458797 LCF458797:LCH458797 LMB458797:LMD458797 LVX458797:LVZ458797 MFT458797:MFV458797 MPP458797:MPR458797 MZL458797:MZN458797 NJH458797:NJJ458797 NTD458797:NTF458797 OCZ458797:ODB458797 OMV458797:OMX458797 OWR458797:OWT458797 PGN458797:PGP458797 PQJ458797:PQL458797 QAF458797:QAH458797 QKB458797:QKD458797 QTX458797:QTZ458797 RDT458797:RDV458797 RNP458797:RNR458797 RXL458797:RXN458797 SHH458797:SHJ458797 SRD458797:SRF458797 TAZ458797:TBB458797 TKV458797:TKX458797 TUR458797:TUT458797 UEN458797:UEP458797 UOJ458797:UOL458797 UYF458797:UYH458797 VIB458797:VID458797 VRX458797:VRZ458797 WBT458797:WBV458797 WLP458797:WLR458797 WVL458797:WVN458797 B524333:D524333 IZ524333:JB524333 SV524333:SX524333 ACR524333:ACT524333 AMN524333:AMP524333 AWJ524333:AWL524333 BGF524333:BGH524333 BQB524333:BQD524333 BZX524333:BZZ524333 CJT524333:CJV524333 CTP524333:CTR524333 DDL524333:DDN524333 DNH524333:DNJ524333 DXD524333:DXF524333 EGZ524333:EHB524333 EQV524333:EQX524333 FAR524333:FAT524333 FKN524333:FKP524333 FUJ524333:FUL524333 GEF524333:GEH524333 GOB524333:GOD524333 GXX524333:GXZ524333 HHT524333:HHV524333 HRP524333:HRR524333 IBL524333:IBN524333 ILH524333:ILJ524333 IVD524333:IVF524333 JEZ524333:JFB524333 JOV524333:JOX524333 JYR524333:JYT524333 KIN524333:KIP524333 KSJ524333:KSL524333 LCF524333:LCH524333 LMB524333:LMD524333 LVX524333:LVZ524333 MFT524333:MFV524333 MPP524333:MPR524333 MZL524333:MZN524333 NJH524333:NJJ524333 NTD524333:NTF524333 OCZ524333:ODB524333 OMV524333:OMX524333 OWR524333:OWT524333 PGN524333:PGP524333 PQJ524333:PQL524333 QAF524333:QAH524333 QKB524333:QKD524333 QTX524333:QTZ524333 RDT524333:RDV524333 RNP524333:RNR524333 RXL524333:RXN524333 SHH524333:SHJ524333 SRD524333:SRF524333 TAZ524333:TBB524333 TKV524333:TKX524333 TUR524333:TUT524333 UEN524333:UEP524333 UOJ524333:UOL524333 UYF524333:UYH524333 VIB524333:VID524333 VRX524333:VRZ524333 WBT524333:WBV524333 WLP524333:WLR524333 WVL524333:WVN524333 B589869:D589869 IZ589869:JB589869 SV589869:SX589869 ACR589869:ACT589869 AMN589869:AMP589869 AWJ589869:AWL589869 BGF589869:BGH589869 BQB589869:BQD589869 BZX589869:BZZ589869 CJT589869:CJV589869 CTP589869:CTR589869 DDL589869:DDN589869 DNH589869:DNJ589869 DXD589869:DXF589869 EGZ589869:EHB589869 EQV589869:EQX589869 FAR589869:FAT589869 FKN589869:FKP589869 FUJ589869:FUL589869 GEF589869:GEH589869 GOB589869:GOD589869 GXX589869:GXZ589869 HHT589869:HHV589869 HRP589869:HRR589869 IBL589869:IBN589869 ILH589869:ILJ589869 IVD589869:IVF589869 JEZ589869:JFB589869 JOV589869:JOX589869 JYR589869:JYT589869 KIN589869:KIP589869 KSJ589869:KSL589869 LCF589869:LCH589869 LMB589869:LMD589869 LVX589869:LVZ589869 MFT589869:MFV589869 MPP589869:MPR589869 MZL589869:MZN589869 NJH589869:NJJ589869 NTD589869:NTF589869 OCZ589869:ODB589869 OMV589869:OMX589869 OWR589869:OWT589869 PGN589869:PGP589869 PQJ589869:PQL589869 QAF589869:QAH589869 QKB589869:QKD589869 QTX589869:QTZ589869 RDT589869:RDV589869 RNP589869:RNR589869 RXL589869:RXN589869 SHH589869:SHJ589869 SRD589869:SRF589869 TAZ589869:TBB589869 TKV589869:TKX589869 TUR589869:TUT589869 UEN589869:UEP589869 UOJ589869:UOL589869 UYF589869:UYH589869 VIB589869:VID589869 VRX589869:VRZ589869 WBT589869:WBV589869 WLP589869:WLR589869 WVL589869:WVN589869 B655405:D655405 IZ655405:JB655405 SV655405:SX655405 ACR655405:ACT655405 AMN655405:AMP655405 AWJ655405:AWL655405 BGF655405:BGH655405 BQB655405:BQD655405 BZX655405:BZZ655405 CJT655405:CJV655405 CTP655405:CTR655405 DDL655405:DDN655405 DNH655405:DNJ655405 DXD655405:DXF655405 EGZ655405:EHB655405 EQV655405:EQX655405 FAR655405:FAT655405 FKN655405:FKP655405 FUJ655405:FUL655405 GEF655405:GEH655405 GOB655405:GOD655405 GXX655405:GXZ655405 HHT655405:HHV655405 HRP655405:HRR655405 IBL655405:IBN655405 ILH655405:ILJ655405 IVD655405:IVF655405 JEZ655405:JFB655405 JOV655405:JOX655405 JYR655405:JYT655405 KIN655405:KIP655405 KSJ655405:KSL655405 LCF655405:LCH655405 LMB655405:LMD655405 LVX655405:LVZ655405 MFT655405:MFV655405 MPP655405:MPR655405 MZL655405:MZN655405 NJH655405:NJJ655405 NTD655405:NTF655405 OCZ655405:ODB655405 OMV655405:OMX655405 OWR655405:OWT655405 PGN655405:PGP655405 PQJ655405:PQL655405 QAF655405:QAH655405 QKB655405:QKD655405 QTX655405:QTZ655405 RDT655405:RDV655405 RNP655405:RNR655405 RXL655405:RXN655405 SHH655405:SHJ655405 SRD655405:SRF655405 TAZ655405:TBB655405 TKV655405:TKX655405 TUR655405:TUT655405 UEN655405:UEP655405 UOJ655405:UOL655405 UYF655405:UYH655405 VIB655405:VID655405 VRX655405:VRZ655405 WBT655405:WBV655405 WLP655405:WLR655405 WVL655405:WVN655405 B720941:D720941 IZ720941:JB720941 SV720941:SX720941 ACR720941:ACT720941 AMN720941:AMP720941 AWJ720941:AWL720941 BGF720941:BGH720941 BQB720941:BQD720941 BZX720941:BZZ720941 CJT720941:CJV720941 CTP720941:CTR720941 DDL720941:DDN720941 DNH720941:DNJ720941 DXD720941:DXF720941 EGZ720941:EHB720941 EQV720941:EQX720941 FAR720941:FAT720941 FKN720941:FKP720941 FUJ720941:FUL720941 GEF720941:GEH720941 GOB720941:GOD720941 GXX720941:GXZ720941 HHT720941:HHV720941 HRP720941:HRR720941 IBL720941:IBN720941 ILH720941:ILJ720941 IVD720941:IVF720941 JEZ720941:JFB720941 JOV720941:JOX720941 JYR720941:JYT720941 KIN720941:KIP720941 KSJ720941:KSL720941 LCF720941:LCH720941 LMB720941:LMD720941 LVX720941:LVZ720941 MFT720941:MFV720941 MPP720941:MPR720941 MZL720941:MZN720941 NJH720941:NJJ720941 NTD720941:NTF720941 OCZ720941:ODB720941 OMV720941:OMX720941 OWR720941:OWT720941 PGN720941:PGP720941 PQJ720941:PQL720941 QAF720941:QAH720941 QKB720941:QKD720941 QTX720941:QTZ720941 RDT720941:RDV720941 RNP720941:RNR720941 RXL720941:RXN720941 SHH720941:SHJ720941 SRD720941:SRF720941 TAZ720941:TBB720941 TKV720941:TKX720941 TUR720941:TUT720941 UEN720941:UEP720941 UOJ720941:UOL720941 UYF720941:UYH720941 VIB720941:VID720941 VRX720941:VRZ720941 WBT720941:WBV720941 WLP720941:WLR720941 WVL720941:WVN720941 B786477:D786477 IZ786477:JB786477 SV786477:SX786477 ACR786477:ACT786477 AMN786477:AMP786477 AWJ786477:AWL786477 BGF786477:BGH786477 BQB786477:BQD786477 BZX786477:BZZ786477 CJT786477:CJV786477 CTP786477:CTR786477 DDL786477:DDN786477 DNH786477:DNJ786477 DXD786477:DXF786477 EGZ786477:EHB786477 EQV786477:EQX786477 FAR786477:FAT786477 FKN786477:FKP786477 FUJ786477:FUL786477 GEF786477:GEH786477 GOB786477:GOD786477 GXX786477:GXZ786477 HHT786477:HHV786477 HRP786477:HRR786477 IBL786477:IBN786477 ILH786477:ILJ786477 IVD786477:IVF786477 JEZ786477:JFB786477 JOV786477:JOX786477 JYR786477:JYT786477 KIN786477:KIP786477 KSJ786477:KSL786477 LCF786477:LCH786477 LMB786477:LMD786477 LVX786477:LVZ786477 MFT786477:MFV786477 MPP786477:MPR786477 MZL786477:MZN786477 NJH786477:NJJ786477 NTD786477:NTF786477 OCZ786477:ODB786477 OMV786477:OMX786477 OWR786477:OWT786477 PGN786477:PGP786477 PQJ786477:PQL786477 QAF786477:QAH786477 QKB786477:QKD786477 QTX786477:QTZ786477 RDT786477:RDV786477 RNP786477:RNR786477 RXL786477:RXN786477 SHH786477:SHJ786477 SRD786477:SRF786477 TAZ786477:TBB786477 TKV786477:TKX786477 TUR786477:TUT786477 UEN786477:UEP786477 UOJ786477:UOL786477 UYF786477:UYH786477 VIB786477:VID786477 VRX786477:VRZ786477 WBT786477:WBV786477 WLP786477:WLR786477 WVL786477:WVN786477 B852013:D852013 IZ852013:JB852013 SV852013:SX852013 ACR852013:ACT852013 AMN852013:AMP852013 AWJ852013:AWL852013 BGF852013:BGH852013 BQB852013:BQD852013 BZX852013:BZZ852013 CJT852013:CJV852013 CTP852013:CTR852013 DDL852013:DDN852013 DNH852013:DNJ852013 DXD852013:DXF852013 EGZ852013:EHB852013 EQV852013:EQX852013 FAR852013:FAT852013 FKN852013:FKP852013 FUJ852013:FUL852013 GEF852013:GEH852013 GOB852013:GOD852013 GXX852013:GXZ852013 HHT852013:HHV852013 HRP852013:HRR852013 IBL852013:IBN852013 ILH852013:ILJ852013 IVD852013:IVF852013 JEZ852013:JFB852013 JOV852013:JOX852013 JYR852013:JYT852013 KIN852013:KIP852013 KSJ852013:KSL852013 LCF852013:LCH852013 LMB852013:LMD852013 LVX852013:LVZ852013 MFT852013:MFV852013 MPP852013:MPR852013 MZL852013:MZN852013 NJH852013:NJJ852013 NTD852013:NTF852013 OCZ852013:ODB852013 OMV852013:OMX852013 OWR852013:OWT852013 PGN852013:PGP852013 PQJ852013:PQL852013 QAF852013:QAH852013 QKB852013:QKD852013 QTX852013:QTZ852013 RDT852013:RDV852013 RNP852013:RNR852013 RXL852013:RXN852013 SHH852013:SHJ852013 SRD852013:SRF852013 TAZ852013:TBB852013 TKV852013:TKX852013 TUR852013:TUT852013 UEN852013:UEP852013 UOJ852013:UOL852013 UYF852013:UYH852013 VIB852013:VID852013 VRX852013:VRZ852013 WBT852013:WBV852013 WLP852013:WLR852013 WVL852013:WVN852013 B917549:D917549 IZ917549:JB917549 SV917549:SX917549 ACR917549:ACT917549 AMN917549:AMP917549 AWJ917549:AWL917549 BGF917549:BGH917549 BQB917549:BQD917549 BZX917549:BZZ917549 CJT917549:CJV917549 CTP917549:CTR917549 DDL917549:DDN917549 DNH917549:DNJ917549 DXD917549:DXF917549 EGZ917549:EHB917549 EQV917549:EQX917549 FAR917549:FAT917549 FKN917549:FKP917549 FUJ917549:FUL917549 GEF917549:GEH917549 GOB917549:GOD917549 GXX917549:GXZ917549 HHT917549:HHV917549 HRP917549:HRR917549 IBL917549:IBN917549 ILH917549:ILJ917549 IVD917549:IVF917549 JEZ917549:JFB917549 JOV917549:JOX917549 JYR917549:JYT917549 KIN917549:KIP917549 KSJ917549:KSL917549 LCF917549:LCH917549 LMB917549:LMD917549 LVX917549:LVZ917549 MFT917549:MFV917549 MPP917549:MPR917549 MZL917549:MZN917549 NJH917549:NJJ917549 NTD917549:NTF917549 OCZ917549:ODB917549 OMV917549:OMX917549 OWR917549:OWT917549 PGN917549:PGP917549 PQJ917549:PQL917549 QAF917549:QAH917549 QKB917549:QKD917549 QTX917549:QTZ917549 RDT917549:RDV917549 RNP917549:RNR917549 RXL917549:RXN917549 SHH917549:SHJ917549 SRD917549:SRF917549 TAZ917549:TBB917549 TKV917549:TKX917549 TUR917549:TUT917549 UEN917549:UEP917549 UOJ917549:UOL917549 UYF917549:UYH917549 VIB917549:VID917549 VRX917549:VRZ917549 WBT917549:WBV917549 WLP917549:WLR917549 WVL917549:WVN917549 B983085:D983085 IZ983085:JB983085 SV983085:SX983085 ACR983085:ACT983085 AMN983085:AMP983085 AWJ983085:AWL983085 BGF983085:BGH983085 BQB983085:BQD983085 BZX983085:BZZ983085 CJT983085:CJV983085 CTP983085:CTR983085 DDL983085:DDN983085 DNH983085:DNJ983085 DXD983085:DXF983085 EGZ983085:EHB983085 EQV983085:EQX983085 FAR983085:FAT983085 FKN983085:FKP983085 FUJ983085:FUL983085 GEF983085:GEH983085 GOB983085:GOD983085 GXX983085:GXZ983085 HHT983085:HHV983085 HRP983085:HRR983085 IBL983085:IBN983085 ILH983085:ILJ983085 IVD983085:IVF983085 JEZ983085:JFB983085 JOV983085:JOX983085 JYR983085:JYT983085 KIN983085:KIP983085 KSJ983085:KSL983085 LCF983085:LCH983085 LMB983085:LMD983085 LVX983085:LVZ983085 MFT983085:MFV983085 MPP983085:MPR983085 MZL983085:MZN983085 NJH983085:NJJ983085 NTD983085:NTF983085 OCZ983085:ODB983085 OMV983085:OMX983085 OWR983085:OWT983085 PGN983085:PGP983085 PQJ983085:PQL983085 QAF983085:QAH983085 QKB983085:QKD983085 QTX983085:QTZ983085 RDT983085:RDV983085 RNP983085:RNR983085 RXL983085:RXN983085 SHH983085:SHJ983085 SRD983085:SRF983085 TAZ983085:TBB983085 TKV983085:TKX983085 TUR983085:TUT983085 UEN983085:UEP983085 UOJ983085:UOL983085 UYF983085:UYH983085 VIB983085:VID983085 VRX983085:VRZ983085 WBT983085:WBV983085 WLP983085:WLR983085 WVL983085:WVN983085" xr:uid="{00000000-0002-0000-0E00-000000000000}">
      <formula1>$A$52:$A$111</formula1>
    </dataValidation>
    <dataValidation type="list" allowBlank="1" showInputMessage="1" showErrorMessage="1" sqref="K48:K50" xr:uid="{00000000-0002-0000-0E00-000001000000}">
      <formula1>"１,２,３,４"</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AW48"/>
  <sheetViews>
    <sheetView view="pageBreakPreview" zoomScaleNormal="100" zoomScaleSheetLayoutView="100" workbookViewId="0">
      <selection activeCell="C1" sqref="C1:AV1"/>
    </sheetView>
  </sheetViews>
  <sheetFormatPr defaultColWidth="3.125" defaultRowHeight="13.5"/>
  <cols>
    <col min="1" max="1" width="3.125" style="158"/>
    <col min="2" max="2" width="0.625" style="158" customWidth="1"/>
    <col min="3" max="6" width="2.5" style="158" customWidth="1"/>
    <col min="7" max="9" width="1.25" style="158" customWidth="1"/>
    <col min="10" max="10" width="2.5" style="158" customWidth="1"/>
    <col min="11" max="14" width="1.25" style="158" customWidth="1"/>
    <col min="15" max="15" width="2.5" style="158" customWidth="1"/>
    <col min="16" max="16" width="1.25" style="158" customWidth="1"/>
    <col min="17" max="18" width="0.625" style="158" customWidth="1"/>
    <col min="19" max="19" width="1.25" style="158" customWidth="1"/>
    <col min="20" max="20" width="2.5" style="158" customWidth="1"/>
    <col min="21" max="24" width="1.25" style="158" customWidth="1"/>
    <col min="25" max="25" width="2.5" style="158" customWidth="1"/>
    <col min="26" max="28" width="1.25" style="158" customWidth="1"/>
    <col min="29" max="29" width="2.5" style="158" customWidth="1"/>
    <col min="30" max="30" width="0.625" style="158" customWidth="1"/>
    <col min="31" max="33" width="2.5" style="158" customWidth="1"/>
    <col min="34" max="34" width="2.125" style="158" customWidth="1"/>
    <col min="35" max="35" width="2.5" style="158" customWidth="1"/>
    <col min="36" max="36" width="2.625" style="158" customWidth="1"/>
    <col min="37" max="37" width="2.125" style="158" customWidth="1"/>
    <col min="38" max="39" width="2.625" style="158" customWidth="1"/>
    <col min="40" max="40" width="2.125" style="210" customWidth="1"/>
    <col min="41" max="42" width="2.625" style="158" customWidth="1"/>
    <col min="43" max="43" width="2.125" style="158" customWidth="1"/>
    <col min="44" max="44" width="2.5" style="158" customWidth="1"/>
    <col min="45" max="45" width="2.625" style="158" customWidth="1"/>
    <col min="46" max="46" width="2.125" style="158" customWidth="1"/>
    <col min="47" max="48" width="2.5" style="158" customWidth="1"/>
    <col min="49" max="258" width="3.125" style="158"/>
    <col min="259" max="259" width="2.625" style="158" customWidth="1"/>
    <col min="260" max="261" width="2.75" style="158" customWidth="1"/>
    <col min="262" max="262" width="2.5" style="158" customWidth="1"/>
    <col min="263" max="265" width="1.25" style="158" customWidth="1"/>
    <col min="266" max="266" width="2.5" style="158" customWidth="1"/>
    <col min="267" max="270" width="1.25" style="158" customWidth="1"/>
    <col min="271" max="271" width="2.5" style="158" customWidth="1"/>
    <col min="272" max="272" width="1.25" style="158" customWidth="1"/>
    <col min="273" max="274" width="0.625" style="158" customWidth="1"/>
    <col min="275" max="275" width="1.25" style="158" customWidth="1"/>
    <col min="276" max="276" width="2.5" style="158" customWidth="1"/>
    <col min="277" max="280" width="1.25" style="158" customWidth="1"/>
    <col min="281" max="281" width="2.5" style="158" customWidth="1"/>
    <col min="282" max="284" width="1.25" style="158" customWidth="1"/>
    <col min="285" max="285" width="2.5" style="158" customWidth="1"/>
    <col min="286" max="286" width="1.875" style="158" customWidth="1"/>
    <col min="287" max="289" width="3.125" style="158" customWidth="1"/>
    <col min="290" max="290" width="2.125" style="158" customWidth="1"/>
    <col min="291" max="292" width="2.625" style="158" customWidth="1"/>
    <col min="293" max="293" width="2.125" style="158" customWidth="1"/>
    <col min="294" max="295" width="2.625" style="158" customWidth="1"/>
    <col min="296" max="296" width="2.125" style="158" customWidth="1"/>
    <col min="297" max="298" width="2.625" style="158" customWidth="1"/>
    <col min="299" max="299" width="2.125" style="158" customWidth="1"/>
    <col min="300" max="301" width="2.625" style="158" customWidth="1"/>
    <col min="302" max="302" width="2.125" style="158" customWidth="1"/>
    <col min="303" max="304" width="2.625" style="158" customWidth="1"/>
    <col min="305" max="514" width="3.125" style="158"/>
    <col min="515" max="515" width="2.625" style="158" customWidth="1"/>
    <col min="516" max="517" width="2.75" style="158" customWidth="1"/>
    <col min="518" max="518" width="2.5" style="158" customWidth="1"/>
    <col min="519" max="521" width="1.25" style="158" customWidth="1"/>
    <col min="522" max="522" width="2.5" style="158" customWidth="1"/>
    <col min="523" max="526" width="1.25" style="158" customWidth="1"/>
    <col min="527" max="527" width="2.5" style="158" customWidth="1"/>
    <col min="528" max="528" width="1.25" style="158" customWidth="1"/>
    <col min="529" max="530" width="0.625" style="158" customWidth="1"/>
    <col min="531" max="531" width="1.25" style="158" customWidth="1"/>
    <col min="532" max="532" width="2.5" style="158" customWidth="1"/>
    <col min="533" max="536" width="1.25" style="158" customWidth="1"/>
    <col min="537" max="537" width="2.5" style="158" customWidth="1"/>
    <col min="538" max="540" width="1.25" style="158" customWidth="1"/>
    <col min="541" max="541" width="2.5" style="158" customWidth="1"/>
    <col min="542" max="542" width="1.875" style="158" customWidth="1"/>
    <col min="543" max="545" width="3.125" style="158" customWidth="1"/>
    <col min="546" max="546" width="2.125" style="158" customWidth="1"/>
    <col min="547" max="548" width="2.625" style="158" customWidth="1"/>
    <col min="549" max="549" width="2.125" style="158" customWidth="1"/>
    <col min="550" max="551" width="2.625" style="158" customWidth="1"/>
    <col min="552" max="552" width="2.125" style="158" customWidth="1"/>
    <col min="553" max="554" width="2.625" style="158" customWidth="1"/>
    <col min="555" max="555" width="2.125" style="158" customWidth="1"/>
    <col min="556" max="557" width="2.625" style="158" customWidth="1"/>
    <col min="558" max="558" width="2.125" style="158" customWidth="1"/>
    <col min="559" max="560" width="2.625" style="158" customWidth="1"/>
    <col min="561" max="770" width="3.125" style="158"/>
    <col min="771" max="771" width="2.625" style="158" customWidth="1"/>
    <col min="772" max="773" width="2.75" style="158" customWidth="1"/>
    <col min="774" max="774" width="2.5" style="158" customWidth="1"/>
    <col min="775" max="777" width="1.25" style="158" customWidth="1"/>
    <col min="778" max="778" width="2.5" style="158" customWidth="1"/>
    <col min="779" max="782" width="1.25" style="158" customWidth="1"/>
    <col min="783" max="783" width="2.5" style="158" customWidth="1"/>
    <col min="784" max="784" width="1.25" style="158" customWidth="1"/>
    <col min="785" max="786" width="0.625" style="158" customWidth="1"/>
    <col min="787" max="787" width="1.25" style="158" customWidth="1"/>
    <col min="788" max="788" width="2.5" style="158" customWidth="1"/>
    <col min="789" max="792" width="1.25" style="158" customWidth="1"/>
    <col min="793" max="793" width="2.5" style="158" customWidth="1"/>
    <col min="794" max="796" width="1.25" style="158" customWidth="1"/>
    <col min="797" max="797" width="2.5" style="158" customWidth="1"/>
    <col min="798" max="798" width="1.875" style="158" customWidth="1"/>
    <col min="799" max="801" width="3.125" style="158" customWidth="1"/>
    <col min="802" max="802" width="2.125" style="158" customWidth="1"/>
    <col min="803" max="804" width="2.625" style="158" customWidth="1"/>
    <col min="805" max="805" width="2.125" style="158" customWidth="1"/>
    <col min="806" max="807" width="2.625" style="158" customWidth="1"/>
    <col min="808" max="808" width="2.125" style="158" customWidth="1"/>
    <col min="809" max="810" width="2.625" style="158" customWidth="1"/>
    <col min="811" max="811" width="2.125" style="158" customWidth="1"/>
    <col min="812" max="813" width="2.625" style="158" customWidth="1"/>
    <col min="814" max="814" width="2.125" style="158" customWidth="1"/>
    <col min="815" max="816" width="2.625" style="158" customWidth="1"/>
    <col min="817" max="1026" width="3.125" style="158"/>
    <col min="1027" max="1027" width="2.625" style="158" customWidth="1"/>
    <col min="1028" max="1029" width="2.75" style="158" customWidth="1"/>
    <col min="1030" max="1030" width="2.5" style="158" customWidth="1"/>
    <col min="1031" max="1033" width="1.25" style="158" customWidth="1"/>
    <col min="1034" max="1034" width="2.5" style="158" customWidth="1"/>
    <col min="1035" max="1038" width="1.25" style="158" customWidth="1"/>
    <col min="1039" max="1039" width="2.5" style="158" customWidth="1"/>
    <col min="1040" max="1040" width="1.25" style="158" customWidth="1"/>
    <col min="1041" max="1042" width="0.625" style="158" customWidth="1"/>
    <col min="1043" max="1043" width="1.25" style="158" customWidth="1"/>
    <col min="1044" max="1044" width="2.5" style="158" customWidth="1"/>
    <col min="1045" max="1048" width="1.25" style="158" customWidth="1"/>
    <col min="1049" max="1049" width="2.5" style="158" customWidth="1"/>
    <col min="1050" max="1052" width="1.25" style="158" customWidth="1"/>
    <col min="1053" max="1053" width="2.5" style="158" customWidth="1"/>
    <col min="1054" max="1054" width="1.875" style="158" customWidth="1"/>
    <col min="1055" max="1057" width="3.125" style="158" customWidth="1"/>
    <col min="1058" max="1058" width="2.125" style="158" customWidth="1"/>
    <col min="1059" max="1060" width="2.625" style="158" customWidth="1"/>
    <col min="1061" max="1061" width="2.125" style="158" customWidth="1"/>
    <col min="1062" max="1063" width="2.625" style="158" customWidth="1"/>
    <col min="1064" max="1064" width="2.125" style="158" customWidth="1"/>
    <col min="1065" max="1066" width="2.625" style="158" customWidth="1"/>
    <col min="1067" max="1067" width="2.125" style="158" customWidth="1"/>
    <col min="1068" max="1069" width="2.625" style="158" customWidth="1"/>
    <col min="1070" max="1070" width="2.125" style="158" customWidth="1"/>
    <col min="1071" max="1072" width="2.625" style="158" customWidth="1"/>
    <col min="1073" max="1282" width="3.125" style="158"/>
    <col min="1283" max="1283" width="2.625" style="158" customWidth="1"/>
    <col min="1284" max="1285" width="2.75" style="158" customWidth="1"/>
    <col min="1286" max="1286" width="2.5" style="158" customWidth="1"/>
    <col min="1287" max="1289" width="1.25" style="158" customWidth="1"/>
    <col min="1290" max="1290" width="2.5" style="158" customWidth="1"/>
    <col min="1291" max="1294" width="1.25" style="158" customWidth="1"/>
    <col min="1295" max="1295" width="2.5" style="158" customWidth="1"/>
    <col min="1296" max="1296" width="1.25" style="158" customWidth="1"/>
    <col min="1297" max="1298" width="0.625" style="158" customWidth="1"/>
    <col min="1299" max="1299" width="1.25" style="158" customWidth="1"/>
    <col min="1300" max="1300" width="2.5" style="158" customWidth="1"/>
    <col min="1301" max="1304" width="1.25" style="158" customWidth="1"/>
    <col min="1305" max="1305" width="2.5" style="158" customWidth="1"/>
    <col min="1306" max="1308" width="1.25" style="158" customWidth="1"/>
    <col min="1309" max="1309" width="2.5" style="158" customWidth="1"/>
    <col min="1310" max="1310" width="1.875" style="158" customWidth="1"/>
    <col min="1311" max="1313" width="3.125" style="158" customWidth="1"/>
    <col min="1314" max="1314" width="2.125" style="158" customWidth="1"/>
    <col min="1315" max="1316" width="2.625" style="158" customWidth="1"/>
    <col min="1317" max="1317" width="2.125" style="158" customWidth="1"/>
    <col min="1318" max="1319" width="2.625" style="158" customWidth="1"/>
    <col min="1320" max="1320" width="2.125" style="158" customWidth="1"/>
    <col min="1321" max="1322" width="2.625" style="158" customWidth="1"/>
    <col min="1323" max="1323" width="2.125" style="158" customWidth="1"/>
    <col min="1324" max="1325" width="2.625" style="158" customWidth="1"/>
    <col min="1326" max="1326" width="2.125" style="158" customWidth="1"/>
    <col min="1327" max="1328" width="2.625" style="158" customWidth="1"/>
    <col min="1329" max="1538" width="3.125" style="158"/>
    <col min="1539" max="1539" width="2.625" style="158" customWidth="1"/>
    <col min="1540" max="1541" width="2.75" style="158" customWidth="1"/>
    <col min="1542" max="1542" width="2.5" style="158" customWidth="1"/>
    <col min="1543" max="1545" width="1.25" style="158" customWidth="1"/>
    <col min="1546" max="1546" width="2.5" style="158" customWidth="1"/>
    <col min="1547" max="1550" width="1.25" style="158" customWidth="1"/>
    <col min="1551" max="1551" width="2.5" style="158" customWidth="1"/>
    <col min="1552" max="1552" width="1.25" style="158" customWidth="1"/>
    <col min="1553" max="1554" width="0.625" style="158" customWidth="1"/>
    <col min="1555" max="1555" width="1.25" style="158" customWidth="1"/>
    <col min="1556" max="1556" width="2.5" style="158" customWidth="1"/>
    <col min="1557" max="1560" width="1.25" style="158" customWidth="1"/>
    <col min="1561" max="1561" width="2.5" style="158" customWidth="1"/>
    <col min="1562" max="1564" width="1.25" style="158" customWidth="1"/>
    <col min="1565" max="1565" width="2.5" style="158" customWidth="1"/>
    <col min="1566" max="1566" width="1.875" style="158" customWidth="1"/>
    <col min="1567" max="1569" width="3.125" style="158" customWidth="1"/>
    <col min="1570" max="1570" width="2.125" style="158" customWidth="1"/>
    <col min="1571" max="1572" width="2.625" style="158" customWidth="1"/>
    <col min="1573" max="1573" width="2.125" style="158" customWidth="1"/>
    <col min="1574" max="1575" width="2.625" style="158" customWidth="1"/>
    <col min="1576" max="1576" width="2.125" style="158" customWidth="1"/>
    <col min="1577" max="1578" width="2.625" style="158" customWidth="1"/>
    <col min="1579" max="1579" width="2.125" style="158" customWidth="1"/>
    <col min="1580" max="1581" width="2.625" style="158" customWidth="1"/>
    <col min="1582" max="1582" width="2.125" style="158" customWidth="1"/>
    <col min="1583" max="1584" width="2.625" style="158" customWidth="1"/>
    <col min="1585" max="1794" width="3.125" style="158"/>
    <col min="1795" max="1795" width="2.625" style="158" customWidth="1"/>
    <col min="1796" max="1797" width="2.75" style="158" customWidth="1"/>
    <col min="1798" max="1798" width="2.5" style="158" customWidth="1"/>
    <col min="1799" max="1801" width="1.25" style="158" customWidth="1"/>
    <col min="1802" max="1802" width="2.5" style="158" customWidth="1"/>
    <col min="1803" max="1806" width="1.25" style="158" customWidth="1"/>
    <col min="1807" max="1807" width="2.5" style="158" customWidth="1"/>
    <col min="1808" max="1808" width="1.25" style="158" customWidth="1"/>
    <col min="1809" max="1810" width="0.625" style="158" customWidth="1"/>
    <col min="1811" max="1811" width="1.25" style="158" customWidth="1"/>
    <col min="1812" max="1812" width="2.5" style="158" customWidth="1"/>
    <col min="1813" max="1816" width="1.25" style="158" customWidth="1"/>
    <col min="1817" max="1817" width="2.5" style="158" customWidth="1"/>
    <col min="1818" max="1820" width="1.25" style="158" customWidth="1"/>
    <col min="1821" max="1821" width="2.5" style="158" customWidth="1"/>
    <col min="1822" max="1822" width="1.875" style="158" customWidth="1"/>
    <col min="1823" max="1825" width="3.125" style="158" customWidth="1"/>
    <col min="1826" max="1826" width="2.125" style="158" customWidth="1"/>
    <col min="1827" max="1828" width="2.625" style="158" customWidth="1"/>
    <col min="1829" max="1829" width="2.125" style="158" customWidth="1"/>
    <col min="1830" max="1831" width="2.625" style="158" customWidth="1"/>
    <col min="1832" max="1832" width="2.125" style="158" customWidth="1"/>
    <col min="1833" max="1834" width="2.625" style="158" customWidth="1"/>
    <col min="1835" max="1835" width="2.125" style="158" customWidth="1"/>
    <col min="1836" max="1837" width="2.625" style="158" customWidth="1"/>
    <col min="1838" max="1838" width="2.125" style="158" customWidth="1"/>
    <col min="1839" max="1840" width="2.625" style="158" customWidth="1"/>
    <col min="1841" max="2050" width="3.125" style="158"/>
    <col min="2051" max="2051" width="2.625" style="158" customWidth="1"/>
    <col min="2052" max="2053" width="2.75" style="158" customWidth="1"/>
    <col min="2054" max="2054" width="2.5" style="158" customWidth="1"/>
    <col min="2055" max="2057" width="1.25" style="158" customWidth="1"/>
    <col min="2058" max="2058" width="2.5" style="158" customWidth="1"/>
    <col min="2059" max="2062" width="1.25" style="158" customWidth="1"/>
    <col min="2063" max="2063" width="2.5" style="158" customWidth="1"/>
    <col min="2064" max="2064" width="1.25" style="158" customWidth="1"/>
    <col min="2065" max="2066" width="0.625" style="158" customWidth="1"/>
    <col min="2067" max="2067" width="1.25" style="158" customWidth="1"/>
    <col min="2068" max="2068" width="2.5" style="158" customWidth="1"/>
    <col min="2069" max="2072" width="1.25" style="158" customWidth="1"/>
    <col min="2073" max="2073" width="2.5" style="158" customWidth="1"/>
    <col min="2074" max="2076" width="1.25" style="158" customWidth="1"/>
    <col min="2077" max="2077" width="2.5" style="158" customWidth="1"/>
    <col min="2078" max="2078" width="1.875" style="158" customWidth="1"/>
    <col min="2079" max="2081" width="3.125" style="158" customWidth="1"/>
    <col min="2082" max="2082" width="2.125" style="158" customWidth="1"/>
    <col min="2083" max="2084" width="2.625" style="158" customWidth="1"/>
    <col min="2085" max="2085" width="2.125" style="158" customWidth="1"/>
    <col min="2086" max="2087" width="2.625" style="158" customWidth="1"/>
    <col min="2088" max="2088" width="2.125" style="158" customWidth="1"/>
    <col min="2089" max="2090" width="2.625" style="158" customWidth="1"/>
    <col min="2091" max="2091" width="2.125" style="158" customWidth="1"/>
    <col min="2092" max="2093" width="2.625" style="158" customWidth="1"/>
    <col min="2094" max="2094" width="2.125" style="158" customWidth="1"/>
    <col min="2095" max="2096" width="2.625" style="158" customWidth="1"/>
    <col min="2097" max="2306" width="3.125" style="158"/>
    <col min="2307" max="2307" width="2.625" style="158" customWidth="1"/>
    <col min="2308" max="2309" width="2.75" style="158" customWidth="1"/>
    <col min="2310" max="2310" width="2.5" style="158" customWidth="1"/>
    <col min="2311" max="2313" width="1.25" style="158" customWidth="1"/>
    <col min="2314" max="2314" width="2.5" style="158" customWidth="1"/>
    <col min="2315" max="2318" width="1.25" style="158" customWidth="1"/>
    <col min="2319" max="2319" width="2.5" style="158" customWidth="1"/>
    <col min="2320" max="2320" width="1.25" style="158" customWidth="1"/>
    <col min="2321" max="2322" width="0.625" style="158" customWidth="1"/>
    <col min="2323" max="2323" width="1.25" style="158" customWidth="1"/>
    <col min="2324" max="2324" width="2.5" style="158" customWidth="1"/>
    <col min="2325" max="2328" width="1.25" style="158" customWidth="1"/>
    <col min="2329" max="2329" width="2.5" style="158" customWidth="1"/>
    <col min="2330" max="2332" width="1.25" style="158" customWidth="1"/>
    <col min="2333" max="2333" width="2.5" style="158" customWidth="1"/>
    <col min="2334" max="2334" width="1.875" style="158" customWidth="1"/>
    <col min="2335" max="2337" width="3.125" style="158" customWidth="1"/>
    <col min="2338" max="2338" width="2.125" style="158" customWidth="1"/>
    <col min="2339" max="2340" width="2.625" style="158" customWidth="1"/>
    <col min="2341" max="2341" width="2.125" style="158" customWidth="1"/>
    <col min="2342" max="2343" width="2.625" style="158" customWidth="1"/>
    <col min="2344" max="2344" width="2.125" style="158" customWidth="1"/>
    <col min="2345" max="2346" width="2.625" style="158" customWidth="1"/>
    <col min="2347" max="2347" width="2.125" style="158" customWidth="1"/>
    <col min="2348" max="2349" width="2.625" style="158" customWidth="1"/>
    <col min="2350" max="2350" width="2.125" style="158" customWidth="1"/>
    <col min="2351" max="2352" width="2.625" style="158" customWidth="1"/>
    <col min="2353" max="2562" width="3.125" style="158"/>
    <col min="2563" max="2563" width="2.625" style="158" customWidth="1"/>
    <col min="2564" max="2565" width="2.75" style="158" customWidth="1"/>
    <col min="2566" max="2566" width="2.5" style="158" customWidth="1"/>
    <col min="2567" max="2569" width="1.25" style="158" customWidth="1"/>
    <col min="2570" max="2570" width="2.5" style="158" customWidth="1"/>
    <col min="2571" max="2574" width="1.25" style="158" customWidth="1"/>
    <col min="2575" max="2575" width="2.5" style="158" customWidth="1"/>
    <col min="2576" max="2576" width="1.25" style="158" customWidth="1"/>
    <col min="2577" max="2578" width="0.625" style="158" customWidth="1"/>
    <col min="2579" max="2579" width="1.25" style="158" customWidth="1"/>
    <col min="2580" max="2580" width="2.5" style="158" customWidth="1"/>
    <col min="2581" max="2584" width="1.25" style="158" customWidth="1"/>
    <col min="2585" max="2585" width="2.5" style="158" customWidth="1"/>
    <col min="2586" max="2588" width="1.25" style="158" customWidth="1"/>
    <col min="2589" max="2589" width="2.5" style="158" customWidth="1"/>
    <col min="2590" max="2590" width="1.875" style="158" customWidth="1"/>
    <col min="2591" max="2593" width="3.125" style="158" customWidth="1"/>
    <col min="2594" max="2594" width="2.125" style="158" customWidth="1"/>
    <col min="2595" max="2596" width="2.625" style="158" customWidth="1"/>
    <col min="2597" max="2597" width="2.125" style="158" customWidth="1"/>
    <col min="2598" max="2599" width="2.625" style="158" customWidth="1"/>
    <col min="2600" max="2600" width="2.125" style="158" customWidth="1"/>
    <col min="2601" max="2602" width="2.625" style="158" customWidth="1"/>
    <col min="2603" max="2603" width="2.125" style="158" customWidth="1"/>
    <col min="2604" max="2605" width="2.625" style="158" customWidth="1"/>
    <col min="2606" max="2606" width="2.125" style="158" customWidth="1"/>
    <col min="2607" max="2608" width="2.625" style="158" customWidth="1"/>
    <col min="2609" max="2818" width="3.125" style="158"/>
    <col min="2819" max="2819" width="2.625" style="158" customWidth="1"/>
    <col min="2820" max="2821" width="2.75" style="158" customWidth="1"/>
    <col min="2822" max="2822" width="2.5" style="158" customWidth="1"/>
    <col min="2823" max="2825" width="1.25" style="158" customWidth="1"/>
    <col min="2826" max="2826" width="2.5" style="158" customWidth="1"/>
    <col min="2827" max="2830" width="1.25" style="158" customWidth="1"/>
    <col min="2831" max="2831" width="2.5" style="158" customWidth="1"/>
    <col min="2832" max="2832" width="1.25" style="158" customWidth="1"/>
    <col min="2833" max="2834" width="0.625" style="158" customWidth="1"/>
    <col min="2835" max="2835" width="1.25" style="158" customWidth="1"/>
    <col min="2836" max="2836" width="2.5" style="158" customWidth="1"/>
    <col min="2837" max="2840" width="1.25" style="158" customWidth="1"/>
    <col min="2841" max="2841" width="2.5" style="158" customWidth="1"/>
    <col min="2842" max="2844" width="1.25" style="158" customWidth="1"/>
    <col min="2845" max="2845" width="2.5" style="158" customWidth="1"/>
    <col min="2846" max="2846" width="1.875" style="158" customWidth="1"/>
    <col min="2847" max="2849" width="3.125" style="158" customWidth="1"/>
    <col min="2850" max="2850" width="2.125" style="158" customWidth="1"/>
    <col min="2851" max="2852" width="2.625" style="158" customWidth="1"/>
    <col min="2853" max="2853" width="2.125" style="158" customWidth="1"/>
    <col min="2854" max="2855" width="2.625" style="158" customWidth="1"/>
    <col min="2856" max="2856" width="2.125" style="158" customWidth="1"/>
    <col min="2857" max="2858" width="2.625" style="158" customWidth="1"/>
    <col min="2859" max="2859" width="2.125" style="158" customWidth="1"/>
    <col min="2860" max="2861" width="2.625" style="158" customWidth="1"/>
    <col min="2862" max="2862" width="2.125" style="158" customWidth="1"/>
    <col min="2863" max="2864" width="2.625" style="158" customWidth="1"/>
    <col min="2865" max="3074" width="3.125" style="158"/>
    <col min="3075" max="3075" width="2.625" style="158" customWidth="1"/>
    <col min="3076" max="3077" width="2.75" style="158" customWidth="1"/>
    <col min="3078" max="3078" width="2.5" style="158" customWidth="1"/>
    <col min="3079" max="3081" width="1.25" style="158" customWidth="1"/>
    <col min="3082" max="3082" width="2.5" style="158" customWidth="1"/>
    <col min="3083" max="3086" width="1.25" style="158" customWidth="1"/>
    <col min="3087" max="3087" width="2.5" style="158" customWidth="1"/>
    <col min="3088" max="3088" width="1.25" style="158" customWidth="1"/>
    <col min="3089" max="3090" width="0.625" style="158" customWidth="1"/>
    <col min="3091" max="3091" width="1.25" style="158" customWidth="1"/>
    <col min="3092" max="3092" width="2.5" style="158" customWidth="1"/>
    <col min="3093" max="3096" width="1.25" style="158" customWidth="1"/>
    <col min="3097" max="3097" width="2.5" style="158" customWidth="1"/>
    <col min="3098" max="3100" width="1.25" style="158" customWidth="1"/>
    <col min="3101" max="3101" width="2.5" style="158" customWidth="1"/>
    <col min="3102" max="3102" width="1.875" style="158" customWidth="1"/>
    <col min="3103" max="3105" width="3.125" style="158" customWidth="1"/>
    <col min="3106" max="3106" width="2.125" style="158" customWidth="1"/>
    <col min="3107" max="3108" width="2.625" style="158" customWidth="1"/>
    <col min="3109" max="3109" width="2.125" style="158" customWidth="1"/>
    <col min="3110" max="3111" width="2.625" style="158" customWidth="1"/>
    <col min="3112" max="3112" width="2.125" style="158" customWidth="1"/>
    <col min="3113" max="3114" width="2.625" style="158" customWidth="1"/>
    <col min="3115" max="3115" width="2.125" style="158" customWidth="1"/>
    <col min="3116" max="3117" width="2.625" style="158" customWidth="1"/>
    <col min="3118" max="3118" width="2.125" style="158" customWidth="1"/>
    <col min="3119" max="3120" width="2.625" style="158" customWidth="1"/>
    <col min="3121" max="3330" width="3.125" style="158"/>
    <col min="3331" max="3331" width="2.625" style="158" customWidth="1"/>
    <col min="3332" max="3333" width="2.75" style="158" customWidth="1"/>
    <col min="3334" max="3334" width="2.5" style="158" customWidth="1"/>
    <col min="3335" max="3337" width="1.25" style="158" customWidth="1"/>
    <col min="3338" max="3338" width="2.5" style="158" customWidth="1"/>
    <col min="3339" max="3342" width="1.25" style="158" customWidth="1"/>
    <col min="3343" max="3343" width="2.5" style="158" customWidth="1"/>
    <col min="3344" max="3344" width="1.25" style="158" customWidth="1"/>
    <col min="3345" max="3346" width="0.625" style="158" customWidth="1"/>
    <col min="3347" max="3347" width="1.25" style="158" customWidth="1"/>
    <col min="3348" max="3348" width="2.5" style="158" customWidth="1"/>
    <col min="3349" max="3352" width="1.25" style="158" customWidth="1"/>
    <col min="3353" max="3353" width="2.5" style="158" customWidth="1"/>
    <col min="3354" max="3356" width="1.25" style="158" customWidth="1"/>
    <col min="3357" max="3357" width="2.5" style="158" customWidth="1"/>
    <col min="3358" max="3358" width="1.875" style="158" customWidth="1"/>
    <col min="3359" max="3361" width="3.125" style="158" customWidth="1"/>
    <col min="3362" max="3362" width="2.125" style="158" customWidth="1"/>
    <col min="3363" max="3364" width="2.625" style="158" customWidth="1"/>
    <col min="3365" max="3365" width="2.125" style="158" customWidth="1"/>
    <col min="3366" max="3367" width="2.625" style="158" customWidth="1"/>
    <col min="3368" max="3368" width="2.125" style="158" customWidth="1"/>
    <col min="3369" max="3370" width="2.625" style="158" customWidth="1"/>
    <col min="3371" max="3371" width="2.125" style="158" customWidth="1"/>
    <col min="3372" max="3373" width="2.625" style="158" customWidth="1"/>
    <col min="3374" max="3374" width="2.125" style="158" customWidth="1"/>
    <col min="3375" max="3376" width="2.625" style="158" customWidth="1"/>
    <col min="3377" max="3586" width="3.125" style="158"/>
    <col min="3587" max="3587" width="2.625" style="158" customWidth="1"/>
    <col min="3588" max="3589" width="2.75" style="158" customWidth="1"/>
    <col min="3590" max="3590" width="2.5" style="158" customWidth="1"/>
    <col min="3591" max="3593" width="1.25" style="158" customWidth="1"/>
    <col min="3594" max="3594" width="2.5" style="158" customWidth="1"/>
    <col min="3595" max="3598" width="1.25" style="158" customWidth="1"/>
    <col min="3599" max="3599" width="2.5" style="158" customWidth="1"/>
    <col min="3600" max="3600" width="1.25" style="158" customWidth="1"/>
    <col min="3601" max="3602" width="0.625" style="158" customWidth="1"/>
    <col min="3603" max="3603" width="1.25" style="158" customWidth="1"/>
    <col min="3604" max="3604" width="2.5" style="158" customWidth="1"/>
    <col min="3605" max="3608" width="1.25" style="158" customWidth="1"/>
    <col min="3609" max="3609" width="2.5" style="158" customWidth="1"/>
    <col min="3610" max="3612" width="1.25" style="158" customWidth="1"/>
    <col min="3613" max="3613" width="2.5" style="158" customWidth="1"/>
    <col min="3614" max="3614" width="1.875" style="158" customWidth="1"/>
    <col min="3615" max="3617" width="3.125" style="158" customWidth="1"/>
    <col min="3618" max="3618" width="2.125" style="158" customWidth="1"/>
    <col min="3619" max="3620" width="2.625" style="158" customWidth="1"/>
    <col min="3621" max="3621" width="2.125" style="158" customWidth="1"/>
    <col min="3622" max="3623" width="2.625" style="158" customWidth="1"/>
    <col min="3624" max="3624" width="2.125" style="158" customWidth="1"/>
    <col min="3625" max="3626" width="2.625" style="158" customWidth="1"/>
    <col min="3627" max="3627" width="2.125" style="158" customWidth="1"/>
    <col min="3628" max="3629" width="2.625" style="158" customWidth="1"/>
    <col min="3630" max="3630" width="2.125" style="158" customWidth="1"/>
    <col min="3631" max="3632" width="2.625" style="158" customWidth="1"/>
    <col min="3633" max="3842" width="3.125" style="158"/>
    <col min="3843" max="3843" width="2.625" style="158" customWidth="1"/>
    <col min="3844" max="3845" width="2.75" style="158" customWidth="1"/>
    <col min="3846" max="3846" width="2.5" style="158" customWidth="1"/>
    <col min="3847" max="3849" width="1.25" style="158" customWidth="1"/>
    <col min="3850" max="3850" width="2.5" style="158" customWidth="1"/>
    <col min="3851" max="3854" width="1.25" style="158" customWidth="1"/>
    <col min="3855" max="3855" width="2.5" style="158" customWidth="1"/>
    <col min="3856" max="3856" width="1.25" style="158" customWidth="1"/>
    <col min="3857" max="3858" width="0.625" style="158" customWidth="1"/>
    <col min="3859" max="3859" width="1.25" style="158" customWidth="1"/>
    <col min="3860" max="3860" width="2.5" style="158" customWidth="1"/>
    <col min="3861" max="3864" width="1.25" style="158" customWidth="1"/>
    <col min="3865" max="3865" width="2.5" style="158" customWidth="1"/>
    <col min="3866" max="3868" width="1.25" style="158" customWidth="1"/>
    <col min="3869" max="3869" width="2.5" style="158" customWidth="1"/>
    <col min="3870" max="3870" width="1.875" style="158" customWidth="1"/>
    <col min="3871" max="3873" width="3.125" style="158" customWidth="1"/>
    <col min="3874" max="3874" width="2.125" style="158" customWidth="1"/>
    <col min="3875" max="3876" width="2.625" style="158" customWidth="1"/>
    <col min="3877" max="3877" width="2.125" style="158" customWidth="1"/>
    <col min="3878" max="3879" width="2.625" style="158" customWidth="1"/>
    <col min="3880" max="3880" width="2.125" style="158" customWidth="1"/>
    <col min="3881" max="3882" width="2.625" style="158" customWidth="1"/>
    <col min="3883" max="3883" width="2.125" style="158" customWidth="1"/>
    <col min="3884" max="3885" width="2.625" style="158" customWidth="1"/>
    <col min="3886" max="3886" width="2.125" style="158" customWidth="1"/>
    <col min="3887" max="3888" width="2.625" style="158" customWidth="1"/>
    <col min="3889" max="4098" width="3.125" style="158"/>
    <col min="4099" max="4099" width="2.625" style="158" customWidth="1"/>
    <col min="4100" max="4101" width="2.75" style="158" customWidth="1"/>
    <col min="4102" max="4102" width="2.5" style="158" customWidth="1"/>
    <col min="4103" max="4105" width="1.25" style="158" customWidth="1"/>
    <col min="4106" max="4106" width="2.5" style="158" customWidth="1"/>
    <col min="4107" max="4110" width="1.25" style="158" customWidth="1"/>
    <col min="4111" max="4111" width="2.5" style="158" customWidth="1"/>
    <col min="4112" max="4112" width="1.25" style="158" customWidth="1"/>
    <col min="4113" max="4114" width="0.625" style="158" customWidth="1"/>
    <col min="4115" max="4115" width="1.25" style="158" customWidth="1"/>
    <col min="4116" max="4116" width="2.5" style="158" customWidth="1"/>
    <col min="4117" max="4120" width="1.25" style="158" customWidth="1"/>
    <col min="4121" max="4121" width="2.5" style="158" customWidth="1"/>
    <col min="4122" max="4124" width="1.25" style="158" customWidth="1"/>
    <col min="4125" max="4125" width="2.5" style="158" customWidth="1"/>
    <col min="4126" max="4126" width="1.875" style="158" customWidth="1"/>
    <col min="4127" max="4129" width="3.125" style="158" customWidth="1"/>
    <col min="4130" max="4130" width="2.125" style="158" customWidth="1"/>
    <col min="4131" max="4132" width="2.625" style="158" customWidth="1"/>
    <col min="4133" max="4133" width="2.125" style="158" customWidth="1"/>
    <col min="4134" max="4135" width="2.625" style="158" customWidth="1"/>
    <col min="4136" max="4136" width="2.125" style="158" customWidth="1"/>
    <col min="4137" max="4138" width="2.625" style="158" customWidth="1"/>
    <col min="4139" max="4139" width="2.125" style="158" customWidth="1"/>
    <col min="4140" max="4141" width="2.625" style="158" customWidth="1"/>
    <col min="4142" max="4142" width="2.125" style="158" customWidth="1"/>
    <col min="4143" max="4144" width="2.625" style="158" customWidth="1"/>
    <col min="4145" max="4354" width="3.125" style="158"/>
    <col min="4355" max="4355" width="2.625" style="158" customWidth="1"/>
    <col min="4356" max="4357" width="2.75" style="158" customWidth="1"/>
    <col min="4358" max="4358" width="2.5" style="158" customWidth="1"/>
    <col min="4359" max="4361" width="1.25" style="158" customWidth="1"/>
    <col min="4362" max="4362" width="2.5" style="158" customWidth="1"/>
    <col min="4363" max="4366" width="1.25" style="158" customWidth="1"/>
    <col min="4367" max="4367" width="2.5" style="158" customWidth="1"/>
    <col min="4368" max="4368" width="1.25" style="158" customWidth="1"/>
    <col min="4369" max="4370" width="0.625" style="158" customWidth="1"/>
    <col min="4371" max="4371" width="1.25" style="158" customWidth="1"/>
    <col min="4372" max="4372" width="2.5" style="158" customWidth="1"/>
    <col min="4373" max="4376" width="1.25" style="158" customWidth="1"/>
    <col min="4377" max="4377" width="2.5" style="158" customWidth="1"/>
    <col min="4378" max="4380" width="1.25" style="158" customWidth="1"/>
    <col min="4381" max="4381" width="2.5" style="158" customWidth="1"/>
    <col min="4382" max="4382" width="1.875" style="158" customWidth="1"/>
    <col min="4383" max="4385" width="3.125" style="158" customWidth="1"/>
    <col min="4386" max="4386" width="2.125" style="158" customWidth="1"/>
    <col min="4387" max="4388" width="2.625" style="158" customWidth="1"/>
    <col min="4389" max="4389" width="2.125" style="158" customWidth="1"/>
    <col min="4390" max="4391" width="2.625" style="158" customWidth="1"/>
    <col min="4392" max="4392" width="2.125" style="158" customWidth="1"/>
    <col min="4393" max="4394" width="2.625" style="158" customWidth="1"/>
    <col min="4395" max="4395" width="2.125" style="158" customWidth="1"/>
    <col min="4396" max="4397" width="2.625" style="158" customWidth="1"/>
    <col min="4398" max="4398" width="2.125" style="158" customWidth="1"/>
    <col min="4399" max="4400" width="2.625" style="158" customWidth="1"/>
    <col min="4401" max="4610" width="3.125" style="158"/>
    <col min="4611" max="4611" width="2.625" style="158" customWidth="1"/>
    <col min="4612" max="4613" width="2.75" style="158" customWidth="1"/>
    <col min="4614" max="4614" width="2.5" style="158" customWidth="1"/>
    <col min="4615" max="4617" width="1.25" style="158" customWidth="1"/>
    <col min="4618" max="4618" width="2.5" style="158" customWidth="1"/>
    <col min="4619" max="4622" width="1.25" style="158" customWidth="1"/>
    <col min="4623" max="4623" width="2.5" style="158" customWidth="1"/>
    <col min="4624" max="4624" width="1.25" style="158" customWidth="1"/>
    <col min="4625" max="4626" width="0.625" style="158" customWidth="1"/>
    <col min="4627" max="4627" width="1.25" style="158" customWidth="1"/>
    <col min="4628" max="4628" width="2.5" style="158" customWidth="1"/>
    <col min="4629" max="4632" width="1.25" style="158" customWidth="1"/>
    <col min="4633" max="4633" width="2.5" style="158" customWidth="1"/>
    <col min="4634" max="4636" width="1.25" style="158" customWidth="1"/>
    <col min="4637" max="4637" width="2.5" style="158" customWidth="1"/>
    <col min="4638" max="4638" width="1.875" style="158" customWidth="1"/>
    <col min="4639" max="4641" width="3.125" style="158" customWidth="1"/>
    <col min="4642" max="4642" width="2.125" style="158" customWidth="1"/>
    <col min="4643" max="4644" width="2.625" style="158" customWidth="1"/>
    <col min="4645" max="4645" width="2.125" style="158" customWidth="1"/>
    <col min="4646" max="4647" width="2.625" style="158" customWidth="1"/>
    <col min="4648" max="4648" width="2.125" style="158" customWidth="1"/>
    <col min="4649" max="4650" width="2.625" style="158" customWidth="1"/>
    <col min="4651" max="4651" width="2.125" style="158" customWidth="1"/>
    <col min="4652" max="4653" width="2.625" style="158" customWidth="1"/>
    <col min="4654" max="4654" width="2.125" style="158" customWidth="1"/>
    <col min="4655" max="4656" width="2.625" style="158" customWidth="1"/>
    <col min="4657" max="4866" width="3.125" style="158"/>
    <col min="4867" max="4867" width="2.625" style="158" customWidth="1"/>
    <col min="4868" max="4869" width="2.75" style="158" customWidth="1"/>
    <col min="4870" max="4870" width="2.5" style="158" customWidth="1"/>
    <col min="4871" max="4873" width="1.25" style="158" customWidth="1"/>
    <col min="4874" max="4874" width="2.5" style="158" customWidth="1"/>
    <col min="4875" max="4878" width="1.25" style="158" customWidth="1"/>
    <col min="4879" max="4879" width="2.5" style="158" customWidth="1"/>
    <col min="4880" max="4880" width="1.25" style="158" customWidth="1"/>
    <col min="4881" max="4882" width="0.625" style="158" customWidth="1"/>
    <col min="4883" max="4883" width="1.25" style="158" customWidth="1"/>
    <col min="4884" max="4884" width="2.5" style="158" customWidth="1"/>
    <col min="4885" max="4888" width="1.25" style="158" customWidth="1"/>
    <col min="4889" max="4889" width="2.5" style="158" customWidth="1"/>
    <col min="4890" max="4892" width="1.25" style="158" customWidth="1"/>
    <col min="4893" max="4893" width="2.5" style="158" customWidth="1"/>
    <col min="4894" max="4894" width="1.875" style="158" customWidth="1"/>
    <col min="4895" max="4897" width="3.125" style="158" customWidth="1"/>
    <col min="4898" max="4898" width="2.125" style="158" customWidth="1"/>
    <col min="4899" max="4900" width="2.625" style="158" customWidth="1"/>
    <col min="4901" max="4901" width="2.125" style="158" customWidth="1"/>
    <col min="4902" max="4903" width="2.625" style="158" customWidth="1"/>
    <col min="4904" max="4904" width="2.125" style="158" customWidth="1"/>
    <col min="4905" max="4906" width="2.625" style="158" customWidth="1"/>
    <col min="4907" max="4907" width="2.125" style="158" customWidth="1"/>
    <col min="4908" max="4909" width="2.625" style="158" customWidth="1"/>
    <col min="4910" max="4910" width="2.125" style="158" customWidth="1"/>
    <col min="4911" max="4912" width="2.625" style="158" customWidth="1"/>
    <col min="4913" max="5122" width="3.125" style="158"/>
    <col min="5123" max="5123" width="2.625" style="158" customWidth="1"/>
    <col min="5124" max="5125" width="2.75" style="158" customWidth="1"/>
    <col min="5126" max="5126" width="2.5" style="158" customWidth="1"/>
    <col min="5127" max="5129" width="1.25" style="158" customWidth="1"/>
    <col min="5130" max="5130" width="2.5" style="158" customWidth="1"/>
    <col min="5131" max="5134" width="1.25" style="158" customWidth="1"/>
    <col min="5135" max="5135" width="2.5" style="158" customWidth="1"/>
    <col min="5136" max="5136" width="1.25" style="158" customWidth="1"/>
    <col min="5137" max="5138" width="0.625" style="158" customWidth="1"/>
    <col min="5139" max="5139" width="1.25" style="158" customWidth="1"/>
    <col min="5140" max="5140" width="2.5" style="158" customWidth="1"/>
    <col min="5141" max="5144" width="1.25" style="158" customWidth="1"/>
    <col min="5145" max="5145" width="2.5" style="158" customWidth="1"/>
    <col min="5146" max="5148" width="1.25" style="158" customWidth="1"/>
    <col min="5149" max="5149" width="2.5" style="158" customWidth="1"/>
    <col min="5150" max="5150" width="1.875" style="158" customWidth="1"/>
    <col min="5151" max="5153" width="3.125" style="158" customWidth="1"/>
    <col min="5154" max="5154" width="2.125" style="158" customWidth="1"/>
    <col min="5155" max="5156" width="2.625" style="158" customWidth="1"/>
    <col min="5157" max="5157" width="2.125" style="158" customWidth="1"/>
    <col min="5158" max="5159" width="2.625" style="158" customWidth="1"/>
    <col min="5160" max="5160" width="2.125" style="158" customWidth="1"/>
    <col min="5161" max="5162" width="2.625" style="158" customWidth="1"/>
    <col min="5163" max="5163" width="2.125" style="158" customWidth="1"/>
    <col min="5164" max="5165" width="2.625" style="158" customWidth="1"/>
    <col min="5166" max="5166" width="2.125" style="158" customWidth="1"/>
    <col min="5167" max="5168" width="2.625" style="158" customWidth="1"/>
    <col min="5169" max="5378" width="3.125" style="158"/>
    <col min="5379" max="5379" width="2.625" style="158" customWidth="1"/>
    <col min="5380" max="5381" width="2.75" style="158" customWidth="1"/>
    <col min="5382" max="5382" width="2.5" style="158" customWidth="1"/>
    <col min="5383" max="5385" width="1.25" style="158" customWidth="1"/>
    <col min="5386" max="5386" width="2.5" style="158" customWidth="1"/>
    <col min="5387" max="5390" width="1.25" style="158" customWidth="1"/>
    <col min="5391" max="5391" width="2.5" style="158" customWidth="1"/>
    <col min="5392" max="5392" width="1.25" style="158" customWidth="1"/>
    <col min="5393" max="5394" width="0.625" style="158" customWidth="1"/>
    <col min="5395" max="5395" width="1.25" style="158" customWidth="1"/>
    <col min="5396" max="5396" width="2.5" style="158" customWidth="1"/>
    <col min="5397" max="5400" width="1.25" style="158" customWidth="1"/>
    <col min="5401" max="5401" width="2.5" style="158" customWidth="1"/>
    <col min="5402" max="5404" width="1.25" style="158" customWidth="1"/>
    <col min="5405" max="5405" width="2.5" style="158" customWidth="1"/>
    <col min="5406" max="5406" width="1.875" style="158" customWidth="1"/>
    <col min="5407" max="5409" width="3.125" style="158" customWidth="1"/>
    <col min="5410" max="5410" width="2.125" style="158" customWidth="1"/>
    <col min="5411" max="5412" width="2.625" style="158" customWidth="1"/>
    <col min="5413" max="5413" width="2.125" style="158" customWidth="1"/>
    <col min="5414" max="5415" width="2.625" style="158" customWidth="1"/>
    <col min="5416" max="5416" width="2.125" style="158" customWidth="1"/>
    <col min="5417" max="5418" width="2.625" style="158" customWidth="1"/>
    <col min="5419" max="5419" width="2.125" style="158" customWidth="1"/>
    <col min="5420" max="5421" width="2.625" style="158" customWidth="1"/>
    <col min="5422" max="5422" width="2.125" style="158" customWidth="1"/>
    <col min="5423" max="5424" width="2.625" style="158" customWidth="1"/>
    <col min="5425" max="5634" width="3.125" style="158"/>
    <col min="5635" max="5635" width="2.625" style="158" customWidth="1"/>
    <col min="5636" max="5637" width="2.75" style="158" customWidth="1"/>
    <col min="5638" max="5638" width="2.5" style="158" customWidth="1"/>
    <col min="5639" max="5641" width="1.25" style="158" customWidth="1"/>
    <col min="5642" max="5642" width="2.5" style="158" customWidth="1"/>
    <col min="5643" max="5646" width="1.25" style="158" customWidth="1"/>
    <col min="5647" max="5647" width="2.5" style="158" customWidth="1"/>
    <col min="5648" max="5648" width="1.25" style="158" customWidth="1"/>
    <col min="5649" max="5650" width="0.625" style="158" customWidth="1"/>
    <col min="5651" max="5651" width="1.25" style="158" customWidth="1"/>
    <col min="5652" max="5652" width="2.5" style="158" customWidth="1"/>
    <col min="5653" max="5656" width="1.25" style="158" customWidth="1"/>
    <col min="5657" max="5657" width="2.5" style="158" customWidth="1"/>
    <col min="5658" max="5660" width="1.25" style="158" customWidth="1"/>
    <col min="5661" max="5661" width="2.5" style="158" customWidth="1"/>
    <col min="5662" max="5662" width="1.875" style="158" customWidth="1"/>
    <col min="5663" max="5665" width="3.125" style="158" customWidth="1"/>
    <col min="5666" max="5666" width="2.125" style="158" customWidth="1"/>
    <col min="5667" max="5668" width="2.625" style="158" customWidth="1"/>
    <col min="5669" max="5669" width="2.125" style="158" customWidth="1"/>
    <col min="5670" max="5671" width="2.625" style="158" customWidth="1"/>
    <col min="5672" max="5672" width="2.125" style="158" customWidth="1"/>
    <col min="5673" max="5674" width="2.625" style="158" customWidth="1"/>
    <col min="5675" max="5675" width="2.125" style="158" customWidth="1"/>
    <col min="5676" max="5677" width="2.625" style="158" customWidth="1"/>
    <col min="5678" max="5678" width="2.125" style="158" customWidth="1"/>
    <col min="5679" max="5680" width="2.625" style="158" customWidth="1"/>
    <col min="5681" max="5890" width="3.125" style="158"/>
    <col min="5891" max="5891" width="2.625" style="158" customWidth="1"/>
    <col min="5892" max="5893" width="2.75" style="158" customWidth="1"/>
    <col min="5894" max="5894" width="2.5" style="158" customWidth="1"/>
    <col min="5895" max="5897" width="1.25" style="158" customWidth="1"/>
    <col min="5898" max="5898" width="2.5" style="158" customWidth="1"/>
    <col min="5899" max="5902" width="1.25" style="158" customWidth="1"/>
    <col min="5903" max="5903" width="2.5" style="158" customWidth="1"/>
    <col min="5904" max="5904" width="1.25" style="158" customWidth="1"/>
    <col min="5905" max="5906" width="0.625" style="158" customWidth="1"/>
    <col min="5907" max="5907" width="1.25" style="158" customWidth="1"/>
    <col min="5908" max="5908" width="2.5" style="158" customWidth="1"/>
    <col min="5909" max="5912" width="1.25" style="158" customWidth="1"/>
    <col min="5913" max="5913" width="2.5" style="158" customWidth="1"/>
    <col min="5914" max="5916" width="1.25" style="158" customWidth="1"/>
    <col min="5917" max="5917" width="2.5" style="158" customWidth="1"/>
    <col min="5918" max="5918" width="1.875" style="158" customWidth="1"/>
    <col min="5919" max="5921" width="3.125" style="158" customWidth="1"/>
    <col min="5922" max="5922" width="2.125" style="158" customWidth="1"/>
    <col min="5923" max="5924" width="2.625" style="158" customWidth="1"/>
    <col min="5925" max="5925" width="2.125" style="158" customWidth="1"/>
    <col min="5926" max="5927" width="2.625" style="158" customWidth="1"/>
    <col min="5928" max="5928" width="2.125" style="158" customWidth="1"/>
    <col min="5929" max="5930" width="2.625" style="158" customWidth="1"/>
    <col min="5931" max="5931" width="2.125" style="158" customWidth="1"/>
    <col min="5932" max="5933" width="2.625" style="158" customWidth="1"/>
    <col min="5934" max="5934" width="2.125" style="158" customWidth="1"/>
    <col min="5935" max="5936" width="2.625" style="158" customWidth="1"/>
    <col min="5937" max="6146" width="3.125" style="158"/>
    <col min="6147" max="6147" width="2.625" style="158" customWidth="1"/>
    <col min="6148" max="6149" width="2.75" style="158" customWidth="1"/>
    <col min="6150" max="6150" width="2.5" style="158" customWidth="1"/>
    <col min="6151" max="6153" width="1.25" style="158" customWidth="1"/>
    <col min="6154" max="6154" width="2.5" style="158" customWidth="1"/>
    <col min="6155" max="6158" width="1.25" style="158" customWidth="1"/>
    <col min="6159" max="6159" width="2.5" style="158" customWidth="1"/>
    <col min="6160" max="6160" width="1.25" style="158" customWidth="1"/>
    <col min="6161" max="6162" width="0.625" style="158" customWidth="1"/>
    <col min="6163" max="6163" width="1.25" style="158" customWidth="1"/>
    <col min="6164" max="6164" width="2.5" style="158" customWidth="1"/>
    <col min="6165" max="6168" width="1.25" style="158" customWidth="1"/>
    <col min="6169" max="6169" width="2.5" style="158" customWidth="1"/>
    <col min="6170" max="6172" width="1.25" style="158" customWidth="1"/>
    <col min="6173" max="6173" width="2.5" style="158" customWidth="1"/>
    <col min="6174" max="6174" width="1.875" style="158" customWidth="1"/>
    <col min="6175" max="6177" width="3.125" style="158" customWidth="1"/>
    <col min="6178" max="6178" width="2.125" style="158" customWidth="1"/>
    <col min="6179" max="6180" width="2.625" style="158" customWidth="1"/>
    <col min="6181" max="6181" width="2.125" style="158" customWidth="1"/>
    <col min="6182" max="6183" width="2.625" style="158" customWidth="1"/>
    <col min="6184" max="6184" width="2.125" style="158" customWidth="1"/>
    <col min="6185" max="6186" width="2.625" style="158" customWidth="1"/>
    <col min="6187" max="6187" width="2.125" style="158" customWidth="1"/>
    <col min="6188" max="6189" width="2.625" style="158" customWidth="1"/>
    <col min="6190" max="6190" width="2.125" style="158" customWidth="1"/>
    <col min="6191" max="6192" width="2.625" style="158" customWidth="1"/>
    <col min="6193" max="6402" width="3.125" style="158"/>
    <col min="6403" max="6403" width="2.625" style="158" customWidth="1"/>
    <col min="6404" max="6405" width="2.75" style="158" customWidth="1"/>
    <col min="6406" max="6406" width="2.5" style="158" customWidth="1"/>
    <col min="6407" max="6409" width="1.25" style="158" customWidth="1"/>
    <col min="6410" max="6410" width="2.5" style="158" customWidth="1"/>
    <col min="6411" max="6414" width="1.25" style="158" customWidth="1"/>
    <col min="6415" max="6415" width="2.5" style="158" customWidth="1"/>
    <col min="6416" max="6416" width="1.25" style="158" customWidth="1"/>
    <col min="6417" max="6418" width="0.625" style="158" customWidth="1"/>
    <col min="6419" max="6419" width="1.25" style="158" customWidth="1"/>
    <col min="6420" max="6420" width="2.5" style="158" customWidth="1"/>
    <col min="6421" max="6424" width="1.25" style="158" customWidth="1"/>
    <col min="6425" max="6425" width="2.5" style="158" customWidth="1"/>
    <col min="6426" max="6428" width="1.25" style="158" customWidth="1"/>
    <col min="6429" max="6429" width="2.5" style="158" customWidth="1"/>
    <col min="6430" max="6430" width="1.875" style="158" customWidth="1"/>
    <col min="6431" max="6433" width="3.125" style="158" customWidth="1"/>
    <col min="6434" max="6434" width="2.125" style="158" customWidth="1"/>
    <col min="6435" max="6436" width="2.625" style="158" customWidth="1"/>
    <col min="6437" max="6437" width="2.125" style="158" customWidth="1"/>
    <col min="6438" max="6439" width="2.625" style="158" customWidth="1"/>
    <col min="6440" max="6440" width="2.125" style="158" customWidth="1"/>
    <col min="6441" max="6442" width="2.625" style="158" customWidth="1"/>
    <col min="6443" max="6443" width="2.125" style="158" customWidth="1"/>
    <col min="6444" max="6445" width="2.625" style="158" customWidth="1"/>
    <col min="6446" max="6446" width="2.125" style="158" customWidth="1"/>
    <col min="6447" max="6448" width="2.625" style="158" customWidth="1"/>
    <col min="6449" max="6658" width="3.125" style="158"/>
    <col min="6659" max="6659" width="2.625" style="158" customWidth="1"/>
    <col min="6660" max="6661" width="2.75" style="158" customWidth="1"/>
    <col min="6662" max="6662" width="2.5" style="158" customWidth="1"/>
    <col min="6663" max="6665" width="1.25" style="158" customWidth="1"/>
    <col min="6666" max="6666" width="2.5" style="158" customWidth="1"/>
    <col min="6667" max="6670" width="1.25" style="158" customWidth="1"/>
    <col min="6671" max="6671" width="2.5" style="158" customWidth="1"/>
    <col min="6672" max="6672" width="1.25" style="158" customWidth="1"/>
    <col min="6673" max="6674" width="0.625" style="158" customWidth="1"/>
    <col min="6675" max="6675" width="1.25" style="158" customWidth="1"/>
    <col min="6676" max="6676" width="2.5" style="158" customWidth="1"/>
    <col min="6677" max="6680" width="1.25" style="158" customWidth="1"/>
    <col min="6681" max="6681" width="2.5" style="158" customWidth="1"/>
    <col min="6682" max="6684" width="1.25" style="158" customWidth="1"/>
    <col min="6685" max="6685" width="2.5" style="158" customWidth="1"/>
    <col min="6686" max="6686" width="1.875" style="158" customWidth="1"/>
    <col min="6687" max="6689" width="3.125" style="158" customWidth="1"/>
    <col min="6690" max="6690" width="2.125" style="158" customWidth="1"/>
    <col min="6691" max="6692" width="2.625" style="158" customWidth="1"/>
    <col min="6693" max="6693" width="2.125" style="158" customWidth="1"/>
    <col min="6694" max="6695" width="2.625" style="158" customWidth="1"/>
    <col min="6696" max="6696" width="2.125" style="158" customWidth="1"/>
    <col min="6697" max="6698" width="2.625" style="158" customWidth="1"/>
    <col min="6699" max="6699" width="2.125" style="158" customWidth="1"/>
    <col min="6700" max="6701" width="2.625" style="158" customWidth="1"/>
    <col min="6702" max="6702" width="2.125" style="158" customWidth="1"/>
    <col min="6703" max="6704" width="2.625" style="158" customWidth="1"/>
    <col min="6705" max="6914" width="3.125" style="158"/>
    <col min="6915" max="6915" width="2.625" style="158" customWidth="1"/>
    <col min="6916" max="6917" width="2.75" style="158" customWidth="1"/>
    <col min="6918" max="6918" width="2.5" style="158" customWidth="1"/>
    <col min="6919" max="6921" width="1.25" style="158" customWidth="1"/>
    <col min="6922" max="6922" width="2.5" style="158" customWidth="1"/>
    <col min="6923" max="6926" width="1.25" style="158" customWidth="1"/>
    <col min="6927" max="6927" width="2.5" style="158" customWidth="1"/>
    <col min="6928" max="6928" width="1.25" style="158" customWidth="1"/>
    <col min="6929" max="6930" width="0.625" style="158" customWidth="1"/>
    <col min="6931" max="6931" width="1.25" style="158" customWidth="1"/>
    <col min="6932" max="6932" width="2.5" style="158" customWidth="1"/>
    <col min="6933" max="6936" width="1.25" style="158" customWidth="1"/>
    <col min="6937" max="6937" width="2.5" style="158" customWidth="1"/>
    <col min="6938" max="6940" width="1.25" style="158" customWidth="1"/>
    <col min="6941" max="6941" width="2.5" style="158" customWidth="1"/>
    <col min="6942" max="6942" width="1.875" style="158" customWidth="1"/>
    <col min="6943" max="6945" width="3.125" style="158" customWidth="1"/>
    <col min="6946" max="6946" width="2.125" style="158" customWidth="1"/>
    <col min="6947" max="6948" width="2.625" style="158" customWidth="1"/>
    <col min="6949" max="6949" width="2.125" style="158" customWidth="1"/>
    <col min="6950" max="6951" width="2.625" style="158" customWidth="1"/>
    <col min="6952" max="6952" width="2.125" style="158" customWidth="1"/>
    <col min="6953" max="6954" width="2.625" style="158" customWidth="1"/>
    <col min="6955" max="6955" width="2.125" style="158" customWidth="1"/>
    <col min="6956" max="6957" width="2.625" style="158" customWidth="1"/>
    <col min="6958" max="6958" width="2.125" style="158" customWidth="1"/>
    <col min="6959" max="6960" width="2.625" style="158" customWidth="1"/>
    <col min="6961" max="7170" width="3.125" style="158"/>
    <col min="7171" max="7171" width="2.625" style="158" customWidth="1"/>
    <col min="7172" max="7173" width="2.75" style="158" customWidth="1"/>
    <col min="7174" max="7174" width="2.5" style="158" customWidth="1"/>
    <col min="7175" max="7177" width="1.25" style="158" customWidth="1"/>
    <col min="7178" max="7178" width="2.5" style="158" customWidth="1"/>
    <col min="7179" max="7182" width="1.25" style="158" customWidth="1"/>
    <col min="7183" max="7183" width="2.5" style="158" customWidth="1"/>
    <col min="7184" max="7184" width="1.25" style="158" customWidth="1"/>
    <col min="7185" max="7186" width="0.625" style="158" customWidth="1"/>
    <col min="7187" max="7187" width="1.25" style="158" customWidth="1"/>
    <col min="7188" max="7188" width="2.5" style="158" customWidth="1"/>
    <col min="7189" max="7192" width="1.25" style="158" customWidth="1"/>
    <col min="7193" max="7193" width="2.5" style="158" customWidth="1"/>
    <col min="7194" max="7196" width="1.25" style="158" customWidth="1"/>
    <col min="7197" max="7197" width="2.5" style="158" customWidth="1"/>
    <col min="7198" max="7198" width="1.875" style="158" customWidth="1"/>
    <col min="7199" max="7201" width="3.125" style="158" customWidth="1"/>
    <col min="7202" max="7202" width="2.125" style="158" customWidth="1"/>
    <col min="7203" max="7204" width="2.625" style="158" customWidth="1"/>
    <col min="7205" max="7205" width="2.125" style="158" customWidth="1"/>
    <col min="7206" max="7207" width="2.625" style="158" customWidth="1"/>
    <col min="7208" max="7208" width="2.125" style="158" customWidth="1"/>
    <col min="7209" max="7210" width="2.625" style="158" customWidth="1"/>
    <col min="7211" max="7211" width="2.125" style="158" customWidth="1"/>
    <col min="7212" max="7213" width="2.625" style="158" customWidth="1"/>
    <col min="7214" max="7214" width="2.125" style="158" customWidth="1"/>
    <col min="7215" max="7216" width="2.625" style="158" customWidth="1"/>
    <col min="7217" max="7426" width="3.125" style="158"/>
    <col min="7427" max="7427" width="2.625" style="158" customWidth="1"/>
    <col min="7428" max="7429" width="2.75" style="158" customWidth="1"/>
    <col min="7430" max="7430" width="2.5" style="158" customWidth="1"/>
    <col min="7431" max="7433" width="1.25" style="158" customWidth="1"/>
    <col min="7434" max="7434" width="2.5" style="158" customWidth="1"/>
    <col min="7435" max="7438" width="1.25" style="158" customWidth="1"/>
    <col min="7439" max="7439" width="2.5" style="158" customWidth="1"/>
    <col min="7440" max="7440" width="1.25" style="158" customWidth="1"/>
    <col min="7441" max="7442" width="0.625" style="158" customWidth="1"/>
    <col min="7443" max="7443" width="1.25" style="158" customWidth="1"/>
    <col min="7444" max="7444" width="2.5" style="158" customWidth="1"/>
    <col min="7445" max="7448" width="1.25" style="158" customWidth="1"/>
    <col min="7449" max="7449" width="2.5" style="158" customWidth="1"/>
    <col min="7450" max="7452" width="1.25" style="158" customWidth="1"/>
    <col min="7453" max="7453" width="2.5" style="158" customWidth="1"/>
    <col min="7454" max="7454" width="1.875" style="158" customWidth="1"/>
    <col min="7455" max="7457" width="3.125" style="158" customWidth="1"/>
    <col min="7458" max="7458" width="2.125" style="158" customWidth="1"/>
    <col min="7459" max="7460" width="2.625" style="158" customWidth="1"/>
    <col min="7461" max="7461" width="2.125" style="158" customWidth="1"/>
    <col min="7462" max="7463" width="2.625" style="158" customWidth="1"/>
    <col min="7464" max="7464" width="2.125" style="158" customWidth="1"/>
    <col min="7465" max="7466" width="2.625" style="158" customWidth="1"/>
    <col min="7467" max="7467" width="2.125" style="158" customWidth="1"/>
    <col min="7468" max="7469" width="2.625" style="158" customWidth="1"/>
    <col min="7470" max="7470" width="2.125" style="158" customWidth="1"/>
    <col min="7471" max="7472" width="2.625" style="158" customWidth="1"/>
    <col min="7473" max="7682" width="3.125" style="158"/>
    <col min="7683" max="7683" width="2.625" style="158" customWidth="1"/>
    <col min="7684" max="7685" width="2.75" style="158" customWidth="1"/>
    <col min="7686" max="7686" width="2.5" style="158" customWidth="1"/>
    <col min="7687" max="7689" width="1.25" style="158" customWidth="1"/>
    <col min="7690" max="7690" width="2.5" style="158" customWidth="1"/>
    <col min="7691" max="7694" width="1.25" style="158" customWidth="1"/>
    <col min="7695" max="7695" width="2.5" style="158" customWidth="1"/>
    <col min="7696" max="7696" width="1.25" style="158" customWidth="1"/>
    <col min="7697" max="7698" width="0.625" style="158" customWidth="1"/>
    <col min="7699" max="7699" width="1.25" style="158" customWidth="1"/>
    <col min="7700" max="7700" width="2.5" style="158" customWidth="1"/>
    <col min="7701" max="7704" width="1.25" style="158" customWidth="1"/>
    <col min="7705" max="7705" width="2.5" style="158" customWidth="1"/>
    <col min="7706" max="7708" width="1.25" style="158" customWidth="1"/>
    <col min="7709" max="7709" width="2.5" style="158" customWidth="1"/>
    <col min="7710" max="7710" width="1.875" style="158" customWidth="1"/>
    <col min="7711" max="7713" width="3.125" style="158" customWidth="1"/>
    <col min="7714" max="7714" width="2.125" style="158" customWidth="1"/>
    <col min="7715" max="7716" width="2.625" style="158" customWidth="1"/>
    <col min="7717" max="7717" width="2.125" style="158" customWidth="1"/>
    <col min="7718" max="7719" width="2.625" style="158" customWidth="1"/>
    <col min="7720" max="7720" width="2.125" style="158" customWidth="1"/>
    <col min="7721" max="7722" width="2.625" style="158" customWidth="1"/>
    <col min="7723" max="7723" width="2.125" style="158" customWidth="1"/>
    <col min="7724" max="7725" width="2.625" style="158" customWidth="1"/>
    <col min="7726" max="7726" width="2.125" style="158" customWidth="1"/>
    <col min="7727" max="7728" width="2.625" style="158" customWidth="1"/>
    <col min="7729" max="7938" width="3.125" style="158"/>
    <col min="7939" max="7939" width="2.625" style="158" customWidth="1"/>
    <col min="7940" max="7941" width="2.75" style="158" customWidth="1"/>
    <col min="7942" max="7942" width="2.5" style="158" customWidth="1"/>
    <col min="7943" max="7945" width="1.25" style="158" customWidth="1"/>
    <col min="7946" max="7946" width="2.5" style="158" customWidth="1"/>
    <col min="7947" max="7950" width="1.25" style="158" customWidth="1"/>
    <col min="7951" max="7951" width="2.5" style="158" customWidth="1"/>
    <col min="7952" max="7952" width="1.25" style="158" customWidth="1"/>
    <col min="7953" max="7954" width="0.625" style="158" customWidth="1"/>
    <col min="7955" max="7955" width="1.25" style="158" customWidth="1"/>
    <col min="7956" max="7956" width="2.5" style="158" customWidth="1"/>
    <col min="7957" max="7960" width="1.25" style="158" customWidth="1"/>
    <col min="7961" max="7961" width="2.5" style="158" customWidth="1"/>
    <col min="7962" max="7964" width="1.25" style="158" customWidth="1"/>
    <col min="7965" max="7965" width="2.5" style="158" customWidth="1"/>
    <col min="7966" max="7966" width="1.875" style="158" customWidth="1"/>
    <col min="7967" max="7969" width="3.125" style="158" customWidth="1"/>
    <col min="7970" max="7970" width="2.125" style="158" customWidth="1"/>
    <col min="7971" max="7972" width="2.625" style="158" customWidth="1"/>
    <col min="7973" max="7973" width="2.125" style="158" customWidth="1"/>
    <col min="7974" max="7975" width="2.625" style="158" customWidth="1"/>
    <col min="7976" max="7976" width="2.125" style="158" customWidth="1"/>
    <col min="7977" max="7978" width="2.625" style="158" customWidth="1"/>
    <col min="7979" max="7979" width="2.125" style="158" customWidth="1"/>
    <col min="7980" max="7981" width="2.625" style="158" customWidth="1"/>
    <col min="7982" max="7982" width="2.125" style="158" customWidth="1"/>
    <col min="7983" max="7984" width="2.625" style="158" customWidth="1"/>
    <col min="7985" max="8194" width="3.125" style="158"/>
    <col min="8195" max="8195" width="2.625" style="158" customWidth="1"/>
    <col min="8196" max="8197" width="2.75" style="158" customWidth="1"/>
    <col min="8198" max="8198" width="2.5" style="158" customWidth="1"/>
    <col min="8199" max="8201" width="1.25" style="158" customWidth="1"/>
    <col min="8202" max="8202" width="2.5" style="158" customWidth="1"/>
    <col min="8203" max="8206" width="1.25" style="158" customWidth="1"/>
    <col min="8207" max="8207" width="2.5" style="158" customWidth="1"/>
    <col min="8208" max="8208" width="1.25" style="158" customWidth="1"/>
    <col min="8209" max="8210" width="0.625" style="158" customWidth="1"/>
    <col min="8211" max="8211" width="1.25" style="158" customWidth="1"/>
    <col min="8212" max="8212" width="2.5" style="158" customWidth="1"/>
    <col min="8213" max="8216" width="1.25" style="158" customWidth="1"/>
    <col min="8217" max="8217" width="2.5" style="158" customWidth="1"/>
    <col min="8218" max="8220" width="1.25" style="158" customWidth="1"/>
    <col min="8221" max="8221" width="2.5" style="158" customWidth="1"/>
    <col min="8222" max="8222" width="1.875" style="158" customWidth="1"/>
    <col min="8223" max="8225" width="3.125" style="158" customWidth="1"/>
    <col min="8226" max="8226" width="2.125" style="158" customWidth="1"/>
    <col min="8227" max="8228" width="2.625" style="158" customWidth="1"/>
    <col min="8229" max="8229" width="2.125" style="158" customWidth="1"/>
    <col min="8230" max="8231" width="2.625" style="158" customWidth="1"/>
    <col min="8232" max="8232" width="2.125" style="158" customWidth="1"/>
    <col min="8233" max="8234" width="2.625" style="158" customWidth="1"/>
    <col min="8235" max="8235" width="2.125" style="158" customWidth="1"/>
    <col min="8236" max="8237" width="2.625" style="158" customWidth="1"/>
    <col min="8238" max="8238" width="2.125" style="158" customWidth="1"/>
    <col min="8239" max="8240" width="2.625" style="158" customWidth="1"/>
    <col min="8241" max="8450" width="3.125" style="158"/>
    <col min="8451" max="8451" width="2.625" style="158" customWidth="1"/>
    <col min="8452" max="8453" width="2.75" style="158" customWidth="1"/>
    <col min="8454" max="8454" width="2.5" style="158" customWidth="1"/>
    <col min="8455" max="8457" width="1.25" style="158" customWidth="1"/>
    <col min="8458" max="8458" width="2.5" style="158" customWidth="1"/>
    <col min="8459" max="8462" width="1.25" style="158" customWidth="1"/>
    <col min="8463" max="8463" width="2.5" style="158" customWidth="1"/>
    <col min="8464" max="8464" width="1.25" style="158" customWidth="1"/>
    <col min="8465" max="8466" width="0.625" style="158" customWidth="1"/>
    <col min="8467" max="8467" width="1.25" style="158" customWidth="1"/>
    <col min="8468" max="8468" width="2.5" style="158" customWidth="1"/>
    <col min="8469" max="8472" width="1.25" style="158" customWidth="1"/>
    <col min="8473" max="8473" width="2.5" style="158" customWidth="1"/>
    <col min="8474" max="8476" width="1.25" style="158" customWidth="1"/>
    <col min="8477" max="8477" width="2.5" style="158" customWidth="1"/>
    <col min="8478" max="8478" width="1.875" style="158" customWidth="1"/>
    <col min="8479" max="8481" width="3.125" style="158" customWidth="1"/>
    <col min="8482" max="8482" width="2.125" style="158" customWidth="1"/>
    <col min="8483" max="8484" width="2.625" style="158" customWidth="1"/>
    <col min="8485" max="8485" width="2.125" style="158" customWidth="1"/>
    <col min="8486" max="8487" width="2.625" style="158" customWidth="1"/>
    <col min="8488" max="8488" width="2.125" style="158" customWidth="1"/>
    <col min="8489" max="8490" width="2.625" style="158" customWidth="1"/>
    <col min="8491" max="8491" width="2.125" style="158" customWidth="1"/>
    <col min="8492" max="8493" width="2.625" style="158" customWidth="1"/>
    <col min="8494" max="8494" width="2.125" style="158" customWidth="1"/>
    <col min="8495" max="8496" width="2.625" style="158" customWidth="1"/>
    <col min="8497" max="8706" width="3.125" style="158"/>
    <col min="8707" max="8707" width="2.625" style="158" customWidth="1"/>
    <col min="8708" max="8709" width="2.75" style="158" customWidth="1"/>
    <col min="8710" max="8710" width="2.5" style="158" customWidth="1"/>
    <col min="8711" max="8713" width="1.25" style="158" customWidth="1"/>
    <col min="8714" max="8714" width="2.5" style="158" customWidth="1"/>
    <col min="8715" max="8718" width="1.25" style="158" customWidth="1"/>
    <col min="8719" max="8719" width="2.5" style="158" customWidth="1"/>
    <col min="8720" max="8720" width="1.25" style="158" customWidth="1"/>
    <col min="8721" max="8722" width="0.625" style="158" customWidth="1"/>
    <col min="8723" max="8723" width="1.25" style="158" customWidth="1"/>
    <col min="8724" max="8724" width="2.5" style="158" customWidth="1"/>
    <col min="8725" max="8728" width="1.25" style="158" customWidth="1"/>
    <col min="8729" max="8729" width="2.5" style="158" customWidth="1"/>
    <col min="8730" max="8732" width="1.25" style="158" customWidth="1"/>
    <col min="8733" max="8733" width="2.5" style="158" customWidth="1"/>
    <col min="8734" max="8734" width="1.875" style="158" customWidth="1"/>
    <col min="8735" max="8737" width="3.125" style="158" customWidth="1"/>
    <col min="8738" max="8738" width="2.125" style="158" customWidth="1"/>
    <col min="8739" max="8740" width="2.625" style="158" customWidth="1"/>
    <col min="8741" max="8741" width="2.125" style="158" customWidth="1"/>
    <col min="8742" max="8743" width="2.625" style="158" customWidth="1"/>
    <col min="8744" max="8744" width="2.125" style="158" customWidth="1"/>
    <col min="8745" max="8746" width="2.625" style="158" customWidth="1"/>
    <col min="8747" max="8747" width="2.125" style="158" customWidth="1"/>
    <col min="8748" max="8749" width="2.625" style="158" customWidth="1"/>
    <col min="8750" max="8750" width="2.125" style="158" customWidth="1"/>
    <col min="8751" max="8752" width="2.625" style="158" customWidth="1"/>
    <col min="8753" max="8962" width="3.125" style="158"/>
    <col min="8963" max="8963" width="2.625" style="158" customWidth="1"/>
    <col min="8964" max="8965" width="2.75" style="158" customWidth="1"/>
    <col min="8966" max="8966" width="2.5" style="158" customWidth="1"/>
    <col min="8967" max="8969" width="1.25" style="158" customWidth="1"/>
    <col min="8970" max="8970" width="2.5" style="158" customWidth="1"/>
    <col min="8971" max="8974" width="1.25" style="158" customWidth="1"/>
    <col min="8975" max="8975" width="2.5" style="158" customWidth="1"/>
    <col min="8976" max="8976" width="1.25" style="158" customWidth="1"/>
    <col min="8977" max="8978" width="0.625" style="158" customWidth="1"/>
    <col min="8979" max="8979" width="1.25" style="158" customWidth="1"/>
    <col min="8980" max="8980" width="2.5" style="158" customWidth="1"/>
    <col min="8981" max="8984" width="1.25" style="158" customWidth="1"/>
    <col min="8985" max="8985" width="2.5" style="158" customWidth="1"/>
    <col min="8986" max="8988" width="1.25" style="158" customWidth="1"/>
    <col min="8989" max="8989" width="2.5" style="158" customWidth="1"/>
    <col min="8990" max="8990" width="1.875" style="158" customWidth="1"/>
    <col min="8991" max="8993" width="3.125" style="158" customWidth="1"/>
    <col min="8994" max="8994" width="2.125" style="158" customWidth="1"/>
    <col min="8995" max="8996" width="2.625" style="158" customWidth="1"/>
    <col min="8997" max="8997" width="2.125" style="158" customWidth="1"/>
    <col min="8998" max="8999" width="2.625" style="158" customWidth="1"/>
    <col min="9000" max="9000" width="2.125" style="158" customWidth="1"/>
    <col min="9001" max="9002" width="2.625" style="158" customWidth="1"/>
    <col min="9003" max="9003" width="2.125" style="158" customWidth="1"/>
    <col min="9004" max="9005" width="2.625" style="158" customWidth="1"/>
    <col min="9006" max="9006" width="2.125" style="158" customWidth="1"/>
    <col min="9007" max="9008" width="2.625" style="158" customWidth="1"/>
    <col min="9009" max="9218" width="3.125" style="158"/>
    <col min="9219" max="9219" width="2.625" style="158" customWidth="1"/>
    <col min="9220" max="9221" width="2.75" style="158" customWidth="1"/>
    <col min="9222" max="9222" width="2.5" style="158" customWidth="1"/>
    <col min="9223" max="9225" width="1.25" style="158" customWidth="1"/>
    <col min="9226" max="9226" width="2.5" style="158" customWidth="1"/>
    <col min="9227" max="9230" width="1.25" style="158" customWidth="1"/>
    <col min="9231" max="9231" width="2.5" style="158" customWidth="1"/>
    <col min="9232" max="9232" width="1.25" style="158" customWidth="1"/>
    <col min="9233" max="9234" width="0.625" style="158" customWidth="1"/>
    <col min="9235" max="9235" width="1.25" style="158" customWidth="1"/>
    <col min="9236" max="9236" width="2.5" style="158" customWidth="1"/>
    <col min="9237" max="9240" width="1.25" style="158" customWidth="1"/>
    <col min="9241" max="9241" width="2.5" style="158" customWidth="1"/>
    <col min="9242" max="9244" width="1.25" style="158" customWidth="1"/>
    <col min="9245" max="9245" width="2.5" style="158" customWidth="1"/>
    <col min="9246" max="9246" width="1.875" style="158" customWidth="1"/>
    <col min="9247" max="9249" width="3.125" style="158" customWidth="1"/>
    <col min="9250" max="9250" width="2.125" style="158" customWidth="1"/>
    <col min="9251" max="9252" width="2.625" style="158" customWidth="1"/>
    <col min="9253" max="9253" width="2.125" style="158" customWidth="1"/>
    <col min="9254" max="9255" width="2.625" style="158" customWidth="1"/>
    <col min="9256" max="9256" width="2.125" style="158" customWidth="1"/>
    <col min="9257" max="9258" width="2.625" style="158" customWidth="1"/>
    <col min="9259" max="9259" width="2.125" style="158" customWidth="1"/>
    <col min="9260" max="9261" width="2.625" style="158" customWidth="1"/>
    <col min="9262" max="9262" width="2.125" style="158" customWidth="1"/>
    <col min="9263" max="9264" width="2.625" style="158" customWidth="1"/>
    <col min="9265" max="9474" width="3.125" style="158"/>
    <col min="9475" max="9475" width="2.625" style="158" customWidth="1"/>
    <col min="9476" max="9477" width="2.75" style="158" customWidth="1"/>
    <col min="9478" max="9478" width="2.5" style="158" customWidth="1"/>
    <col min="9479" max="9481" width="1.25" style="158" customWidth="1"/>
    <col min="9482" max="9482" width="2.5" style="158" customWidth="1"/>
    <col min="9483" max="9486" width="1.25" style="158" customWidth="1"/>
    <col min="9487" max="9487" width="2.5" style="158" customWidth="1"/>
    <col min="9488" max="9488" width="1.25" style="158" customWidth="1"/>
    <col min="9489" max="9490" width="0.625" style="158" customWidth="1"/>
    <col min="9491" max="9491" width="1.25" style="158" customWidth="1"/>
    <col min="9492" max="9492" width="2.5" style="158" customWidth="1"/>
    <col min="9493" max="9496" width="1.25" style="158" customWidth="1"/>
    <col min="9497" max="9497" width="2.5" style="158" customWidth="1"/>
    <col min="9498" max="9500" width="1.25" style="158" customWidth="1"/>
    <col min="9501" max="9501" width="2.5" style="158" customWidth="1"/>
    <col min="9502" max="9502" width="1.875" style="158" customWidth="1"/>
    <col min="9503" max="9505" width="3.125" style="158" customWidth="1"/>
    <col min="9506" max="9506" width="2.125" style="158" customWidth="1"/>
    <col min="9507" max="9508" width="2.625" style="158" customWidth="1"/>
    <col min="9509" max="9509" width="2.125" style="158" customWidth="1"/>
    <col min="9510" max="9511" width="2.625" style="158" customWidth="1"/>
    <col min="9512" max="9512" width="2.125" style="158" customWidth="1"/>
    <col min="9513" max="9514" width="2.625" style="158" customWidth="1"/>
    <col min="9515" max="9515" width="2.125" style="158" customWidth="1"/>
    <col min="9516" max="9517" width="2.625" style="158" customWidth="1"/>
    <col min="9518" max="9518" width="2.125" style="158" customWidth="1"/>
    <col min="9519" max="9520" width="2.625" style="158" customWidth="1"/>
    <col min="9521" max="9730" width="3.125" style="158"/>
    <col min="9731" max="9731" width="2.625" style="158" customWidth="1"/>
    <col min="9732" max="9733" width="2.75" style="158" customWidth="1"/>
    <col min="9734" max="9734" width="2.5" style="158" customWidth="1"/>
    <col min="9735" max="9737" width="1.25" style="158" customWidth="1"/>
    <col min="9738" max="9738" width="2.5" style="158" customWidth="1"/>
    <col min="9739" max="9742" width="1.25" style="158" customWidth="1"/>
    <col min="9743" max="9743" width="2.5" style="158" customWidth="1"/>
    <col min="9744" max="9744" width="1.25" style="158" customWidth="1"/>
    <col min="9745" max="9746" width="0.625" style="158" customWidth="1"/>
    <col min="9747" max="9747" width="1.25" style="158" customWidth="1"/>
    <col min="9748" max="9748" width="2.5" style="158" customWidth="1"/>
    <col min="9749" max="9752" width="1.25" style="158" customWidth="1"/>
    <col min="9753" max="9753" width="2.5" style="158" customWidth="1"/>
    <col min="9754" max="9756" width="1.25" style="158" customWidth="1"/>
    <col min="9757" max="9757" width="2.5" style="158" customWidth="1"/>
    <col min="9758" max="9758" width="1.875" style="158" customWidth="1"/>
    <col min="9759" max="9761" width="3.125" style="158" customWidth="1"/>
    <col min="9762" max="9762" width="2.125" style="158" customWidth="1"/>
    <col min="9763" max="9764" width="2.625" style="158" customWidth="1"/>
    <col min="9765" max="9765" width="2.125" style="158" customWidth="1"/>
    <col min="9766" max="9767" width="2.625" style="158" customWidth="1"/>
    <col min="9768" max="9768" width="2.125" style="158" customWidth="1"/>
    <col min="9769" max="9770" width="2.625" style="158" customWidth="1"/>
    <col min="9771" max="9771" width="2.125" style="158" customWidth="1"/>
    <col min="9772" max="9773" width="2.625" style="158" customWidth="1"/>
    <col min="9774" max="9774" width="2.125" style="158" customWidth="1"/>
    <col min="9775" max="9776" width="2.625" style="158" customWidth="1"/>
    <col min="9777" max="9986" width="3.125" style="158"/>
    <col min="9987" max="9987" width="2.625" style="158" customWidth="1"/>
    <col min="9988" max="9989" width="2.75" style="158" customWidth="1"/>
    <col min="9990" max="9990" width="2.5" style="158" customWidth="1"/>
    <col min="9991" max="9993" width="1.25" style="158" customWidth="1"/>
    <col min="9994" max="9994" width="2.5" style="158" customWidth="1"/>
    <col min="9995" max="9998" width="1.25" style="158" customWidth="1"/>
    <col min="9999" max="9999" width="2.5" style="158" customWidth="1"/>
    <col min="10000" max="10000" width="1.25" style="158" customWidth="1"/>
    <col min="10001" max="10002" width="0.625" style="158" customWidth="1"/>
    <col min="10003" max="10003" width="1.25" style="158" customWidth="1"/>
    <col min="10004" max="10004" width="2.5" style="158" customWidth="1"/>
    <col min="10005" max="10008" width="1.25" style="158" customWidth="1"/>
    <col min="10009" max="10009" width="2.5" style="158" customWidth="1"/>
    <col min="10010" max="10012" width="1.25" style="158" customWidth="1"/>
    <col min="10013" max="10013" width="2.5" style="158" customWidth="1"/>
    <col min="10014" max="10014" width="1.875" style="158" customWidth="1"/>
    <col min="10015" max="10017" width="3.125" style="158" customWidth="1"/>
    <col min="10018" max="10018" width="2.125" style="158" customWidth="1"/>
    <col min="10019" max="10020" width="2.625" style="158" customWidth="1"/>
    <col min="10021" max="10021" width="2.125" style="158" customWidth="1"/>
    <col min="10022" max="10023" width="2.625" style="158" customWidth="1"/>
    <col min="10024" max="10024" width="2.125" style="158" customWidth="1"/>
    <col min="10025" max="10026" width="2.625" style="158" customWidth="1"/>
    <col min="10027" max="10027" width="2.125" style="158" customWidth="1"/>
    <col min="10028" max="10029" width="2.625" style="158" customWidth="1"/>
    <col min="10030" max="10030" width="2.125" style="158" customWidth="1"/>
    <col min="10031" max="10032" width="2.625" style="158" customWidth="1"/>
    <col min="10033" max="10242" width="3.125" style="158"/>
    <col min="10243" max="10243" width="2.625" style="158" customWidth="1"/>
    <col min="10244" max="10245" width="2.75" style="158" customWidth="1"/>
    <col min="10246" max="10246" width="2.5" style="158" customWidth="1"/>
    <col min="10247" max="10249" width="1.25" style="158" customWidth="1"/>
    <col min="10250" max="10250" width="2.5" style="158" customWidth="1"/>
    <col min="10251" max="10254" width="1.25" style="158" customWidth="1"/>
    <col min="10255" max="10255" width="2.5" style="158" customWidth="1"/>
    <col min="10256" max="10256" width="1.25" style="158" customWidth="1"/>
    <col min="10257" max="10258" width="0.625" style="158" customWidth="1"/>
    <col min="10259" max="10259" width="1.25" style="158" customWidth="1"/>
    <col min="10260" max="10260" width="2.5" style="158" customWidth="1"/>
    <col min="10261" max="10264" width="1.25" style="158" customWidth="1"/>
    <col min="10265" max="10265" width="2.5" style="158" customWidth="1"/>
    <col min="10266" max="10268" width="1.25" style="158" customWidth="1"/>
    <col min="10269" max="10269" width="2.5" style="158" customWidth="1"/>
    <col min="10270" max="10270" width="1.875" style="158" customWidth="1"/>
    <col min="10271" max="10273" width="3.125" style="158" customWidth="1"/>
    <col min="10274" max="10274" width="2.125" style="158" customWidth="1"/>
    <col min="10275" max="10276" width="2.625" style="158" customWidth="1"/>
    <col min="10277" max="10277" width="2.125" style="158" customWidth="1"/>
    <col min="10278" max="10279" width="2.625" style="158" customWidth="1"/>
    <col min="10280" max="10280" width="2.125" style="158" customWidth="1"/>
    <col min="10281" max="10282" width="2.625" style="158" customWidth="1"/>
    <col min="10283" max="10283" width="2.125" style="158" customWidth="1"/>
    <col min="10284" max="10285" width="2.625" style="158" customWidth="1"/>
    <col min="10286" max="10286" width="2.125" style="158" customWidth="1"/>
    <col min="10287" max="10288" width="2.625" style="158" customWidth="1"/>
    <col min="10289" max="10498" width="3.125" style="158"/>
    <col min="10499" max="10499" width="2.625" style="158" customWidth="1"/>
    <col min="10500" max="10501" width="2.75" style="158" customWidth="1"/>
    <col min="10502" max="10502" width="2.5" style="158" customWidth="1"/>
    <col min="10503" max="10505" width="1.25" style="158" customWidth="1"/>
    <col min="10506" max="10506" width="2.5" style="158" customWidth="1"/>
    <col min="10507" max="10510" width="1.25" style="158" customWidth="1"/>
    <col min="10511" max="10511" width="2.5" style="158" customWidth="1"/>
    <col min="10512" max="10512" width="1.25" style="158" customWidth="1"/>
    <col min="10513" max="10514" width="0.625" style="158" customWidth="1"/>
    <col min="10515" max="10515" width="1.25" style="158" customWidth="1"/>
    <col min="10516" max="10516" width="2.5" style="158" customWidth="1"/>
    <col min="10517" max="10520" width="1.25" style="158" customWidth="1"/>
    <col min="10521" max="10521" width="2.5" style="158" customWidth="1"/>
    <col min="10522" max="10524" width="1.25" style="158" customWidth="1"/>
    <col min="10525" max="10525" width="2.5" style="158" customWidth="1"/>
    <col min="10526" max="10526" width="1.875" style="158" customWidth="1"/>
    <col min="10527" max="10529" width="3.125" style="158" customWidth="1"/>
    <col min="10530" max="10530" width="2.125" style="158" customWidth="1"/>
    <col min="10531" max="10532" width="2.625" style="158" customWidth="1"/>
    <col min="10533" max="10533" width="2.125" style="158" customWidth="1"/>
    <col min="10534" max="10535" width="2.625" style="158" customWidth="1"/>
    <col min="10536" max="10536" width="2.125" style="158" customWidth="1"/>
    <col min="10537" max="10538" width="2.625" style="158" customWidth="1"/>
    <col min="10539" max="10539" width="2.125" style="158" customWidth="1"/>
    <col min="10540" max="10541" width="2.625" style="158" customWidth="1"/>
    <col min="10542" max="10542" width="2.125" style="158" customWidth="1"/>
    <col min="10543" max="10544" width="2.625" style="158" customWidth="1"/>
    <col min="10545" max="10754" width="3.125" style="158"/>
    <col min="10755" max="10755" width="2.625" style="158" customWidth="1"/>
    <col min="10756" max="10757" width="2.75" style="158" customWidth="1"/>
    <col min="10758" max="10758" width="2.5" style="158" customWidth="1"/>
    <col min="10759" max="10761" width="1.25" style="158" customWidth="1"/>
    <col min="10762" max="10762" width="2.5" style="158" customWidth="1"/>
    <col min="10763" max="10766" width="1.25" style="158" customWidth="1"/>
    <col min="10767" max="10767" width="2.5" style="158" customWidth="1"/>
    <col min="10768" max="10768" width="1.25" style="158" customWidth="1"/>
    <col min="10769" max="10770" width="0.625" style="158" customWidth="1"/>
    <col min="10771" max="10771" width="1.25" style="158" customWidth="1"/>
    <col min="10772" max="10772" width="2.5" style="158" customWidth="1"/>
    <col min="10773" max="10776" width="1.25" style="158" customWidth="1"/>
    <col min="10777" max="10777" width="2.5" style="158" customWidth="1"/>
    <col min="10778" max="10780" width="1.25" style="158" customWidth="1"/>
    <col min="10781" max="10781" width="2.5" style="158" customWidth="1"/>
    <col min="10782" max="10782" width="1.875" style="158" customWidth="1"/>
    <col min="10783" max="10785" width="3.125" style="158" customWidth="1"/>
    <col min="10786" max="10786" width="2.125" style="158" customWidth="1"/>
    <col min="10787" max="10788" width="2.625" style="158" customWidth="1"/>
    <col min="10789" max="10789" width="2.125" style="158" customWidth="1"/>
    <col min="10790" max="10791" width="2.625" style="158" customWidth="1"/>
    <col min="10792" max="10792" width="2.125" style="158" customWidth="1"/>
    <col min="10793" max="10794" width="2.625" style="158" customWidth="1"/>
    <col min="10795" max="10795" width="2.125" style="158" customWidth="1"/>
    <col min="10796" max="10797" width="2.625" style="158" customWidth="1"/>
    <col min="10798" max="10798" width="2.125" style="158" customWidth="1"/>
    <col min="10799" max="10800" width="2.625" style="158" customWidth="1"/>
    <col min="10801" max="11010" width="3.125" style="158"/>
    <col min="11011" max="11011" width="2.625" style="158" customWidth="1"/>
    <col min="11012" max="11013" width="2.75" style="158" customWidth="1"/>
    <col min="11014" max="11014" width="2.5" style="158" customWidth="1"/>
    <col min="11015" max="11017" width="1.25" style="158" customWidth="1"/>
    <col min="11018" max="11018" width="2.5" style="158" customWidth="1"/>
    <col min="11019" max="11022" width="1.25" style="158" customWidth="1"/>
    <col min="11023" max="11023" width="2.5" style="158" customWidth="1"/>
    <col min="11024" max="11024" width="1.25" style="158" customWidth="1"/>
    <col min="11025" max="11026" width="0.625" style="158" customWidth="1"/>
    <col min="11027" max="11027" width="1.25" style="158" customWidth="1"/>
    <col min="11028" max="11028" width="2.5" style="158" customWidth="1"/>
    <col min="11029" max="11032" width="1.25" style="158" customWidth="1"/>
    <col min="11033" max="11033" width="2.5" style="158" customWidth="1"/>
    <col min="11034" max="11036" width="1.25" style="158" customWidth="1"/>
    <col min="11037" max="11037" width="2.5" style="158" customWidth="1"/>
    <col min="11038" max="11038" width="1.875" style="158" customWidth="1"/>
    <col min="11039" max="11041" width="3.125" style="158" customWidth="1"/>
    <col min="11042" max="11042" width="2.125" style="158" customWidth="1"/>
    <col min="11043" max="11044" width="2.625" style="158" customWidth="1"/>
    <col min="11045" max="11045" width="2.125" style="158" customWidth="1"/>
    <col min="11046" max="11047" width="2.625" style="158" customWidth="1"/>
    <col min="11048" max="11048" width="2.125" style="158" customWidth="1"/>
    <col min="11049" max="11050" width="2.625" style="158" customWidth="1"/>
    <col min="11051" max="11051" width="2.125" style="158" customWidth="1"/>
    <col min="11052" max="11053" width="2.625" style="158" customWidth="1"/>
    <col min="11054" max="11054" width="2.125" style="158" customWidth="1"/>
    <col min="11055" max="11056" width="2.625" style="158" customWidth="1"/>
    <col min="11057" max="11266" width="3.125" style="158"/>
    <col min="11267" max="11267" width="2.625" style="158" customWidth="1"/>
    <col min="11268" max="11269" width="2.75" style="158" customWidth="1"/>
    <col min="11270" max="11270" width="2.5" style="158" customWidth="1"/>
    <col min="11271" max="11273" width="1.25" style="158" customWidth="1"/>
    <col min="11274" max="11274" width="2.5" style="158" customWidth="1"/>
    <col min="11275" max="11278" width="1.25" style="158" customWidth="1"/>
    <col min="11279" max="11279" width="2.5" style="158" customWidth="1"/>
    <col min="11280" max="11280" width="1.25" style="158" customWidth="1"/>
    <col min="11281" max="11282" width="0.625" style="158" customWidth="1"/>
    <col min="11283" max="11283" width="1.25" style="158" customWidth="1"/>
    <col min="11284" max="11284" width="2.5" style="158" customWidth="1"/>
    <col min="11285" max="11288" width="1.25" style="158" customWidth="1"/>
    <col min="11289" max="11289" width="2.5" style="158" customWidth="1"/>
    <col min="11290" max="11292" width="1.25" style="158" customWidth="1"/>
    <col min="11293" max="11293" width="2.5" style="158" customWidth="1"/>
    <col min="11294" max="11294" width="1.875" style="158" customWidth="1"/>
    <col min="11295" max="11297" width="3.125" style="158" customWidth="1"/>
    <col min="11298" max="11298" width="2.125" style="158" customWidth="1"/>
    <col min="11299" max="11300" width="2.625" style="158" customWidth="1"/>
    <col min="11301" max="11301" width="2.125" style="158" customWidth="1"/>
    <col min="11302" max="11303" width="2.625" style="158" customWidth="1"/>
    <col min="11304" max="11304" width="2.125" style="158" customWidth="1"/>
    <col min="11305" max="11306" width="2.625" style="158" customWidth="1"/>
    <col min="11307" max="11307" width="2.125" style="158" customWidth="1"/>
    <col min="11308" max="11309" width="2.625" style="158" customWidth="1"/>
    <col min="11310" max="11310" width="2.125" style="158" customWidth="1"/>
    <col min="11311" max="11312" width="2.625" style="158" customWidth="1"/>
    <col min="11313" max="11522" width="3.125" style="158"/>
    <col min="11523" max="11523" width="2.625" style="158" customWidth="1"/>
    <col min="11524" max="11525" width="2.75" style="158" customWidth="1"/>
    <col min="11526" max="11526" width="2.5" style="158" customWidth="1"/>
    <col min="11527" max="11529" width="1.25" style="158" customWidth="1"/>
    <col min="11530" max="11530" width="2.5" style="158" customWidth="1"/>
    <col min="11531" max="11534" width="1.25" style="158" customWidth="1"/>
    <col min="11535" max="11535" width="2.5" style="158" customWidth="1"/>
    <col min="11536" max="11536" width="1.25" style="158" customWidth="1"/>
    <col min="11537" max="11538" width="0.625" style="158" customWidth="1"/>
    <col min="11539" max="11539" width="1.25" style="158" customWidth="1"/>
    <col min="11540" max="11540" width="2.5" style="158" customWidth="1"/>
    <col min="11541" max="11544" width="1.25" style="158" customWidth="1"/>
    <col min="11545" max="11545" width="2.5" style="158" customWidth="1"/>
    <col min="11546" max="11548" width="1.25" style="158" customWidth="1"/>
    <col min="11549" max="11549" width="2.5" style="158" customWidth="1"/>
    <col min="11550" max="11550" width="1.875" style="158" customWidth="1"/>
    <col min="11551" max="11553" width="3.125" style="158" customWidth="1"/>
    <col min="11554" max="11554" width="2.125" style="158" customWidth="1"/>
    <col min="11555" max="11556" width="2.625" style="158" customWidth="1"/>
    <col min="11557" max="11557" width="2.125" style="158" customWidth="1"/>
    <col min="11558" max="11559" width="2.625" style="158" customWidth="1"/>
    <col min="11560" max="11560" width="2.125" style="158" customWidth="1"/>
    <col min="11561" max="11562" width="2.625" style="158" customWidth="1"/>
    <col min="11563" max="11563" width="2.125" style="158" customWidth="1"/>
    <col min="11564" max="11565" width="2.625" style="158" customWidth="1"/>
    <col min="11566" max="11566" width="2.125" style="158" customWidth="1"/>
    <col min="11567" max="11568" width="2.625" style="158" customWidth="1"/>
    <col min="11569" max="11778" width="3.125" style="158"/>
    <col min="11779" max="11779" width="2.625" style="158" customWidth="1"/>
    <col min="11780" max="11781" width="2.75" style="158" customWidth="1"/>
    <col min="11782" max="11782" width="2.5" style="158" customWidth="1"/>
    <col min="11783" max="11785" width="1.25" style="158" customWidth="1"/>
    <col min="11786" max="11786" width="2.5" style="158" customWidth="1"/>
    <col min="11787" max="11790" width="1.25" style="158" customWidth="1"/>
    <col min="11791" max="11791" width="2.5" style="158" customWidth="1"/>
    <col min="11792" max="11792" width="1.25" style="158" customWidth="1"/>
    <col min="11793" max="11794" width="0.625" style="158" customWidth="1"/>
    <col min="11795" max="11795" width="1.25" style="158" customWidth="1"/>
    <col min="11796" max="11796" width="2.5" style="158" customWidth="1"/>
    <col min="11797" max="11800" width="1.25" style="158" customWidth="1"/>
    <col min="11801" max="11801" width="2.5" style="158" customWidth="1"/>
    <col min="11802" max="11804" width="1.25" style="158" customWidth="1"/>
    <col min="11805" max="11805" width="2.5" style="158" customWidth="1"/>
    <col min="11806" max="11806" width="1.875" style="158" customWidth="1"/>
    <col min="11807" max="11809" width="3.125" style="158" customWidth="1"/>
    <col min="11810" max="11810" width="2.125" style="158" customWidth="1"/>
    <col min="11811" max="11812" width="2.625" style="158" customWidth="1"/>
    <col min="11813" max="11813" width="2.125" style="158" customWidth="1"/>
    <col min="11814" max="11815" width="2.625" style="158" customWidth="1"/>
    <col min="11816" max="11816" width="2.125" style="158" customWidth="1"/>
    <col min="11817" max="11818" width="2.625" style="158" customWidth="1"/>
    <col min="11819" max="11819" width="2.125" style="158" customWidth="1"/>
    <col min="11820" max="11821" width="2.625" style="158" customWidth="1"/>
    <col min="11822" max="11822" width="2.125" style="158" customWidth="1"/>
    <col min="11823" max="11824" width="2.625" style="158" customWidth="1"/>
    <col min="11825" max="12034" width="3.125" style="158"/>
    <col min="12035" max="12035" width="2.625" style="158" customWidth="1"/>
    <col min="12036" max="12037" width="2.75" style="158" customWidth="1"/>
    <col min="12038" max="12038" width="2.5" style="158" customWidth="1"/>
    <col min="12039" max="12041" width="1.25" style="158" customWidth="1"/>
    <col min="12042" max="12042" width="2.5" style="158" customWidth="1"/>
    <col min="12043" max="12046" width="1.25" style="158" customWidth="1"/>
    <col min="12047" max="12047" width="2.5" style="158" customWidth="1"/>
    <col min="12048" max="12048" width="1.25" style="158" customWidth="1"/>
    <col min="12049" max="12050" width="0.625" style="158" customWidth="1"/>
    <col min="12051" max="12051" width="1.25" style="158" customWidth="1"/>
    <col min="12052" max="12052" width="2.5" style="158" customWidth="1"/>
    <col min="12053" max="12056" width="1.25" style="158" customWidth="1"/>
    <col min="12057" max="12057" width="2.5" style="158" customWidth="1"/>
    <col min="12058" max="12060" width="1.25" style="158" customWidth="1"/>
    <col min="12061" max="12061" width="2.5" style="158" customWidth="1"/>
    <col min="12062" max="12062" width="1.875" style="158" customWidth="1"/>
    <col min="12063" max="12065" width="3.125" style="158" customWidth="1"/>
    <col min="12066" max="12066" width="2.125" style="158" customWidth="1"/>
    <col min="12067" max="12068" width="2.625" style="158" customWidth="1"/>
    <col min="12069" max="12069" width="2.125" style="158" customWidth="1"/>
    <col min="12070" max="12071" width="2.625" style="158" customWidth="1"/>
    <col min="12072" max="12072" width="2.125" style="158" customWidth="1"/>
    <col min="12073" max="12074" width="2.625" style="158" customWidth="1"/>
    <col min="12075" max="12075" width="2.125" style="158" customWidth="1"/>
    <col min="12076" max="12077" width="2.625" style="158" customWidth="1"/>
    <col min="12078" max="12078" width="2.125" style="158" customWidth="1"/>
    <col min="12079" max="12080" width="2.625" style="158" customWidth="1"/>
    <col min="12081" max="12290" width="3.125" style="158"/>
    <col min="12291" max="12291" width="2.625" style="158" customWidth="1"/>
    <col min="12292" max="12293" width="2.75" style="158" customWidth="1"/>
    <col min="12294" max="12294" width="2.5" style="158" customWidth="1"/>
    <col min="12295" max="12297" width="1.25" style="158" customWidth="1"/>
    <col min="12298" max="12298" width="2.5" style="158" customWidth="1"/>
    <col min="12299" max="12302" width="1.25" style="158" customWidth="1"/>
    <col min="12303" max="12303" width="2.5" style="158" customWidth="1"/>
    <col min="12304" max="12304" width="1.25" style="158" customWidth="1"/>
    <col min="12305" max="12306" width="0.625" style="158" customWidth="1"/>
    <col min="12307" max="12307" width="1.25" style="158" customWidth="1"/>
    <col min="12308" max="12308" width="2.5" style="158" customWidth="1"/>
    <col min="12309" max="12312" width="1.25" style="158" customWidth="1"/>
    <col min="12313" max="12313" width="2.5" style="158" customWidth="1"/>
    <col min="12314" max="12316" width="1.25" style="158" customWidth="1"/>
    <col min="12317" max="12317" width="2.5" style="158" customWidth="1"/>
    <col min="12318" max="12318" width="1.875" style="158" customWidth="1"/>
    <col min="12319" max="12321" width="3.125" style="158" customWidth="1"/>
    <col min="12322" max="12322" width="2.125" style="158" customWidth="1"/>
    <col min="12323" max="12324" width="2.625" style="158" customWidth="1"/>
    <col min="12325" max="12325" width="2.125" style="158" customWidth="1"/>
    <col min="12326" max="12327" width="2.625" style="158" customWidth="1"/>
    <col min="12328" max="12328" width="2.125" style="158" customWidth="1"/>
    <col min="12329" max="12330" width="2.625" style="158" customWidth="1"/>
    <col min="12331" max="12331" width="2.125" style="158" customWidth="1"/>
    <col min="12332" max="12333" width="2.625" style="158" customWidth="1"/>
    <col min="12334" max="12334" width="2.125" style="158" customWidth="1"/>
    <col min="12335" max="12336" width="2.625" style="158" customWidth="1"/>
    <col min="12337" max="12546" width="3.125" style="158"/>
    <col min="12547" max="12547" width="2.625" style="158" customWidth="1"/>
    <col min="12548" max="12549" width="2.75" style="158" customWidth="1"/>
    <col min="12550" max="12550" width="2.5" style="158" customWidth="1"/>
    <col min="12551" max="12553" width="1.25" style="158" customWidth="1"/>
    <col min="12554" max="12554" width="2.5" style="158" customWidth="1"/>
    <col min="12555" max="12558" width="1.25" style="158" customWidth="1"/>
    <col min="12559" max="12559" width="2.5" style="158" customWidth="1"/>
    <col min="12560" max="12560" width="1.25" style="158" customWidth="1"/>
    <col min="12561" max="12562" width="0.625" style="158" customWidth="1"/>
    <col min="12563" max="12563" width="1.25" style="158" customWidth="1"/>
    <col min="12564" max="12564" width="2.5" style="158" customWidth="1"/>
    <col min="12565" max="12568" width="1.25" style="158" customWidth="1"/>
    <col min="12569" max="12569" width="2.5" style="158" customWidth="1"/>
    <col min="12570" max="12572" width="1.25" style="158" customWidth="1"/>
    <col min="12573" max="12573" width="2.5" style="158" customWidth="1"/>
    <col min="12574" max="12574" width="1.875" style="158" customWidth="1"/>
    <col min="12575" max="12577" width="3.125" style="158" customWidth="1"/>
    <col min="12578" max="12578" width="2.125" style="158" customWidth="1"/>
    <col min="12579" max="12580" width="2.625" style="158" customWidth="1"/>
    <col min="12581" max="12581" width="2.125" style="158" customWidth="1"/>
    <col min="12582" max="12583" width="2.625" style="158" customWidth="1"/>
    <col min="12584" max="12584" width="2.125" style="158" customWidth="1"/>
    <col min="12585" max="12586" width="2.625" style="158" customWidth="1"/>
    <col min="12587" max="12587" width="2.125" style="158" customWidth="1"/>
    <col min="12588" max="12589" width="2.625" style="158" customWidth="1"/>
    <col min="12590" max="12590" width="2.125" style="158" customWidth="1"/>
    <col min="12591" max="12592" width="2.625" style="158" customWidth="1"/>
    <col min="12593" max="12802" width="3.125" style="158"/>
    <col min="12803" max="12803" width="2.625" style="158" customWidth="1"/>
    <col min="12804" max="12805" width="2.75" style="158" customWidth="1"/>
    <col min="12806" max="12806" width="2.5" style="158" customWidth="1"/>
    <col min="12807" max="12809" width="1.25" style="158" customWidth="1"/>
    <col min="12810" max="12810" width="2.5" style="158" customWidth="1"/>
    <col min="12811" max="12814" width="1.25" style="158" customWidth="1"/>
    <col min="12815" max="12815" width="2.5" style="158" customWidth="1"/>
    <col min="12816" max="12816" width="1.25" style="158" customWidth="1"/>
    <col min="12817" max="12818" width="0.625" style="158" customWidth="1"/>
    <col min="12819" max="12819" width="1.25" style="158" customWidth="1"/>
    <col min="12820" max="12820" width="2.5" style="158" customWidth="1"/>
    <col min="12821" max="12824" width="1.25" style="158" customWidth="1"/>
    <col min="12825" max="12825" width="2.5" style="158" customWidth="1"/>
    <col min="12826" max="12828" width="1.25" style="158" customWidth="1"/>
    <col min="12829" max="12829" width="2.5" style="158" customWidth="1"/>
    <col min="12830" max="12830" width="1.875" style="158" customWidth="1"/>
    <col min="12831" max="12833" width="3.125" style="158" customWidth="1"/>
    <col min="12834" max="12834" width="2.125" style="158" customWidth="1"/>
    <col min="12835" max="12836" width="2.625" style="158" customWidth="1"/>
    <col min="12837" max="12837" width="2.125" style="158" customWidth="1"/>
    <col min="12838" max="12839" width="2.625" style="158" customWidth="1"/>
    <col min="12840" max="12840" width="2.125" style="158" customWidth="1"/>
    <col min="12841" max="12842" width="2.625" style="158" customWidth="1"/>
    <col min="12843" max="12843" width="2.125" style="158" customWidth="1"/>
    <col min="12844" max="12845" width="2.625" style="158" customWidth="1"/>
    <col min="12846" max="12846" width="2.125" style="158" customWidth="1"/>
    <col min="12847" max="12848" width="2.625" style="158" customWidth="1"/>
    <col min="12849" max="13058" width="3.125" style="158"/>
    <col min="13059" max="13059" width="2.625" style="158" customWidth="1"/>
    <col min="13060" max="13061" width="2.75" style="158" customWidth="1"/>
    <col min="13062" max="13062" width="2.5" style="158" customWidth="1"/>
    <col min="13063" max="13065" width="1.25" style="158" customWidth="1"/>
    <col min="13066" max="13066" width="2.5" style="158" customWidth="1"/>
    <col min="13067" max="13070" width="1.25" style="158" customWidth="1"/>
    <col min="13071" max="13071" width="2.5" style="158" customWidth="1"/>
    <col min="13072" max="13072" width="1.25" style="158" customWidth="1"/>
    <col min="13073" max="13074" width="0.625" style="158" customWidth="1"/>
    <col min="13075" max="13075" width="1.25" style="158" customWidth="1"/>
    <col min="13076" max="13076" width="2.5" style="158" customWidth="1"/>
    <col min="13077" max="13080" width="1.25" style="158" customWidth="1"/>
    <col min="13081" max="13081" width="2.5" style="158" customWidth="1"/>
    <col min="13082" max="13084" width="1.25" style="158" customWidth="1"/>
    <col min="13085" max="13085" width="2.5" style="158" customWidth="1"/>
    <col min="13086" max="13086" width="1.875" style="158" customWidth="1"/>
    <col min="13087" max="13089" width="3.125" style="158" customWidth="1"/>
    <col min="13090" max="13090" width="2.125" style="158" customWidth="1"/>
    <col min="13091" max="13092" width="2.625" style="158" customWidth="1"/>
    <col min="13093" max="13093" width="2.125" style="158" customWidth="1"/>
    <col min="13094" max="13095" width="2.625" style="158" customWidth="1"/>
    <col min="13096" max="13096" width="2.125" style="158" customWidth="1"/>
    <col min="13097" max="13098" width="2.625" style="158" customWidth="1"/>
    <col min="13099" max="13099" width="2.125" style="158" customWidth="1"/>
    <col min="13100" max="13101" width="2.625" style="158" customWidth="1"/>
    <col min="13102" max="13102" width="2.125" style="158" customWidth="1"/>
    <col min="13103" max="13104" width="2.625" style="158" customWidth="1"/>
    <col min="13105" max="13314" width="3.125" style="158"/>
    <col min="13315" max="13315" width="2.625" style="158" customWidth="1"/>
    <col min="13316" max="13317" width="2.75" style="158" customWidth="1"/>
    <col min="13318" max="13318" width="2.5" style="158" customWidth="1"/>
    <col min="13319" max="13321" width="1.25" style="158" customWidth="1"/>
    <col min="13322" max="13322" width="2.5" style="158" customWidth="1"/>
    <col min="13323" max="13326" width="1.25" style="158" customWidth="1"/>
    <col min="13327" max="13327" width="2.5" style="158" customWidth="1"/>
    <col min="13328" max="13328" width="1.25" style="158" customWidth="1"/>
    <col min="13329" max="13330" width="0.625" style="158" customWidth="1"/>
    <col min="13331" max="13331" width="1.25" style="158" customWidth="1"/>
    <col min="13332" max="13332" width="2.5" style="158" customWidth="1"/>
    <col min="13333" max="13336" width="1.25" style="158" customWidth="1"/>
    <col min="13337" max="13337" width="2.5" style="158" customWidth="1"/>
    <col min="13338" max="13340" width="1.25" style="158" customWidth="1"/>
    <col min="13341" max="13341" width="2.5" style="158" customWidth="1"/>
    <col min="13342" max="13342" width="1.875" style="158" customWidth="1"/>
    <col min="13343" max="13345" width="3.125" style="158" customWidth="1"/>
    <col min="13346" max="13346" width="2.125" style="158" customWidth="1"/>
    <col min="13347" max="13348" width="2.625" style="158" customWidth="1"/>
    <col min="13349" max="13349" width="2.125" style="158" customWidth="1"/>
    <col min="13350" max="13351" width="2.625" style="158" customWidth="1"/>
    <col min="13352" max="13352" width="2.125" style="158" customWidth="1"/>
    <col min="13353" max="13354" width="2.625" style="158" customWidth="1"/>
    <col min="13355" max="13355" width="2.125" style="158" customWidth="1"/>
    <col min="13356" max="13357" width="2.625" style="158" customWidth="1"/>
    <col min="13358" max="13358" width="2.125" style="158" customWidth="1"/>
    <col min="13359" max="13360" width="2.625" style="158" customWidth="1"/>
    <col min="13361" max="13570" width="3.125" style="158"/>
    <col min="13571" max="13571" width="2.625" style="158" customWidth="1"/>
    <col min="13572" max="13573" width="2.75" style="158" customWidth="1"/>
    <col min="13574" max="13574" width="2.5" style="158" customWidth="1"/>
    <col min="13575" max="13577" width="1.25" style="158" customWidth="1"/>
    <col min="13578" max="13578" width="2.5" style="158" customWidth="1"/>
    <col min="13579" max="13582" width="1.25" style="158" customWidth="1"/>
    <col min="13583" max="13583" width="2.5" style="158" customWidth="1"/>
    <col min="13584" max="13584" width="1.25" style="158" customWidth="1"/>
    <col min="13585" max="13586" width="0.625" style="158" customWidth="1"/>
    <col min="13587" max="13587" width="1.25" style="158" customWidth="1"/>
    <col min="13588" max="13588" width="2.5" style="158" customWidth="1"/>
    <col min="13589" max="13592" width="1.25" style="158" customWidth="1"/>
    <col min="13593" max="13593" width="2.5" style="158" customWidth="1"/>
    <col min="13594" max="13596" width="1.25" style="158" customWidth="1"/>
    <col min="13597" max="13597" width="2.5" style="158" customWidth="1"/>
    <col min="13598" max="13598" width="1.875" style="158" customWidth="1"/>
    <col min="13599" max="13601" width="3.125" style="158" customWidth="1"/>
    <col min="13602" max="13602" width="2.125" style="158" customWidth="1"/>
    <col min="13603" max="13604" width="2.625" style="158" customWidth="1"/>
    <col min="13605" max="13605" width="2.125" style="158" customWidth="1"/>
    <col min="13606" max="13607" width="2.625" style="158" customWidth="1"/>
    <col min="13608" max="13608" width="2.125" style="158" customWidth="1"/>
    <col min="13609" max="13610" width="2.625" style="158" customWidth="1"/>
    <col min="13611" max="13611" width="2.125" style="158" customWidth="1"/>
    <col min="13612" max="13613" width="2.625" style="158" customWidth="1"/>
    <col min="13614" max="13614" width="2.125" style="158" customWidth="1"/>
    <col min="13615" max="13616" width="2.625" style="158" customWidth="1"/>
    <col min="13617" max="13826" width="3.125" style="158"/>
    <col min="13827" max="13827" width="2.625" style="158" customWidth="1"/>
    <col min="13828" max="13829" width="2.75" style="158" customWidth="1"/>
    <col min="13830" max="13830" width="2.5" style="158" customWidth="1"/>
    <col min="13831" max="13833" width="1.25" style="158" customWidth="1"/>
    <col min="13834" max="13834" width="2.5" style="158" customWidth="1"/>
    <col min="13835" max="13838" width="1.25" style="158" customWidth="1"/>
    <col min="13839" max="13839" width="2.5" style="158" customWidth="1"/>
    <col min="13840" max="13840" width="1.25" style="158" customWidth="1"/>
    <col min="13841" max="13842" width="0.625" style="158" customWidth="1"/>
    <col min="13843" max="13843" width="1.25" style="158" customWidth="1"/>
    <col min="13844" max="13844" width="2.5" style="158" customWidth="1"/>
    <col min="13845" max="13848" width="1.25" style="158" customWidth="1"/>
    <col min="13849" max="13849" width="2.5" style="158" customWidth="1"/>
    <col min="13850" max="13852" width="1.25" style="158" customWidth="1"/>
    <col min="13853" max="13853" width="2.5" style="158" customWidth="1"/>
    <col min="13854" max="13854" width="1.875" style="158" customWidth="1"/>
    <col min="13855" max="13857" width="3.125" style="158" customWidth="1"/>
    <col min="13858" max="13858" width="2.125" style="158" customWidth="1"/>
    <col min="13859" max="13860" width="2.625" style="158" customWidth="1"/>
    <col min="13861" max="13861" width="2.125" style="158" customWidth="1"/>
    <col min="13862" max="13863" width="2.625" style="158" customWidth="1"/>
    <col min="13864" max="13864" width="2.125" style="158" customWidth="1"/>
    <col min="13865" max="13866" width="2.625" style="158" customWidth="1"/>
    <col min="13867" max="13867" width="2.125" style="158" customWidth="1"/>
    <col min="13868" max="13869" width="2.625" style="158" customWidth="1"/>
    <col min="13870" max="13870" width="2.125" style="158" customWidth="1"/>
    <col min="13871" max="13872" width="2.625" style="158" customWidth="1"/>
    <col min="13873" max="14082" width="3.125" style="158"/>
    <col min="14083" max="14083" width="2.625" style="158" customWidth="1"/>
    <col min="14084" max="14085" width="2.75" style="158" customWidth="1"/>
    <col min="14086" max="14086" width="2.5" style="158" customWidth="1"/>
    <col min="14087" max="14089" width="1.25" style="158" customWidth="1"/>
    <col min="14090" max="14090" width="2.5" style="158" customWidth="1"/>
    <col min="14091" max="14094" width="1.25" style="158" customWidth="1"/>
    <col min="14095" max="14095" width="2.5" style="158" customWidth="1"/>
    <col min="14096" max="14096" width="1.25" style="158" customWidth="1"/>
    <col min="14097" max="14098" width="0.625" style="158" customWidth="1"/>
    <col min="14099" max="14099" width="1.25" style="158" customWidth="1"/>
    <col min="14100" max="14100" width="2.5" style="158" customWidth="1"/>
    <col min="14101" max="14104" width="1.25" style="158" customWidth="1"/>
    <col min="14105" max="14105" width="2.5" style="158" customWidth="1"/>
    <col min="14106" max="14108" width="1.25" style="158" customWidth="1"/>
    <col min="14109" max="14109" width="2.5" style="158" customWidth="1"/>
    <col min="14110" max="14110" width="1.875" style="158" customWidth="1"/>
    <col min="14111" max="14113" width="3.125" style="158" customWidth="1"/>
    <col min="14114" max="14114" width="2.125" style="158" customWidth="1"/>
    <col min="14115" max="14116" width="2.625" style="158" customWidth="1"/>
    <col min="14117" max="14117" width="2.125" style="158" customWidth="1"/>
    <col min="14118" max="14119" width="2.625" style="158" customWidth="1"/>
    <col min="14120" max="14120" width="2.125" style="158" customWidth="1"/>
    <col min="14121" max="14122" width="2.625" style="158" customWidth="1"/>
    <col min="14123" max="14123" width="2.125" style="158" customWidth="1"/>
    <col min="14124" max="14125" width="2.625" style="158" customWidth="1"/>
    <col min="14126" max="14126" width="2.125" style="158" customWidth="1"/>
    <col min="14127" max="14128" width="2.625" style="158" customWidth="1"/>
    <col min="14129" max="14338" width="3.125" style="158"/>
    <col min="14339" max="14339" width="2.625" style="158" customWidth="1"/>
    <col min="14340" max="14341" width="2.75" style="158" customWidth="1"/>
    <col min="14342" max="14342" width="2.5" style="158" customWidth="1"/>
    <col min="14343" max="14345" width="1.25" style="158" customWidth="1"/>
    <col min="14346" max="14346" width="2.5" style="158" customWidth="1"/>
    <col min="14347" max="14350" width="1.25" style="158" customWidth="1"/>
    <col min="14351" max="14351" width="2.5" style="158" customWidth="1"/>
    <col min="14352" max="14352" width="1.25" style="158" customWidth="1"/>
    <col min="14353" max="14354" width="0.625" style="158" customWidth="1"/>
    <col min="14355" max="14355" width="1.25" style="158" customWidth="1"/>
    <col min="14356" max="14356" width="2.5" style="158" customWidth="1"/>
    <col min="14357" max="14360" width="1.25" style="158" customWidth="1"/>
    <col min="14361" max="14361" width="2.5" style="158" customWidth="1"/>
    <col min="14362" max="14364" width="1.25" style="158" customWidth="1"/>
    <col min="14365" max="14365" width="2.5" style="158" customWidth="1"/>
    <col min="14366" max="14366" width="1.875" style="158" customWidth="1"/>
    <col min="14367" max="14369" width="3.125" style="158" customWidth="1"/>
    <col min="14370" max="14370" width="2.125" style="158" customWidth="1"/>
    <col min="14371" max="14372" width="2.625" style="158" customWidth="1"/>
    <col min="14373" max="14373" width="2.125" style="158" customWidth="1"/>
    <col min="14374" max="14375" width="2.625" style="158" customWidth="1"/>
    <col min="14376" max="14376" width="2.125" style="158" customWidth="1"/>
    <col min="14377" max="14378" width="2.625" style="158" customWidth="1"/>
    <col min="14379" max="14379" width="2.125" style="158" customWidth="1"/>
    <col min="14380" max="14381" width="2.625" style="158" customWidth="1"/>
    <col min="14382" max="14382" width="2.125" style="158" customWidth="1"/>
    <col min="14383" max="14384" width="2.625" style="158" customWidth="1"/>
    <col min="14385" max="14594" width="3.125" style="158"/>
    <col min="14595" max="14595" width="2.625" style="158" customWidth="1"/>
    <col min="14596" max="14597" width="2.75" style="158" customWidth="1"/>
    <col min="14598" max="14598" width="2.5" style="158" customWidth="1"/>
    <col min="14599" max="14601" width="1.25" style="158" customWidth="1"/>
    <col min="14602" max="14602" width="2.5" style="158" customWidth="1"/>
    <col min="14603" max="14606" width="1.25" style="158" customWidth="1"/>
    <col min="14607" max="14607" width="2.5" style="158" customWidth="1"/>
    <col min="14608" max="14608" width="1.25" style="158" customWidth="1"/>
    <col min="14609" max="14610" width="0.625" style="158" customWidth="1"/>
    <col min="14611" max="14611" width="1.25" style="158" customWidth="1"/>
    <col min="14612" max="14612" width="2.5" style="158" customWidth="1"/>
    <col min="14613" max="14616" width="1.25" style="158" customWidth="1"/>
    <col min="14617" max="14617" width="2.5" style="158" customWidth="1"/>
    <col min="14618" max="14620" width="1.25" style="158" customWidth="1"/>
    <col min="14621" max="14621" width="2.5" style="158" customWidth="1"/>
    <col min="14622" max="14622" width="1.875" style="158" customWidth="1"/>
    <col min="14623" max="14625" width="3.125" style="158" customWidth="1"/>
    <col min="14626" max="14626" width="2.125" style="158" customWidth="1"/>
    <col min="14627" max="14628" width="2.625" style="158" customWidth="1"/>
    <col min="14629" max="14629" width="2.125" style="158" customWidth="1"/>
    <col min="14630" max="14631" width="2.625" style="158" customWidth="1"/>
    <col min="14632" max="14632" width="2.125" style="158" customWidth="1"/>
    <col min="14633" max="14634" width="2.625" style="158" customWidth="1"/>
    <col min="14635" max="14635" width="2.125" style="158" customWidth="1"/>
    <col min="14636" max="14637" width="2.625" style="158" customWidth="1"/>
    <col min="14638" max="14638" width="2.125" style="158" customWidth="1"/>
    <col min="14639" max="14640" width="2.625" style="158" customWidth="1"/>
    <col min="14641" max="14850" width="3.125" style="158"/>
    <col min="14851" max="14851" width="2.625" style="158" customWidth="1"/>
    <col min="14852" max="14853" width="2.75" style="158" customWidth="1"/>
    <col min="14854" max="14854" width="2.5" style="158" customWidth="1"/>
    <col min="14855" max="14857" width="1.25" style="158" customWidth="1"/>
    <col min="14858" max="14858" width="2.5" style="158" customWidth="1"/>
    <col min="14859" max="14862" width="1.25" style="158" customWidth="1"/>
    <col min="14863" max="14863" width="2.5" style="158" customWidth="1"/>
    <col min="14864" max="14864" width="1.25" style="158" customWidth="1"/>
    <col min="14865" max="14866" width="0.625" style="158" customWidth="1"/>
    <col min="14867" max="14867" width="1.25" style="158" customWidth="1"/>
    <col min="14868" max="14868" width="2.5" style="158" customWidth="1"/>
    <col min="14869" max="14872" width="1.25" style="158" customWidth="1"/>
    <col min="14873" max="14873" width="2.5" style="158" customWidth="1"/>
    <col min="14874" max="14876" width="1.25" style="158" customWidth="1"/>
    <col min="14877" max="14877" width="2.5" style="158" customWidth="1"/>
    <col min="14878" max="14878" width="1.875" style="158" customWidth="1"/>
    <col min="14879" max="14881" width="3.125" style="158" customWidth="1"/>
    <col min="14882" max="14882" width="2.125" style="158" customWidth="1"/>
    <col min="14883" max="14884" width="2.625" style="158" customWidth="1"/>
    <col min="14885" max="14885" width="2.125" style="158" customWidth="1"/>
    <col min="14886" max="14887" width="2.625" style="158" customWidth="1"/>
    <col min="14888" max="14888" width="2.125" style="158" customWidth="1"/>
    <col min="14889" max="14890" width="2.625" style="158" customWidth="1"/>
    <col min="14891" max="14891" width="2.125" style="158" customWidth="1"/>
    <col min="14892" max="14893" width="2.625" style="158" customWidth="1"/>
    <col min="14894" max="14894" width="2.125" style="158" customWidth="1"/>
    <col min="14895" max="14896" width="2.625" style="158" customWidth="1"/>
    <col min="14897" max="15106" width="3.125" style="158"/>
    <col min="15107" max="15107" width="2.625" style="158" customWidth="1"/>
    <col min="15108" max="15109" width="2.75" style="158" customWidth="1"/>
    <col min="15110" max="15110" width="2.5" style="158" customWidth="1"/>
    <col min="15111" max="15113" width="1.25" style="158" customWidth="1"/>
    <col min="15114" max="15114" width="2.5" style="158" customWidth="1"/>
    <col min="15115" max="15118" width="1.25" style="158" customWidth="1"/>
    <col min="15119" max="15119" width="2.5" style="158" customWidth="1"/>
    <col min="15120" max="15120" width="1.25" style="158" customWidth="1"/>
    <col min="15121" max="15122" width="0.625" style="158" customWidth="1"/>
    <col min="15123" max="15123" width="1.25" style="158" customWidth="1"/>
    <col min="15124" max="15124" width="2.5" style="158" customWidth="1"/>
    <col min="15125" max="15128" width="1.25" style="158" customWidth="1"/>
    <col min="15129" max="15129" width="2.5" style="158" customWidth="1"/>
    <col min="15130" max="15132" width="1.25" style="158" customWidth="1"/>
    <col min="15133" max="15133" width="2.5" style="158" customWidth="1"/>
    <col min="15134" max="15134" width="1.875" style="158" customWidth="1"/>
    <col min="15135" max="15137" width="3.125" style="158" customWidth="1"/>
    <col min="15138" max="15138" width="2.125" style="158" customWidth="1"/>
    <col min="15139" max="15140" width="2.625" style="158" customWidth="1"/>
    <col min="15141" max="15141" width="2.125" style="158" customWidth="1"/>
    <col min="15142" max="15143" width="2.625" style="158" customWidth="1"/>
    <col min="15144" max="15144" width="2.125" style="158" customWidth="1"/>
    <col min="15145" max="15146" width="2.625" style="158" customWidth="1"/>
    <col min="15147" max="15147" width="2.125" style="158" customWidth="1"/>
    <col min="15148" max="15149" width="2.625" style="158" customWidth="1"/>
    <col min="15150" max="15150" width="2.125" style="158" customWidth="1"/>
    <col min="15151" max="15152" width="2.625" style="158" customWidth="1"/>
    <col min="15153" max="15362" width="3.125" style="158"/>
    <col min="15363" max="15363" width="2.625" style="158" customWidth="1"/>
    <col min="15364" max="15365" width="2.75" style="158" customWidth="1"/>
    <col min="15366" max="15366" width="2.5" style="158" customWidth="1"/>
    <col min="15367" max="15369" width="1.25" style="158" customWidth="1"/>
    <col min="15370" max="15370" width="2.5" style="158" customWidth="1"/>
    <col min="15371" max="15374" width="1.25" style="158" customWidth="1"/>
    <col min="15375" max="15375" width="2.5" style="158" customWidth="1"/>
    <col min="15376" max="15376" width="1.25" style="158" customWidth="1"/>
    <col min="15377" max="15378" width="0.625" style="158" customWidth="1"/>
    <col min="15379" max="15379" width="1.25" style="158" customWidth="1"/>
    <col min="15380" max="15380" width="2.5" style="158" customWidth="1"/>
    <col min="15381" max="15384" width="1.25" style="158" customWidth="1"/>
    <col min="15385" max="15385" width="2.5" style="158" customWidth="1"/>
    <col min="15386" max="15388" width="1.25" style="158" customWidth="1"/>
    <col min="15389" max="15389" width="2.5" style="158" customWidth="1"/>
    <col min="15390" max="15390" width="1.875" style="158" customWidth="1"/>
    <col min="15391" max="15393" width="3.125" style="158" customWidth="1"/>
    <col min="15394" max="15394" width="2.125" style="158" customWidth="1"/>
    <col min="15395" max="15396" width="2.625" style="158" customWidth="1"/>
    <col min="15397" max="15397" width="2.125" style="158" customWidth="1"/>
    <col min="15398" max="15399" width="2.625" style="158" customWidth="1"/>
    <col min="15400" max="15400" width="2.125" style="158" customWidth="1"/>
    <col min="15401" max="15402" width="2.625" style="158" customWidth="1"/>
    <col min="15403" max="15403" width="2.125" style="158" customWidth="1"/>
    <col min="15404" max="15405" width="2.625" style="158" customWidth="1"/>
    <col min="15406" max="15406" width="2.125" style="158" customWidth="1"/>
    <col min="15407" max="15408" width="2.625" style="158" customWidth="1"/>
    <col min="15409" max="15618" width="3.125" style="158"/>
    <col min="15619" max="15619" width="2.625" style="158" customWidth="1"/>
    <col min="15620" max="15621" width="2.75" style="158" customWidth="1"/>
    <col min="15622" max="15622" width="2.5" style="158" customWidth="1"/>
    <col min="15623" max="15625" width="1.25" style="158" customWidth="1"/>
    <col min="15626" max="15626" width="2.5" style="158" customWidth="1"/>
    <col min="15627" max="15630" width="1.25" style="158" customWidth="1"/>
    <col min="15631" max="15631" width="2.5" style="158" customWidth="1"/>
    <col min="15632" max="15632" width="1.25" style="158" customWidth="1"/>
    <col min="15633" max="15634" width="0.625" style="158" customWidth="1"/>
    <col min="15635" max="15635" width="1.25" style="158" customWidth="1"/>
    <col min="15636" max="15636" width="2.5" style="158" customWidth="1"/>
    <col min="15637" max="15640" width="1.25" style="158" customWidth="1"/>
    <col min="15641" max="15641" width="2.5" style="158" customWidth="1"/>
    <col min="15642" max="15644" width="1.25" style="158" customWidth="1"/>
    <col min="15645" max="15645" width="2.5" style="158" customWidth="1"/>
    <col min="15646" max="15646" width="1.875" style="158" customWidth="1"/>
    <col min="15647" max="15649" width="3.125" style="158" customWidth="1"/>
    <col min="15650" max="15650" width="2.125" style="158" customWidth="1"/>
    <col min="15651" max="15652" width="2.625" style="158" customWidth="1"/>
    <col min="15653" max="15653" width="2.125" style="158" customWidth="1"/>
    <col min="15654" max="15655" width="2.625" style="158" customWidth="1"/>
    <col min="15656" max="15656" width="2.125" style="158" customWidth="1"/>
    <col min="15657" max="15658" width="2.625" style="158" customWidth="1"/>
    <col min="15659" max="15659" width="2.125" style="158" customWidth="1"/>
    <col min="15660" max="15661" width="2.625" style="158" customWidth="1"/>
    <col min="15662" max="15662" width="2.125" style="158" customWidth="1"/>
    <col min="15663" max="15664" width="2.625" style="158" customWidth="1"/>
    <col min="15665" max="15874" width="3.125" style="158"/>
    <col min="15875" max="15875" width="2.625" style="158" customWidth="1"/>
    <col min="15876" max="15877" width="2.75" style="158" customWidth="1"/>
    <col min="15878" max="15878" width="2.5" style="158" customWidth="1"/>
    <col min="15879" max="15881" width="1.25" style="158" customWidth="1"/>
    <col min="15882" max="15882" width="2.5" style="158" customWidth="1"/>
    <col min="15883" max="15886" width="1.25" style="158" customWidth="1"/>
    <col min="15887" max="15887" width="2.5" style="158" customWidth="1"/>
    <col min="15888" max="15888" width="1.25" style="158" customWidth="1"/>
    <col min="15889" max="15890" width="0.625" style="158" customWidth="1"/>
    <col min="15891" max="15891" width="1.25" style="158" customWidth="1"/>
    <col min="15892" max="15892" width="2.5" style="158" customWidth="1"/>
    <col min="15893" max="15896" width="1.25" style="158" customWidth="1"/>
    <col min="15897" max="15897" width="2.5" style="158" customWidth="1"/>
    <col min="15898" max="15900" width="1.25" style="158" customWidth="1"/>
    <col min="15901" max="15901" width="2.5" style="158" customWidth="1"/>
    <col min="15902" max="15902" width="1.875" style="158" customWidth="1"/>
    <col min="15903" max="15905" width="3.125" style="158" customWidth="1"/>
    <col min="15906" max="15906" width="2.125" style="158" customWidth="1"/>
    <col min="15907" max="15908" width="2.625" style="158" customWidth="1"/>
    <col min="15909" max="15909" width="2.125" style="158" customWidth="1"/>
    <col min="15910" max="15911" width="2.625" style="158" customWidth="1"/>
    <col min="15912" max="15912" width="2.125" style="158" customWidth="1"/>
    <col min="15913" max="15914" width="2.625" style="158" customWidth="1"/>
    <col min="15915" max="15915" width="2.125" style="158" customWidth="1"/>
    <col min="15916" max="15917" width="2.625" style="158" customWidth="1"/>
    <col min="15918" max="15918" width="2.125" style="158" customWidth="1"/>
    <col min="15919" max="15920" width="2.625" style="158" customWidth="1"/>
    <col min="15921" max="16130" width="3.125" style="158"/>
    <col min="16131" max="16131" width="2.625" style="158" customWidth="1"/>
    <col min="16132" max="16133" width="2.75" style="158" customWidth="1"/>
    <col min="16134" max="16134" width="2.5" style="158" customWidth="1"/>
    <col min="16135" max="16137" width="1.25" style="158" customWidth="1"/>
    <col min="16138" max="16138" width="2.5" style="158" customWidth="1"/>
    <col min="16139" max="16142" width="1.25" style="158" customWidth="1"/>
    <col min="16143" max="16143" width="2.5" style="158" customWidth="1"/>
    <col min="16144" max="16144" width="1.25" style="158" customWidth="1"/>
    <col min="16145" max="16146" width="0.625" style="158" customWidth="1"/>
    <col min="16147" max="16147" width="1.25" style="158" customWidth="1"/>
    <col min="16148" max="16148" width="2.5" style="158" customWidth="1"/>
    <col min="16149" max="16152" width="1.25" style="158" customWidth="1"/>
    <col min="16153" max="16153" width="2.5" style="158" customWidth="1"/>
    <col min="16154" max="16156" width="1.25" style="158" customWidth="1"/>
    <col min="16157" max="16157" width="2.5" style="158" customWidth="1"/>
    <col min="16158" max="16158" width="1.875" style="158" customWidth="1"/>
    <col min="16159" max="16161" width="3.125" style="158" customWidth="1"/>
    <col min="16162" max="16162" width="2.125" style="158" customWidth="1"/>
    <col min="16163" max="16164" width="2.625" style="158" customWidth="1"/>
    <col min="16165" max="16165" width="2.125" style="158" customWidth="1"/>
    <col min="16166" max="16167" width="2.625" style="158" customWidth="1"/>
    <col min="16168" max="16168" width="2.125" style="158" customWidth="1"/>
    <col min="16169" max="16170" width="2.625" style="158" customWidth="1"/>
    <col min="16171" max="16171" width="2.125" style="158" customWidth="1"/>
    <col min="16172" max="16173" width="2.625" style="158" customWidth="1"/>
    <col min="16174" max="16174" width="2.125" style="158" customWidth="1"/>
    <col min="16175" max="16176" width="2.625" style="158" customWidth="1"/>
    <col min="16177" max="16384" width="3.125" style="158"/>
  </cols>
  <sheetData>
    <row r="1" spans="1:49" ht="17.25">
      <c r="C1" s="1136" t="s">
        <v>372</v>
      </c>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1136"/>
      <c r="AO1" s="1136"/>
      <c r="AP1" s="1136"/>
      <c r="AQ1" s="1136"/>
      <c r="AR1" s="1136"/>
      <c r="AS1" s="1136"/>
      <c r="AT1" s="1136"/>
      <c r="AU1" s="1136"/>
      <c r="AV1" s="1136"/>
    </row>
    <row r="2" spans="1:49" ht="3.75" customHeight="1" thickBot="1"/>
    <row r="3" spans="1:49" ht="19.5" customHeight="1">
      <c r="C3" s="1137" t="s">
        <v>42</v>
      </c>
      <c r="D3" s="1138"/>
      <c r="E3" s="1139"/>
      <c r="F3" s="918" t="str">
        <f>IF(基本情報!B3="","",基本情報!B3)</f>
        <v/>
      </c>
      <c r="G3" s="919"/>
      <c r="H3" s="919"/>
      <c r="I3" s="919"/>
      <c r="J3" s="919"/>
      <c r="K3" s="919"/>
      <c r="L3" s="919"/>
      <c r="M3" s="919"/>
      <c r="N3" s="919"/>
      <c r="O3" s="919"/>
      <c r="P3" s="919"/>
      <c r="Q3" s="919"/>
      <c r="R3" s="919"/>
      <c r="S3" s="919"/>
      <c r="T3" s="919"/>
      <c r="U3" s="919"/>
      <c r="V3" s="919"/>
      <c r="W3" s="919"/>
      <c r="X3" s="919"/>
      <c r="Y3" s="919"/>
      <c r="Z3" s="919"/>
      <c r="AA3" s="919"/>
      <c r="AB3" s="919"/>
      <c r="AC3" s="920"/>
      <c r="AE3" s="877" t="s">
        <v>43</v>
      </c>
      <c r="AF3" s="878"/>
      <c r="AG3" s="879"/>
      <c r="AH3" s="283"/>
      <c r="AI3" s="284"/>
      <c r="AJ3" s="913"/>
      <c r="AK3" s="913"/>
      <c r="AL3" s="913"/>
      <c r="AM3" s="913"/>
      <c r="AN3" s="913"/>
      <c r="AO3" s="913"/>
      <c r="AP3" s="284"/>
      <c r="AQ3" s="285"/>
      <c r="AR3" s="284" t="s">
        <v>75</v>
      </c>
      <c r="AS3" s="1031"/>
      <c r="AT3" s="1031"/>
      <c r="AU3" s="284" t="s">
        <v>45</v>
      </c>
      <c r="AV3" s="286" t="s">
        <v>46</v>
      </c>
      <c r="AW3" s="199"/>
    </row>
    <row r="4" spans="1:49" ht="7.5" customHeight="1">
      <c r="C4" s="1105"/>
      <c r="D4" s="1106"/>
      <c r="E4" s="1107"/>
      <c r="F4" s="921"/>
      <c r="G4" s="922"/>
      <c r="H4" s="922"/>
      <c r="I4" s="922"/>
      <c r="J4" s="922"/>
      <c r="K4" s="922"/>
      <c r="L4" s="922"/>
      <c r="M4" s="922"/>
      <c r="N4" s="922"/>
      <c r="O4" s="922"/>
      <c r="P4" s="922"/>
      <c r="Q4" s="922"/>
      <c r="R4" s="922"/>
      <c r="S4" s="922"/>
      <c r="T4" s="922"/>
      <c r="U4" s="922"/>
      <c r="V4" s="922"/>
      <c r="W4" s="922"/>
      <c r="X4" s="922"/>
      <c r="Y4" s="922"/>
      <c r="Z4" s="922"/>
      <c r="AA4" s="922"/>
      <c r="AB4" s="922"/>
      <c r="AC4" s="923"/>
      <c r="AE4" s="880"/>
      <c r="AF4" s="881"/>
      <c r="AG4" s="882"/>
      <c r="AH4" s="287"/>
      <c r="AI4" s="288"/>
      <c r="AJ4" s="288"/>
      <c r="AK4" s="288"/>
      <c r="AL4" s="288"/>
      <c r="AM4" s="288"/>
      <c r="AN4" s="289"/>
      <c r="AO4" s="288"/>
      <c r="AP4" s="288"/>
      <c r="AQ4" s="288"/>
      <c r="AR4" s="288"/>
      <c r="AS4" s="288"/>
      <c r="AT4" s="288"/>
      <c r="AU4" s="288"/>
      <c r="AV4" s="290"/>
    </row>
    <row r="5" spans="1:49" ht="12" customHeight="1">
      <c r="C5" s="905" t="s">
        <v>76</v>
      </c>
      <c r="D5" s="906"/>
      <c r="E5" s="907"/>
      <c r="F5" s="246"/>
      <c r="G5" s="247"/>
      <c r="H5" s="247"/>
      <c r="I5" s="247"/>
      <c r="J5" s="892"/>
      <c r="K5" s="892"/>
      <c r="L5" s="892"/>
      <c r="M5" s="892"/>
      <c r="N5" s="892"/>
      <c r="O5" s="892"/>
      <c r="P5" s="892"/>
      <c r="Q5" s="892"/>
      <c r="R5" s="892"/>
      <c r="S5" s="892"/>
      <c r="T5" s="892"/>
      <c r="U5" s="892"/>
      <c r="V5" s="893" t="s">
        <v>77</v>
      </c>
      <c r="W5" s="1095"/>
      <c r="X5" s="1095"/>
      <c r="Y5" s="1095"/>
      <c r="Z5" s="1095"/>
      <c r="AA5" s="1095" t="s">
        <v>78</v>
      </c>
      <c r="AB5" s="1095"/>
      <c r="AC5" s="1128"/>
      <c r="AE5" s="880"/>
      <c r="AF5" s="881"/>
      <c r="AG5" s="882"/>
      <c r="AH5" s="287"/>
      <c r="AI5" s="288"/>
      <c r="AJ5" s="1141"/>
      <c r="AK5" s="1141"/>
      <c r="AL5" s="1141"/>
      <c r="AM5" s="1141"/>
      <c r="AN5" s="1141"/>
      <c r="AO5" s="1141"/>
      <c r="AP5" s="288"/>
      <c r="AQ5" s="289"/>
      <c r="AR5" s="1131" t="s">
        <v>49</v>
      </c>
      <c r="AS5" s="934"/>
      <c r="AT5" s="934"/>
      <c r="AU5" s="1131" t="s">
        <v>45</v>
      </c>
      <c r="AV5" s="1111" t="s">
        <v>46</v>
      </c>
    </row>
    <row r="6" spans="1:49" ht="7.5" customHeight="1">
      <c r="C6" s="1140"/>
      <c r="D6" s="791"/>
      <c r="E6" s="792"/>
      <c r="F6" s="250"/>
      <c r="G6" s="251"/>
      <c r="H6" s="251"/>
      <c r="I6" s="251"/>
      <c r="J6" s="1126"/>
      <c r="K6" s="1126"/>
      <c r="L6" s="1126"/>
      <c r="M6" s="1126"/>
      <c r="N6" s="1126"/>
      <c r="O6" s="1126"/>
      <c r="P6" s="1126"/>
      <c r="Q6" s="1126"/>
      <c r="R6" s="1126"/>
      <c r="S6" s="1126"/>
      <c r="T6" s="1126"/>
      <c r="U6" s="1126"/>
      <c r="V6" s="1127"/>
      <c r="W6" s="948"/>
      <c r="X6" s="948"/>
      <c r="Y6" s="948"/>
      <c r="Z6" s="948"/>
      <c r="AA6" s="948"/>
      <c r="AB6" s="948"/>
      <c r="AC6" s="1129"/>
      <c r="AE6" s="880"/>
      <c r="AF6" s="881"/>
      <c r="AG6" s="882"/>
      <c r="AH6" s="287"/>
      <c r="AI6" s="288"/>
      <c r="AJ6" s="1141"/>
      <c r="AK6" s="1141"/>
      <c r="AL6" s="1141"/>
      <c r="AM6" s="1141"/>
      <c r="AN6" s="1141"/>
      <c r="AO6" s="1141"/>
      <c r="AP6" s="288"/>
      <c r="AQ6" s="289"/>
      <c r="AR6" s="1142"/>
      <c r="AS6" s="934"/>
      <c r="AT6" s="934"/>
      <c r="AU6" s="1142"/>
      <c r="AV6" s="1143"/>
    </row>
    <row r="7" spans="1:49" ht="7.5" customHeight="1">
      <c r="C7" s="1120" t="s">
        <v>48</v>
      </c>
      <c r="D7" s="1121"/>
      <c r="E7" s="1122"/>
      <c r="F7" s="246"/>
      <c r="G7" s="247"/>
      <c r="H7" s="247"/>
      <c r="I7" s="247"/>
      <c r="J7" s="892"/>
      <c r="K7" s="892"/>
      <c r="L7" s="892"/>
      <c r="M7" s="892"/>
      <c r="N7" s="892"/>
      <c r="O7" s="892"/>
      <c r="P7" s="892"/>
      <c r="Q7" s="892"/>
      <c r="R7" s="892"/>
      <c r="S7" s="892"/>
      <c r="T7" s="892"/>
      <c r="U7" s="892"/>
      <c r="V7" s="893" t="s">
        <v>77</v>
      </c>
      <c r="W7" s="837"/>
      <c r="X7" s="837"/>
      <c r="Y7" s="837"/>
      <c r="Z7" s="837"/>
      <c r="AA7" s="1095" t="s">
        <v>78</v>
      </c>
      <c r="AB7" s="1095"/>
      <c r="AC7" s="1128"/>
      <c r="AE7" s="880"/>
      <c r="AF7" s="881"/>
      <c r="AG7" s="882"/>
      <c r="AH7" s="287"/>
      <c r="AI7" s="288"/>
      <c r="AJ7" s="288"/>
      <c r="AK7" s="288"/>
      <c r="AL7" s="288"/>
      <c r="AM7" s="288"/>
      <c r="AN7" s="289"/>
      <c r="AO7" s="288"/>
      <c r="AP7" s="288"/>
      <c r="AQ7" s="288"/>
      <c r="AR7" s="288"/>
      <c r="AS7" s="288"/>
      <c r="AT7" s="288"/>
      <c r="AU7" s="288"/>
      <c r="AV7" s="290"/>
    </row>
    <row r="8" spans="1:49" ht="12" customHeight="1">
      <c r="C8" s="1123"/>
      <c r="D8" s="1124"/>
      <c r="E8" s="1125"/>
      <c r="F8" s="250"/>
      <c r="G8" s="251"/>
      <c r="H8" s="251"/>
      <c r="I8" s="251"/>
      <c r="J8" s="1126"/>
      <c r="K8" s="1126"/>
      <c r="L8" s="1126"/>
      <c r="M8" s="1126"/>
      <c r="N8" s="1126"/>
      <c r="O8" s="1126"/>
      <c r="P8" s="1126"/>
      <c r="Q8" s="1126"/>
      <c r="R8" s="1126"/>
      <c r="S8" s="1126"/>
      <c r="T8" s="1126"/>
      <c r="U8" s="1126"/>
      <c r="V8" s="1127"/>
      <c r="W8" s="856"/>
      <c r="X8" s="856"/>
      <c r="Y8" s="856"/>
      <c r="Z8" s="856"/>
      <c r="AA8" s="948"/>
      <c r="AB8" s="948"/>
      <c r="AC8" s="1129"/>
      <c r="AE8" s="880"/>
      <c r="AF8" s="881"/>
      <c r="AG8" s="882"/>
      <c r="AH8" s="287"/>
      <c r="AI8" s="291"/>
      <c r="AJ8" s="1130"/>
      <c r="AK8" s="1130"/>
      <c r="AL8" s="1130"/>
      <c r="AM8" s="1130"/>
      <c r="AN8" s="1130"/>
      <c r="AO8" s="1130"/>
      <c r="AP8" s="291"/>
      <c r="AQ8" s="289"/>
      <c r="AR8" s="1131" t="s">
        <v>49</v>
      </c>
      <c r="AS8" s="934"/>
      <c r="AT8" s="934"/>
      <c r="AU8" s="1131" t="s">
        <v>45</v>
      </c>
      <c r="AV8" s="1111" t="s">
        <v>46</v>
      </c>
    </row>
    <row r="9" spans="1:49" ht="7.5" customHeight="1">
      <c r="C9" s="1113" t="s">
        <v>50</v>
      </c>
      <c r="D9" s="1095"/>
      <c r="E9" s="1114"/>
      <c r="F9" s="246"/>
      <c r="G9" s="247"/>
      <c r="H9" s="247"/>
      <c r="I9" s="247"/>
      <c r="J9" s="247"/>
      <c r="K9" s="893"/>
      <c r="L9" s="893"/>
      <c r="M9" s="893"/>
      <c r="N9" s="893"/>
      <c r="O9" s="893"/>
      <c r="P9" s="893"/>
      <c r="Q9" s="893"/>
      <c r="R9" s="893"/>
      <c r="S9" s="893"/>
      <c r="T9" s="893"/>
      <c r="U9" s="893"/>
      <c r="V9" s="893"/>
      <c r="W9" s="893"/>
      <c r="X9" s="893"/>
      <c r="Y9" s="247"/>
      <c r="Z9" s="247"/>
      <c r="AA9" s="247"/>
      <c r="AB9" s="247"/>
      <c r="AC9" s="254"/>
      <c r="AE9" s="883"/>
      <c r="AF9" s="884"/>
      <c r="AG9" s="885"/>
      <c r="AH9" s="292"/>
      <c r="AI9" s="291"/>
      <c r="AJ9" s="916"/>
      <c r="AK9" s="916"/>
      <c r="AL9" s="916"/>
      <c r="AM9" s="916"/>
      <c r="AN9" s="916"/>
      <c r="AO9" s="916"/>
      <c r="AP9" s="293"/>
      <c r="AQ9" s="294"/>
      <c r="AR9" s="1132"/>
      <c r="AS9" s="909"/>
      <c r="AT9" s="909"/>
      <c r="AU9" s="1132"/>
      <c r="AV9" s="1112"/>
    </row>
    <row r="10" spans="1:49" ht="12" customHeight="1">
      <c r="C10" s="1115"/>
      <c r="D10" s="876"/>
      <c r="E10" s="1116"/>
      <c r="F10" s="250"/>
      <c r="G10" s="251"/>
      <c r="H10" s="251"/>
      <c r="I10" s="251"/>
      <c r="J10" s="251"/>
      <c r="K10" s="1127"/>
      <c r="L10" s="1127"/>
      <c r="M10" s="1127"/>
      <c r="N10" s="1127"/>
      <c r="O10" s="1127"/>
      <c r="P10" s="1127"/>
      <c r="Q10" s="1127"/>
      <c r="R10" s="1127"/>
      <c r="S10" s="1127"/>
      <c r="T10" s="1127"/>
      <c r="U10" s="1127"/>
      <c r="V10" s="1127"/>
      <c r="W10" s="1127"/>
      <c r="X10" s="1127"/>
      <c r="Y10" s="251"/>
      <c r="Z10" s="251"/>
      <c r="AA10" s="251"/>
      <c r="AB10" s="251"/>
      <c r="AC10" s="295"/>
      <c r="AE10" s="896" t="s">
        <v>51</v>
      </c>
      <c r="AF10" s="897"/>
      <c r="AG10" s="897"/>
      <c r="AH10" s="296" t="s">
        <v>52</v>
      </c>
      <c r="AI10" s="897"/>
      <c r="AJ10" s="897"/>
      <c r="AK10" s="296" t="s">
        <v>53</v>
      </c>
      <c r="AL10" s="897"/>
      <c r="AM10" s="897"/>
      <c r="AN10" s="296" t="s">
        <v>54</v>
      </c>
      <c r="AO10" s="897"/>
      <c r="AP10" s="897"/>
      <c r="AQ10" s="296" t="s">
        <v>53</v>
      </c>
      <c r="AR10" s="897"/>
      <c r="AS10" s="897"/>
      <c r="AT10" s="296" t="s">
        <v>53</v>
      </c>
      <c r="AU10" s="897"/>
      <c r="AV10" s="1119"/>
    </row>
    <row r="11" spans="1:49" ht="19.5" customHeight="1">
      <c r="C11" s="1117"/>
      <c r="D11" s="948"/>
      <c r="E11" s="1118"/>
      <c r="F11" s="256"/>
      <c r="G11" s="297"/>
      <c r="H11" s="297"/>
      <c r="I11" s="297"/>
      <c r="J11" s="297"/>
      <c r="K11" s="903"/>
      <c r="L11" s="903"/>
      <c r="M11" s="903"/>
      <c r="N11" s="903"/>
      <c r="O11" s="903"/>
      <c r="P11" s="903"/>
      <c r="Q11" s="903"/>
      <c r="R11" s="903"/>
      <c r="S11" s="903"/>
      <c r="T11" s="903"/>
      <c r="U11" s="903"/>
      <c r="V11" s="903"/>
      <c r="W11" s="903"/>
      <c r="X11" s="903"/>
      <c r="Y11" s="297"/>
      <c r="Z11" s="297"/>
      <c r="AA11" s="297"/>
      <c r="AB11" s="297"/>
      <c r="AC11" s="258"/>
      <c r="AE11" s="1133" t="s">
        <v>55</v>
      </c>
      <c r="AF11" s="1134"/>
      <c r="AG11" s="1134"/>
      <c r="AH11" s="733"/>
      <c r="AI11" s="733"/>
      <c r="AJ11" s="733"/>
      <c r="AK11" s="733"/>
      <c r="AL11" s="733"/>
      <c r="AM11" s="733"/>
      <c r="AN11" s="733"/>
      <c r="AO11" s="733"/>
      <c r="AP11" s="733"/>
      <c r="AQ11" s="733"/>
      <c r="AR11" s="733"/>
      <c r="AS11" s="733"/>
      <c r="AT11" s="733"/>
      <c r="AU11" s="733"/>
      <c r="AV11" s="1135"/>
    </row>
    <row r="12" spans="1:49" ht="19.5" customHeight="1" thickBot="1">
      <c r="C12" s="935" t="s">
        <v>56</v>
      </c>
      <c r="D12" s="936"/>
      <c r="E12" s="937"/>
      <c r="F12" s="298"/>
      <c r="G12" s="299"/>
      <c r="H12" s="299"/>
      <c r="I12" s="299"/>
      <c r="J12" s="299"/>
      <c r="K12" s="831"/>
      <c r="L12" s="831"/>
      <c r="M12" s="831"/>
      <c r="N12" s="831"/>
      <c r="O12" s="831"/>
      <c r="P12" s="831"/>
      <c r="Q12" s="831"/>
      <c r="R12" s="831"/>
      <c r="S12" s="831"/>
      <c r="T12" s="831"/>
      <c r="U12" s="831"/>
      <c r="V12" s="831"/>
      <c r="W12" s="831"/>
      <c r="X12" s="831"/>
      <c r="Y12" s="299"/>
      <c r="Z12" s="299"/>
      <c r="AA12" s="299"/>
      <c r="AB12" s="299"/>
      <c r="AC12" s="300"/>
      <c r="AE12" s="1108"/>
      <c r="AF12" s="1109"/>
      <c r="AG12" s="1109"/>
      <c r="AH12" s="1109"/>
      <c r="AI12" s="1109"/>
      <c r="AJ12" s="1109"/>
      <c r="AK12" s="1109"/>
      <c r="AL12" s="1109"/>
      <c r="AM12" s="1109"/>
      <c r="AN12" s="301"/>
      <c r="AO12" s="1110"/>
      <c r="AP12" s="1110"/>
      <c r="AQ12" s="1110"/>
      <c r="AR12" s="1110"/>
      <c r="AS12" s="1110"/>
      <c r="AT12" s="1110"/>
      <c r="AU12" s="1110"/>
      <c r="AV12" s="302" t="s">
        <v>12</v>
      </c>
    </row>
    <row r="13" spans="1:49" ht="18.75" customHeight="1">
      <c r="C13" s="1105" t="s">
        <v>13</v>
      </c>
      <c r="D13" s="1106"/>
      <c r="E13" s="1107"/>
      <c r="F13" s="886" t="s">
        <v>14</v>
      </c>
      <c r="G13" s="887"/>
      <c r="H13" s="887"/>
      <c r="I13" s="888"/>
      <c r="J13" s="250"/>
      <c r="K13" s="889" t="s">
        <v>57</v>
      </c>
      <c r="L13" s="889"/>
      <c r="M13" s="889"/>
      <c r="N13" s="889"/>
      <c r="O13" s="889"/>
      <c r="P13" s="889"/>
      <c r="Q13" s="889"/>
      <c r="R13" s="889"/>
      <c r="S13" s="889"/>
      <c r="T13" s="889"/>
      <c r="U13" s="889"/>
      <c r="V13" s="889"/>
      <c r="W13" s="889"/>
      <c r="X13" s="889"/>
      <c r="Y13" s="264"/>
      <c r="Z13" s="886" t="s">
        <v>16</v>
      </c>
      <c r="AA13" s="887"/>
      <c r="AB13" s="887"/>
      <c r="AC13" s="890"/>
      <c r="AE13" s="891" t="s">
        <v>17</v>
      </c>
      <c r="AF13" s="887"/>
      <c r="AG13" s="887"/>
      <c r="AH13" s="887"/>
      <c r="AI13" s="887"/>
      <c r="AJ13" s="890"/>
    </row>
    <row r="14" spans="1:49" ht="19.5" customHeight="1">
      <c r="A14" s="265"/>
      <c r="C14" s="1097" t="s">
        <v>79</v>
      </c>
      <c r="D14" s="1098"/>
      <c r="E14" s="1098"/>
      <c r="F14" s="863" t="str">
        <f>IF(A14="","",VLOOKUP(A14,基本情報!$B$6:$F$205,2,FALSE))</f>
        <v/>
      </c>
      <c r="G14" s="832"/>
      <c r="H14" s="832"/>
      <c r="I14" s="864"/>
      <c r="J14" s="266"/>
      <c r="K14" s="832" t="str">
        <f>IF(A14="","",VLOOKUP(A14,基本情報!$B$6:$F$205,3,FALSE))</f>
        <v/>
      </c>
      <c r="L14" s="832"/>
      <c r="M14" s="832"/>
      <c r="N14" s="832"/>
      <c r="O14" s="832"/>
      <c r="P14" s="832"/>
      <c r="Q14" s="832"/>
      <c r="R14" s="832"/>
      <c r="S14" s="832"/>
      <c r="T14" s="832"/>
      <c r="U14" s="832"/>
      <c r="V14" s="832"/>
      <c r="W14" s="832"/>
      <c r="X14" s="832"/>
      <c r="Y14" s="267"/>
      <c r="Z14" s="833" t="str">
        <f>IF(A14="","",VLOOKUP(A14,基本情報!$B$6:$F$205,4,FALSE))</f>
        <v/>
      </c>
      <c r="AA14" s="834"/>
      <c r="AB14" s="834"/>
      <c r="AC14" s="835"/>
      <c r="AE14" s="1099" t="str">
        <f>IF(A14="","",VLOOKUP(A14,基本情報!$B$6:$F$205,5,FALSE))</f>
        <v/>
      </c>
      <c r="AF14" s="596"/>
      <c r="AG14" s="596"/>
      <c r="AH14" s="596"/>
      <c r="AI14" s="596"/>
      <c r="AJ14" s="739"/>
    </row>
    <row r="15" spans="1:49" ht="19.5" customHeight="1">
      <c r="A15" s="265"/>
      <c r="C15" s="1097" t="s">
        <v>59</v>
      </c>
      <c r="D15" s="1098"/>
      <c r="E15" s="1098"/>
      <c r="F15" s="863" t="str">
        <f>IF(A15="","",VLOOKUP(A15,基本情報!$B$6:$F$205,2,FALSE))</f>
        <v/>
      </c>
      <c r="G15" s="832"/>
      <c r="H15" s="832"/>
      <c r="I15" s="864"/>
      <c r="J15" s="266"/>
      <c r="K15" s="832" t="str">
        <f>IF(A15="","",VLOOKUP(A15,基本情報!$B$6:$F$205,3,FALSE))</f>
        <v/>
      </c>
      <c r="L15" s="832"/>
      <c r="M15" s="832"/>
      <c r="N15" s="832"/>
      <c r="O15" s="832"/>
      <c r="P15" s="832"/>
      <c r="Q15" s="832"/>
      <c r="R15" s="832"/>
      <c r="S15" s="832"/>
      <c r="T15" s="832"/>
      <c r="U15" s="832"/>
      <c r="V15" s="832"/>
      <c r="W15" s="832"/>
      <c r="X15" s="832"/>
      <c r="Y15" s="267"/>
      <c r="Z15" s="833" t="str">
        <f>IF(A15="","",VLOOKUP(A15,基本情報!$B$6:$F$205,4,FALSE))</f>
        <v/>
      </c>
      <c r="AA15" s="834"/>
      <c r="AB15" s="834"/>
      <c r="AC15" s="835"/>
      <c r="AE15" s="1099" t="str">
        <f>IF(A15="","",VLOOKUP(A15,基本情報!$B$6:$F$205,5,FALSE))</f>
        <v/>
      </c>
      <c r="AF15" s="596"/>
      <c r="AG15" s="596"/>
      <c r="AH15" s="596"/>
      <c r="AI15" s="596"/>
      <c r="AJ15" s="739"/>
    </row>
    <row r="16" spans="1:49" ht="19.5" customHeight="1">
      <c r="A16" s="265"/>
      <c r="C16" s="1097" t="s">
        <v>60</v>
      </c>
      <c r="D16" s="1098"/>
      <c r="E16" s="1098"/>
      <c r="F16" s="863" t="str">
        <f>IF(A16="","",VLOOKUP(A16,基本情報!$B$6:$F$205,2,FALSE))</f>
        <v/>
      </c>
      <c r="G16" s="832"/>
      <c r="H16" s="832"/>
      <c r="I16" s="864"/>
      <c r="J16" s="266"/>
      <c r="K16" s="832" t="str">
        <f>IF(A16="","",VLOOKUP(A16,基本情報!$B$6:$F$205,3,FALSE))</f>
        <v/>
      </c>
      <c r="L16" s="832"/>
      <c r="M16" s="832"/>
      <c r="N16" s="832"/>
      <c r="O16" s="832"/>
      <c r="P16" s="832"/>
      <c r="Q16" s="832"/>
      <c r="R16" s="832"/>
      <c r="S16" s="832"/>
      <c r="T16" s="832"/>
      <c r="U16" s="832"/>
      <c r="V16" s="832"/>
      <c r="W16" s="832"/>
      <c r="X16" s="832"/>
      <c r="Y16" s="267"/>
      <c r="Z16" s="833" t="str">
        <f>IF(A16="","",VLOOKUP(A16,基本情報!$B$6:$F$205,4,FALSE))</f>
        <v/>
      </c>
      <c r="AA16" s="834"/>
      <c r="AB16" s="834"/>
      <c r="AC16" s="835"/>
      <c r="AE16" s="1099" t="str">
        <f>IF(A16="","",VLOOKUP(A16,基本情報!$B$6:$F$205,5,FALSE))</f>
        <v/>
      </c>
      <c r="AF16" s="596"/>
      <c r="AG16" s="596"/>
      <c r="AH16" s="596"/>
      <c r="AI16" s="596"/>
      <c r="AJ16" s="739"/>
    </row>
    <row r="17" spans="1:36" s="158" customFormat="1" ht="19.5" customHeight="1">
      <c r="A17" s="265"/>
      <c r="C17" s="1097" t="s">
        <v>61</v>
      </c>
      <c r="D17" s="1098"/>
      <c r="E17" s="1098"/>
      <c r="F17" s="863" t="str">
        <f>IF(A17="","",VLOOKUP(A17,基本情報!$B$6:$F$205,2,FALSE))</f>
        <v/>
      </c>
      <c r="G17" s="832"/>
      <c r="H17" s="832"/>
      <c r="I17" s="864"/>
      <c r="J17" s="266"/>
      <c r="K17" s="832" t="str">
        <f>IF(A17="","",VLOOKUP(A17,基本情報!$B$6:$F$205,3,FALSE))</f>
        <v/>
      </c>
      <c r="L17" s="832"/>
      <c r="M17" s="832"/>
      <c r="N17" s="832"/>
      <c r="O17" s="832"/>
      <c r="P17" s="832"/>
      <c r="Q17" s="832"/>
      <c r="R17" s="832"/>
      <c r="S17" s="832"/>
      <c r="T17" s="832"/>
      <c r="U17" s="832"/>
      <c r="V17" s="832"/>
      <c r="W17" s="832"/>
      <c r="X17" s="832"/>
      <c r="Y17" s="267"/>
      <c r="Z17" s="833" t="str">
        <f>IF(A17="","",VLOOKUP(A17,基本情報!$B$6:$F$205,4,FALSE))</f>
        <v/>
      </c>
      <c r="AA17" s="834"/>
      <c r="AB17" s="834"/>
      <c r="AC17" s="835"/>
      <c r="AE17" s="1099" t="str">
        <f>IF(A17="","",VLOOKUP(A17,基本情報!$B$6:$F$205,5,FALSE))</f>
        <v/>
      </c>
      <c r="AF17" s="596"/>
      <c r="AG17" s="596"/>
      <c r="AH17" s="596"/>
      <c r="AI17" s="596"/>
      <c r="AJ17" s="739"/>
    </row>
    <row r="18" spans="1:36" s="158" customFormat="1" ht="19.5" customHeight="1">
      <c r="A18" s="265"/>
      <c r="C18" s="1097" t="s">
        <v>62</v>
      </c>
      <c r="D18" s="1098"/>
      <c r="E18" s="1098"/>
      <c r="F18" s="863" t="str">
        <f>IF(A18="","",VLOOKUP(A18,基本情報!$B$6:$F$205,2,FALSE))</f>
        <v/>
      </c>
      <c r="G18" s="832"/>
      <c r="H18" s="832"/>
      <c r="I18" s="864"/>
      <c r="J18" s="266"/>
      <c r="K18" s="832" t="str">
        <f>IF(A18="","",VLOOKUP(A18,基本情報!$B$6:$F$205,3,FALSE))</f>
        <v/>
      </c>
      <c r="L18" s="832"/>
      <c r="M18" s="832"/>
      <c r="N18" s="832"/>
      <c r="O18" s="832"/>
      <c r="P18" s="832"/>
      <c r="Q18" s="832"/>
      <c r="R18" s="832"/>
      <c r="S18" s="832"/>
      <c r="T18" s="832"/>
      <c r="U18" s="832"/>
      <c r="V18" s="832"/>
      <c r="W18" s="832"/>
      <c r="X18" s="832"/>
      <c r="Y18" s="267"/>
      <c r="Z18" s="833" t="str">
        <f>IF(A18="","",VLOOKUP(A18,基本情報!$B$6:$F$205,4,FALSE))</f>
        <v/>
      </c>
      <c r="AA18" s="834"/>
      <c r="AB18" s="834"/>
      <c r="AC18" s="835"/>
      <c r="AE18" s="1099" t="str">
        <f>IF(A18="","",VLOOKUP(A18,基本情報!$B$6:$F$205,5,FALSE))</f>
        <v/>
      </c>
      <c r="AF18" s="596"/>
      <c r="AG18" s="596"/>
      <c r="AH18" s="596"/>
      <c r="AI18" s="596"/>
      <c r="AJ18" s="739"/>
    </row>
    <row r="19" spans="1:36" s="158" customFormat="1" ht="19.5" customHeight="1">
      <c r="A19" s="265"/>
      <c r="C19" s="1097" t="s">
        <v>63</v>
      </c>
      <c r="D19" s="1098"/>
      <c r="E19" s="1098"/>
      <c r="F19" s="863" t="str">
        <f>IF(A19="","",VLOOKUP(A19,基本情報!$B$6:$F$205,2,FALSE))</f>
        <v/>
      </c>
      <c r="G19" s="832"/>
      <c r="H19" s="832"/>
      <c r="I19" s="864"/>
      <c r="J19" s="266"/>
      <c r="K19" s="832" t="str">
        <f>IF(A19="","",VLOOKUP(A19,基本情報!$B$6:$F$205,3,FALSE))</f>
        <v/>
      </c>
      <c r="L19" s="832"/>
      <c r="M19" s="832"/>
      <c r="N19" s="832"/>
      <c r="O19" s="832"/>
      <c r="P19" s="832"/>
      <c r="Q19" s="832"/>
      <c r="R19" s="832"/>
      <c r="S19" s="832"/>
      <c r="T19" s="832"/>
      <c r="U19" s="832"/>
      <c r="V19" s="832"/>
      <c r="W19" s="832"/>
      <c r="X19" s="832"/>
      <c r="Y19" s="267"/>
      <c r="Z19" s="833" t="str">
        <f>IF(A19="","",VLOOKUP(A19,基本情報!$B$6:$F$205,4,FALSE))</f>
        <v/>
      </c>
      <c r="AA19" s="834"/>
      <c r="AB19" s="834"/>
      <c r="AC19" s="835"/>
      <c r="AE19" s="1099" t="str">
        <f>IF(A19="","",VLOOKUP(A19,基本情報!$B$6:$F$205,5,FALSE))</f>
        <v/>
      </c>
      <c r="AF19" s="596"/>
      <c r="AG19" s="596"/>
      <c r="AH19" s="596"/>
      <c r="AI19" s="596"/>
      <c r="AJ19" s="739"/>
    </row>
    <row r="20" spans="1:36" s="158" customFormat="1" ht="19.5" customHeight="1">
      <c r="A20" s="265"/>
      <c r="C20" s="1097" t="s">
        <v>64</v>
      </c>
      <c r="D20" s="1098"/>
      <c r="E20" s="1098"/>
      <c r="F20" s="863" t="str">
        <f>IF(A20="","",VLOOKUP(A20,基本情報!$B$6:$F$205,2,FALSE))</f>
        <v/>
      </c>
      <c r="G20" s="832"/>
      <c r="H20" s="832"/>
      <c r="I20" s="864"/>
      <c r="J20" s="266"/>
      <c r="K20" s="832" t="str">
        <f>IF(A20="","",VLOOKUP(A20,基本情報!$B$6:$F$205,3,FALSE))</f>
        <v/>
      </c>
      <c r="L20" s="832"/>
      <c r="M20" s="832"/>
      <c r="N20" s="832"/>
      <c r="O20" s="832"/>
      <c r="P20" s="832"/>
      <c r="Q20" s="832"/>
      <c r="R20" s="832"/>
      <c r="S20" s="832"/>
      <c r="T20" s="832"/>
      <c r="U20" s="832"/>
      <c r="V20" s="832"/>
      <c r="W20" s="832"/>
      <c r="X20" s="832"/>
      <c r="Y20" s="267"/>
      <c r="Z20" s="833" t="str">
        <f>IF(A20="","",VLOOKUP(A20,基本情報!$B$6:$F$205,4,FALSE))</f>
        <v/>
      </c>
      <c r="AA20" s="834"/>
      <c r="AB20" s="834"/>
      <c r="AC20" s="835"/>
      <c r="AE20" s="1099" t="str">
        <f>IF(A20="","",VLOOKUP(A20,基本情報!$B$6:$F$205,5,FALSE))</f>
        <v/>
      </c>
      <c r="AF20" s="596"/>
      <c r="AG20" s="596"/>
      <c r="AH20" s="596"/>
      <c r="AI20" s="596"/>
      <c r="AJ20" s="739"/>
    </row>
    <row r="21" spans="1:36" s="158" customFormat="1" ht="19.5" customHeight="1">
      <c r="A21" s="265"/>
      <c r="C21" s="1097" t="s">
        <v>65</v>
      </c>
      <c r="D21" s="1098"/>
      <c r="E21" s="1098"/>
      <c r="F21" s="863" t="str">
        <f>IF(A21="","",VLOOKUP(A21,基本情報!$B$6:$F$205,2,FALSE))</f>
        <v/>
      </c>
      <c r="G21" s="832"/>
      <c r="H21" s="832"/>
      <c r="I21" s="864"/>
      <c r="J21" s="266"/>
      <c r="K21" s="832" t="str">
        <f>IF(A21="","",VLOOKUP(A21,基本情報!$B$6:$F$205,3,FALSE))</f>
        <v/>
      </c>
      <c r="L21" s="832"/>
      <c r="M21" s="832"/>
      <c r="N21" s="832"/>
      <c r="O21" s="832"/>
      <c r="P21" s="832"/>
      <c r="Q21" s="832"/>
      <c r="R21" s="832"/>
      <c r="S21" s="832"/>
      <c r="T21" s="832"/>
      <c r="U21" s="832"/>
      <c r="V21" s="832"/>
      <c r="W21" s="832"/>
      <c r="X21" s="832"/>
      <c r="Y21" s="267"/>
      <c r="Z21" s="833" t="str">
        <f>IF(A21="","",VLOOKUP(A21,基本情報!$B$6:$F$205,4,FALSE))</f>
        <v/>
      </c>
      <c r="AA21" s="834"/>
      <c r="AB21" s="834"/>
      <c r="AC21" s="835"/>
      <c r="AE21" s="1099" t="str">
        <f>IF(A21="","",VLOOKUP(A21,基本情報!$B$6:$F$205,5,FALSE))</f>
        <v/>
      </c>
      <c r="AF21" s="596"/>
      <c r="AG21" s="596"/>
      <c r="AH21" s="596"/>
      <c r="AI21" s="596"/>
      <c r="AJ21" s="739"/>
    </row>
    <row r="22" spans="1:36" s="158" customFormat="1" ht="19.5" customHeight="1">
      <c r="A22" s="265"/>
      <c r="C22" s="1097" t="s">
        <v>66</v>
      </c>
      <c r="D22" s="1098"/>
      <c r="E22" s="1098"/>
      <c r="F22" s="863" t="str">
        <f>IF(A22="","",VLOOKUP(A22,基本情報!$B$6:$F$205,2,FALSE))</f>
        <v/>
      </c>
      <c r="G22" s="832"/>
      <c r="H22" s="832"/>
      <c r="I22" s="864"/>
      <c r="J22" s="266"/>
      <c r="K22" s="832" t="str">
        <f>IF(A22="","",VLOOKUP(A22,基本情報!$B$6:$F$205,3,FALSE))</f>
        <v/>
      </c>
      <c r="L22" s="832"/>
      <c r="M22" s="832"/>
      <c r="N22" s="832"/>
      <c r="O22" s="832"/>
      <c r="P22" s="832"/>
      <c r="Q22" s="832"/>
      <c r="R22" s="832"/>
      <c r="S22" s="832"/>
      <c r="T22" s="832"/>
      <c r="U22" s="832"/>
      <c r="V22" s="832"/>
      <c r="W22" s="832"/>
      <c r="X22" s="832"/>
      <c r="Y22" s="267"/>
      <c r="Z22" s="833" t="str">
        <f>IF(A22="","",VLOOKUP(A22,基本情報!$B$6:$F$205,4,FALSE))</f>
        <v/>
      </c>
      <c r="AA22" s="834"/>
      <c r="AB22" s="834"/>
      <c r="AC22" s="835"/>
      <c r="AE22" s="1099" t="str">
        <f>IF(A22="","",VLOOKUP(A22,基本情報!$B$6:$F$205,5,FALSE))</f>
        <v/>
      </c>
      <c r="AF22" s="596"/>
      <c r="AG22" s="596"/>
      <c r="AH22" s="596"/>
      <c r="AI22" s="596"/>
      <c r="AJ22" s="739"/>
    </row>
    <row r="23" spans="1:36" s="158" customFormat="1" ht="19.5" customHeight="1">
      <c r="A23" s="265"/>
      <c r="C23" s="1097">
        <v>10</v>
      </c>
      <c r="D23" s="1098"/>
      <c r="E23" s="1098"/>
      <c r="F23" s="863" t="str">
        <f>IF(A23="","",VLOOKUP(A23,基本情報!$B$6:$F$205,2,FALSE))</f>
        <v/>
      </c>
      <c r="G23" s="832"/>
      <c r="H23" s="832"/>
      <c r="I23" s="864"/>
      <c r="J23" s="266"/>
      <c r="K23" s="832" t="str">
        <f>IF(A23="","",VLOOKUP(A23,基本情報!$B$6:$F$205,3,FALSE))</f>
        <v/>
      </c>
      <c r="L23" s="832"/>
      <c r="M23" s="832"/>
      <c r="N23" s="832"/>
      <c r="O23" s="832"/>
      <c r="P23" s="832"/>
      <c r="Q23" s="832"/>
      <c r="R23" s="832"/>
      <c r="S23" s="832"/>
      <c r="T23" s="832"/>
      <c r="U23" s="832"/>
      <c r="V23" s="832"/>
      <c r="W23" s="832"/>
      <c r="X23" s="832"/>
      <c r="Y23" s="267"/>
      <c r="Z23" s="833" t="str">
        <f>IF(A23="","",VLOOKUP(A23,基本情報!$B$6:$F$205,4,FALSE))</f>
        <v/>
      </c>
      <c r="AA23" s="834"/>
      <c r="AB23" s="834"/>
      <c r="AC23" s="835"/>
      <c r="AE23" s="1099" t="str">
        <f>IF(A23="","",VLOOKUP(A23,基本情報!$B$6:$F$205,5,FALSE))</f>
        <v/>
      </c>
      <c r="AF23" s="596"/>
      <c r="AG23" s="596"/>
      <c r="AH23" s="596"/>
      <c r="AI23" s="596"/>
      <c r="AJ23" s="739"/>
    </row>
    <row r="24" spans="1:36" s="158" customFormat="1" ht="19.5" customHeight="1">
      <c r="A24" s="265"/>
      <c r="C24" s="1097">
        <v>11</v>
      </c>
      <c r="D24" s="1098"/>
      <c r="E24" s="1098"/>
      <c r="F24" s="863" t="str">
        <f>IF(A24="","",VLOOKUP(A24,基本情報!$B$6:$F$205,2,FALSE))</f>
        <v/>
      </c>
      <c r="G24" s="832"/>
      <c r="H24" s="832"/>
      <c r="I24" s="864"/>
      <c r="J24" s="266"/>
      <c r="K24" s="832" t="str">
        <f>IF(A24="","",VLOOKUP(A24,基本情報!$B$6:$F$205,3,FALSE))</f>
        <v/>
      </c>
      <c r="L24" s="832"/>
      <c r="M24" s="832"/>
      <c r="N24" s="832"/>
      <c r="O24" s="832"/>
      <c r="P24" s="832"/>
      <c r="Q24" s="832"/>
      <c r="R24" s="832"/>
      <c r="S24" s="832"/>
      <c r="T24" s="832"/>
      <c r="U24" s="832"/>
      <c r="V24" s="832"/>
      <c r="W24" s="832"/>
      <c r="X24" s="832"/>
      <c r="Y24" s="267"/>
      <c r="Z24" s="833" t="str">
        <f>IF(A24="","",VLOOKUP(A24,基本情報!$B$6:$F$205,4,FALSE))</f>
        <v/>
      </c>
      <c r="AA24" s="834"/>
      <c r="AB24" s="834"/>
      <c r="AC24" s="835"/>
      <c r="AE24" s="1099" t="str">
        <f>IF(A24="","",VLOOKUP(A24,基本情報!$B$6:$F$205,5,FALSE))</f>
        <v/>
      </c>
      <c r="AF24" s="596"/>
      <c r="AG24" s="596"/>
      <c r="AH24" s="596"/>
      <c r="AI24" s="596"/>
      <c r="AJ24" s="739"/>
    </row>
    <row r="25" spans="1:36" s="158" customFormat="1" ht="19.5" customHeight="1">
      <c r="A25" s="265"/>
      <c r="C25" s="1097">
        <v>12</v>
      </c>
      <c r="D25" s="1098"/>
      <c r="E25" s="1098"/>
      <c r="F25" s="863" t="str">
        <f>IF(A25="","",VLOOKUP(A25,基本情報!$B$6:$F$205,2,FALSE))</f>
        <v/>
      </c>
      <c r="G25" s="832"/>
      <c r="H25" s="832"/>
      <c r="I25" s="864"/>
      <c r="J25" s="266"/>
      <c r="K25" s="832" t="str">
        <f>IF(A25="","",VLOOKUP(A25,基本情報!$B$6:$F$205,3,FALSE))</f>
        <v/>
      </c>
      <c r="L25" s="832"/>
      <c r="M25" s="832"/>
      <c r="N25" s="832"/>
      <c r="O25" s="832"/>
      <c r="P25" s="832"/>
      <c r="Q25" s="832"/>
      <c r="R25" s="832"/>
      <c r="S25" s="832"/>
      <c r="T25" s="832"/>
      <c r="U25" s="832"/>
      <c r="V25" s="832"/>
      <c r="W25" s="832"/>
      <c r="X25" s="832"/>
      <c r="Y25" s="267"/>
      <c r="Z25" s="833" t="str">
        <f>IF(A25="","",VLOOKUP(A25,基本情報!$B$6:$F$205,4,FALSE))</f>
        <v/>
      </c>
      <c r="AA25" s="834"/>
      <c r="AB25" s="834"/>
      <c r="AC25" s="835"/>
      <c r="AE25" s="1099" t="str">
        <f>IF(A25="","",VLOOKUP(A25,基本情報!$B$6:$F$205,5,FALSE))</f>
        <v/>
      </c>
      <c r="AF25" s="596"/>
      <c r="AG25" s="596"/>
      <c r="AH25" s="596"/>
      <c r="AI25" s="596"/>
      <c r="AJ25" s="739"/>
    </row>
    <row r="26" spans="1:36" s="158" customFormat="1" ht="19.5" customHeight="1">
      <c r="A26" s="265"/>
      <c r="C26" s="1097">
        <v>13</v>
      </c>
      <c r="D26" s="1098"/>
      <c r="E26" s="1098"/>
      <c r="F26" s="863" t="str">
        <f>IF(A26="","",VLOOKUP(A26,基本情報!$B$6:$F$205,2,FALSE))</f>
        <v/>
      </c>
      <c r="G26" s="832"/>
      <c r="H26" s="832"/>
      <c r="I26" s="864"/>
      <c r="J26" s="266"/>
      <c r="K26" s="832" t="str">
        <f>IF(A26="","",VLOOKUP(A26,基本情報!$B$6:$F$205,3,FALSE))</f>
        <v/>
      </c>
      <c r="L26" s="832"/>
      <c r="M26" s="832"/>
      <c r="N26" s="832"/>
      <c r="O26" s="832"/>
      <c r="P26" s="832"/>
      <c r="Q26" s="832"/>
      <c r="R26" s="832"/>
      <c r="S26" s="832"/>
      <c r="T26" s="832"/>
      <c r="U26" s="832"/>
      <c r="V26" s="832"/>
      <c r="W26" s="832"/>
      <c r="X26" s="832"/>
      <c r="Y26" s="267"/>
      <c r="Z26" s="833" t="str">
        <f>IF(A26="","",VLOOKUP(A26,基本情報!$B$6:$F$205,4,FALSE))</f>
        <v/>
      </c>
      <c r="AA26" s="834"/>
      <c r="AB26" s="834"/>
      <c r="AC26" s="835"/>
      <c r="AE26" s="1099" t="str">
        <f>IF(A26="","",VLOOKUP(A26,基本情報!$B$6:$F$205,5,FALSE))</f>
        <v/>
      </c>
      <c r="AF26" s="596"/>
      <c r="AG26" s="596"/>
      <c r="AH26" s="596"/>
      <c r="AI26" s="596"/>
      <c r="AJ26" s="739"/>
    </row>
    <row r="27" spans="1:36" s="158" customFormat="1" ht="19.5" customHeight="1">
      <c r="A27" s="265"/>
      <c r="C27" s="1097">
        <v>14</v>
      </c>
      <c r="D27" s="1098"/>
      <c r="E27" s="1098"/>
      <c r="F27" s="863" t="str">
        <f>IF(A27="","",VLOOKUP(A27,基本情報!$B$6:$F$205,2,FALSE))</f>
        <v/>
      </c>
      <c r="G27" s="832"/>
      <c r="H27" s="832"/>
      <c r="I27" s="864"/>
      <c r="J27" s="266"/>
      <c r="K27" s="832" t="str">
        <f>IF(A27="","",VLOOKUP(A27,基本情報!$B$6:$F$205,3,FALSE))</f>
        <v/>
      </c>
      <c r="L27" s="832"/>
      <c r="M27" s="832"/>
      <c r="N27" s="832"/>
      <c r="O27" s="832"/>
      <c r="P27" s="832"/>
      <c r="Q27" s="832"/>
      <c r="R27" s="832"/>
      <c r="S27" s="832"/>
      <c r="T27" s="832"/>
      <c r="U27" s="832"/>
      <c r="V27" s="832"/>
      <c r="W27" s="832"/>
      <c r="X27" s="832"/>
      <c r="Y27" s="267"/>
      <c r="Z27" s="833" t="str">
        <f>IF(A27="","",VLOOKUP(A27,基本情報!$B$6:$F$205,4,FALSE))</f>
        <v/>
      </c>
      <c r="AA27" s="834"/>
      <c r="AB27" s="834"/>
      <c r="AC27" s="835"/>
      <c r="AE27" s="1099" t="str">
        <f>IF(A27="","",VLOOKUP(A27,基本情報!$B$6:$F$205,5,FALSE))</f>
        <v/>
      </c>
      <c r="AF27" s="596"/>
      <c r="AG27" s="596"/>
      <c r="AH27" s="596"/>
      <c r="AI27" s="596"/>
      <c r="AJ27" s="739"/>
    </row>
    <row r="28" spans="1:36" s="158" customFormat="1" ht="19.5" customHeight="1">
      <c r="A28" s="265"/>
      <c r="C28" s="1097">
        <v>15</v>
      </c>
      <c r="D28" s="1098"/>
      <c r="E28" s="1098"/>
      <c r="F28" s="863" t="str">
        <f>IF(A28="","",VLOOKUP(A28,基本情報!$B$6:$F$205,2,FALSE))</f>
        <v/>
      </c>
      <c r="G28" s="832"/>
      <c r="H28" s="832"/>
      <c r="I28" s="864"/>
      <c r="J28" s="266"/>
      <c r="K28" s="832" t="str">
        <f>IF(A28="","",VLOOKUP(A28,基本情報!$B$6:$F$205,3,FALSE))</f>
        <v/>
      </c>
      <c r="L28" s="832"/>
      <c r="M28" s="832"/>
      <c r="N28" s="832"/>
      <c r="O28" s="832"/>
      <c r="P28" s="832"/>
      <c r="Q28" s="832"/>
      <c r="R28" s="832"/>
      <c r="S28" s="832"/>
      <c r="T28" s="832"/>
      <c r="U28" s="832"/>
      <c r="V28" s="832"/>
      <c r="W28" s="832"/>
      <c r="X28" s="832"/>
      <c r="Y28" s="267"/>
      <c r="Z28" s="833" t="str">
        <f>IF(A28="","",VLOOKUP(A28,基本情報!$B$6:$F$205,4,FALSE))</f>
        <v/>
      </c>
      <c r="AA28" s="834"/>
      <c r="AB28" s="834"/>
      <c r="AC28" s="835"/>
      <c r="AE28" s="1099" t="str">
        <f>IF(A28="","",VLOOKUP(A28,基本情報!$B$6:$F$205,5,FALSE))</f>
        <v/>
      </c>
      <c r="AF28" s="596"/>
      <c r="AG28" s="596"/>
      <c r="AH28" s="596"/>
      <c r="AI28" s="596"/>
      <c r="AJ28" s="739"/>
    </row>
    <row r="29" spans="1:36" s="158" customFormat="1" ht="19.5" customHeight="1">
      <c r="A29" s="265"/>
      <c r="C29" s="1097">
        <v>16</v>
      </c>
      <c r="D29" s="1098"/>
      <c r="E29" s="1098"/>
      <c r="F29" s="863" t="str">
        <f>IF(A29="","",VLOOKUP(A29,基本情報!$B$6:$F$205,2,FALSE))</f>
        <v/>
      </c>
      <c r="G29" s="832"/>
      <c r="H29" s="832"/>
      <c r="I29" s="864"/>
      <c r="J29" s="266"/>
      <c r="K29" s="832" t="str">
        <f>IF(A29="","",VLOOKUP(A29,基本情報!$B$6:$F$205,3,FALSE))</f>
        <v/>
      </c>
      <c r="L29" s="832"/>
      <c r="M29" s="832"/>
      <c r="N29" s="832"/>
      <c r="O29" s="832"/>
      <c r="P29" s="832"/>
      <c r="Q29" s="832"/>
      <c r="R29" s="832"/>
      <c r="S29" s="832"/>
      <c r="T29" s="832"/>
      <c r="U29" s="832"/>
      <c r="V29" s="832"/>
      <c r="W29" s="832"/>
      <c r="X29" s="832"/>
      <c r="Y29" s="267"/>
      <c r="Z29" s="833" t="str">
        <f>IF(A29="","",VLOOKUP(A29,基本情報!$B$6:$F$205,4,FALSE))</f>
        <v/>
      </c>
      <c r="AA29" s="834"/>
      <c r="AB29" s="834"/>
      <c r="AC29" s="835"/>
      <c r="AE29" s="1099" t="str">
        <f>IF(A29="","",VLOOKUP(A29,基本情報!$B$6:$F$205,5,FALSE))</f>
        <v/>
      </c>
      <c r="AF29" s="596"/>
      <c r="AG29" s="596"/>
      <c r="AH29" s="596"/>
      <c r="AI29" s="596"/>
      <c r="AJ29" s="739"/>
    </row>
    <row r="30" spans="1:36" s="158" customFormat="1" ht="19.5" customHeight="1">
      <c r="A30" s="265"/>
      <c r="C30" s="1097">
        <v>17</v>
      </c>
      <c r="D30" s="1098"/>
      <c r="E30" s="1098"/>
      <c r="F30" s="863" t="str">
        <f>IF(A30="","",VLOOKUP(A30,基本情報!$B$6:$F$205,2,FALSE))</f>
        <v/>
      </c>
      <c r="G30" s="832"/>
      <c r="H30" s="832"/>
      <c r="I30" s="864"/>
      <c r="J30" s="266"/>
      <c r="K30" s="832" t="str">
        <f>IF(A30="","",VLOOKUP(A30,基本情報!$B$6:$F$205,3,FALSE))</f>
        <v/>
      </c>
      <c r="L30" s="832"/>
      <c r="M30" s="832"/>
      <c r="N30" s="832"/>
      <c r="O30" s="832"/>
      <c r="P30" s="832"/>
      <c r="Q30" s="832"/>
      <c r="R30" s="832"/>
      <c r="S30" s="832"/>
      <c r="T30" s="832"/>
      <c r="U30" s="832"/>
      <c r="V30" s="832"/>
      <c r="W30" s="832"/>
      <c r="X30" s="832"/>
      <c r="Y30" s="267"/>
      <c r="Z30" s="833" t="str">
        <f>IF(A30="","",VLOOKUP(A30,基本情報!$B$6:$F$205,4,FALSE))</f>
        <v/>
      </c>
      <c r="AA30" s="834"/>
      <c r="AB30" s="834"/>
      <c r="AC30" s="835"/>
      <c r="AE30" s="1099" t="str">
        <f>IF(A30="","",VLOOKUP(A30,基本情報!$B$6:$F$205,5,FALSE))</f>
        <v/>
      </c>
      <c r="AF30" s="596"/>
      <c r="AG30" s="596"/>
      <c r="AH30" s="596"/>
      <c r="AI30" s="596"/>
      <c r="AJ30" s="739"/>
    </row>
    <row r="31" spans="1:36" s="158" customFormat="1" ht="19.5" customHeight="1">
      <c r="A31" s="265"/>
      <c r="C31" s="1097">
        <v>18</v>
      </c>
      <c r="D31" s="1098"/>
      <c r="E31" s="1098"/>
      <c r="F31" s="863" t="str">
        <f>IF(A31="","",VLOOKUP(A31,基本情報!$B$6:$F$205,2,FALSE))</f>
        <v/>
      </c>
      <c r="G31" s="832"/>
      <c r="H31" s="832"/>
      <c r="I31" s="864"/>
      <c r="J31" s="266"/>
      <c r="K31" s="832" t="str">
        <f>IF(A31="","",VLOOKUP(A31,基本情報!$B$6:$F$205,3,FALSE))</f>
        <v/>
      </c>
      <c r="L31" s="832"/>
      <c r="M31" s="832"/>
      <c r="N31" s="832"/>
      <c r="O31" s="832"/>
      <c r="P31" s="832"/>
      <c r="Q31" s="832"/>
      <c r="R31" s="832"/>
      <c r="S31" s="832"/>
      <c r="T31" s="832"/>
      <c r="U31" s="832"/>
      <c r="V31" s="832"/>
      <c r="W31" s="832"/>
      <c r="X31" s="832"/>
      <c r="Y31" s="267"/>
      <c r="Z31" s="833" t="str">
        <f>IF(A31="","",VLOOKUP(A31,基本情報!$B$6:$F$205,4,FALSE))</f>
        <v/>
      </c>
      <c r="AA31" s="834"/>
      <c r="AB31" s="834"/>
      <c r="AC31" s="835"/>
      <c r="AE31" s="1099" t="str">
        <f>IF(A31="","",VLOOKUP(A31,基本情報!$B$6:$F$205,5,FALSE))</f>
        <v/>
      </c>
      <c r="AF31" s="596"/>
      <c r="AG31" s="596"/>
      <c r="AH31" s="596"/>
      <c r="AI31" s="596"/>
      <c r="AJ31" s="739"/>
    </row>
    <row r="32" spans="1:36" s="158" customFormat="1" ht="19.5" customHeight="1">
      <c r="A32" s="265"/>
      <c r="C32" s="1097">
        <v>19</v>
      </c>
      <c r="D32" s="1098"/>
      <c r="E32" s="1098"/>
      <c r="F32" s="863" t="str">
        <f>IF(A32="","",VLOOKUP(A32,基本情報!$B$6:$F$205,2,FALSE))</f>
        <v/>
      </c>
      <c r="G32" s="832"/>
      <c r="H32" s="832"/>
      <c r="I32" s="864"/>
      <c r="J32" s="266"/>
      <c r="K32" s="832" t="str">
        <f>IF(A32="","",VLOOKUP(A32,基本情報!$B$6:$F$205,3,FALSE))</f>
        <v/>
      </c>
      <c r="L32" s="832"/>
      <c r="M32" s="832"/>
      <c r="N32" s="832"/>
      <c r="O32" s="832"/>
      <c r="P32" s="832"/>
      <c r="Q32" s="832"/>
      <c r="R32" s="832"/>
      <c r="S32" s="832"/>
      <c r="T32" s="832"/>
      <c r="U32" s="832"/>
      <c r="V32" s="832"/>
      <c r="W32" s="832"/>
      <c r="X32" s="832"/>
      <c r="Y32" s="267"/>
      <c r="Z32" s="833" t="str">
        <f>IF(A32="","",VLOOKUP(A32,基本情報!$B$6:$F$205,4,FALSE))</f>
        <v/>
      </c>
      <c r="AA32" s="834"/>
      <c r="AB32" s="834"/>
      <c r="AC32" s="835"/>
      <c r="AE32" s="1099" t="str">
        <f>IF(A32="","",VLOOKUP(A32,基本情報!$B$6:$F$205,5,FALSE))</f>
        <v/>
      </c>
      <c r="AF32" s="596"/>
      <c r="AG32" s="596"/>
      <c r="AH32" s="596"/>
      <c r="AI32" s="596"/>
      <c r="AJ32" s="739"/>
    </row>
    <row r="33" spans="1:49" ht="19.5" customHeight="1">
      <c r="A33" s="265"/>
      <c r="C33" s="1097">
        <v>20</v>
      </c>
      <c r="D33" s="1098"/>
      <c r="E33" s="1098"/>
      <c r="F33" s="863" t="str">
        <f>IF(A33="","",VLOOKUP(A33,基本情報!$B$6:$F$205,2,FALSE))</f>
        <v/>
      </c>
      <c r="G33" s="832"/>
      <c r="H33" s="832"/>
      <c r="I33" s="864"/>
      <c r="J33" s="266"/>
      <c r="K33" s="832" t="str">
        <f>IF(A33="","",VLOOKUP(A33,基本情報!$B$6:$F$205,3,FALSE))</f>
        <v/>
      </c>
      <c r="L33" s="832"/>
      <c r="M33" s="832"/>
      <c r="N33" s="832"/>
      <c r="O33" s="832"/>
      <c r="P33" s="832"/>
      <c r="Q33" s="832"/>
      <c r="R33" s="832"/>
      <c r="S33" s="832"/>
      <c r="T33" s="832"/>
      <c r="U33" s="832"/>
      <c r="V33" s="832"/>
      <c r="W33" s="832"/>
      <c r="X33" s="832"/>
      <c r="Y33" s="267"/>
      <c r="Z33" s="833" t="str">
        <f>IF(A33="","",VLOOKUP(A33,基本情報!$B$6:$F$205,4,FALSE))</f>
        <v/>
      </c>
      <c r="AA33" s="834"/>
      <c r="AB33" s="834"/>
      <c r="AC33" s="835"/>
      <c r="AE33" s="1099" t="str">
        <f>IF(A33="","",VLOOKUP(A33,基本情報!$B$6:$F$205,5,FALSE))</f>
        <v/>
      </c>
      <c r="AF33" s="596"/>
      <c r="AG33" s="596"/>
      <c r="AH33" s="596"/>
      <c r="AI33" s="596"/>
      <c r="AJ33" s="739"/>
    </row>
    <row r="34" spans="1:49" ht="19.5" customHeight="1">
      <c r="A34" s="265"/>
      <c r="C34" s="1097">
        <v>21</v>
      </c>
      <c r="D34" s="1098"/>
      <c r="E34" s="1098"/>
      <c r="F34" s="863" t="str">
        <f>IF(A34="","",VLOOKUP(A34,基本情報!$B$6:$F$205,2,FALSE))</f>
        <v/>
      </c>
      <c r="G34" s="832"/>
      <c r="H34" s="832"/>
      <c r="I34" s="864"/>
      <c r="J34" s="266"/>
      <c r="K34" s="832" t="str">
        <f>IF(A34="","",VLOOKUP(A34,基本情報!$B$6:$F$205,3,FALSE))</f>
        <v/>
      </c>
      <c r="L34" s="832"/>
      <c r="M34" s="832"/>
      <c r="N34" s="832"/>
      <c r="O34" s="832"/>
      <c r="P34" s="832"/>
      <c r="Q34" s="832"/>
      <c r="R34" s="832"/>
      <c r="S34" s="832"/>
      <c r="T34" s="832"/>
      <c r="U34" s="832"/>
      <c r="V34" s="832"/>
      <c r="W34" s="832"/>
      <c r="X34" s="832"/>
      <c r="Y34" s="267"/>
      <c r="Z34" s="833" t="str">
        <f>IF(A34="","",VLOOKUP(A34,基本情報!$B$6:$F$205,4,FALSE))</f>
        <v/>
      </c>
      <c r="AA34" s="834"/>
      <c r="AB34" s="834"/>
      <c r="AC34" s="835"/>
      <c r="AE34" s="1099" t="str">
        <f>IF(A34="","",VLOOKUP(A34,基本情報!$B$6:$F$205,5,FALSE))</f>
        <v/>
      </c>
      <c r="AF34" s="596"/>
      <c r="AG34" s="596"/>
      <c r="AH34" s="596"/>
      <c r="AI34" s="596"/>
      <c r="AJ34" s="739"/>
    </row>
    <row r="35" spans="1:49" ht="19.5" customHeight="1">
      <c r="A35" s="265"/>
      <c r="C35" s="1097">
        <v>22</v>
      </c>
      <c r="D35" s="1098"/>
      <c r="E35" s="1098"/>
      <c r="F35" s="863" t="str">
        <f>IF(A35="","",VLOOKUP(A35,基本情報!$B$6:$F$205,2,FALSE))</f>
        <v/>
      </c>
      <c r="G35" s="832"/>
      <c r="H35" s="832"/>
      <c r="I35" s="864"/>
      <c r="J35" s="266"/>
      <c r="K35" s="832" t="str">
        <f>IF(A35="","",VLOOKUP(A35,基本情報!$B$6:$F$205,3,FALSE))</f>
        <v/>
      </c>
      <c r="L35" s="832"/>
      <c r="M35" s="832"/>
      <c r="N35" s="832"/>
      <c r="O35" s="832"/>
      <c r="P35" s="832"/>
      <c r="Q35" s="832"/>
      <c r="R35" s="832"/>
      <c r="S35" s="832"/>
      <c r="T35" s="832"/>
      <c r="U35" s="832"/>
      <c r="V35" s="832"/>
      <c r="W35" s="832"/>
      <c r="X35" s="832"/>
      <c r="Y35" s="267"/>
      <c r="Z35" s="833" t="str">
        <f>IF(A35="","",VLOOKUP(A35,基本情報!$B$6:$F$205,4,FALSE))</f>
        <v/>
      </c>
      <c r="AA35" s="834"/>
      <c r="AB35" s="834"/>
      <c r="AC35" s="835"/>
      <c r="AE35" s="1099" t="str">
        <f>IF(A35="","",VLOOKUP(A35,基本情報!$B$6:$F$205,5,FALSE))</f>
        <v/>
      </c>
      <c r="AF35" s="596"/>
      <c r="AG35" s="596"/>
      <c r="AH35" s="596"/>
      <c r="AI35" s="596"/>
      <c r="AJ35" s="739"/>
    </row>
    <row r="36" spans="1:49" ht="19.5" customHeight="1">
      <c r="A36" s="265"/>
      <c r="C36" s="1097">
        <v>23</v>
      </c>
      <c r="D36" s="1098"/>
      <c r="E36" s="1098"/>
      <c r="F36" s="863" t="str">
        <f>IF(A36="","",VLOOKUP(A36,基本情報!$B$6:$F$205,2,FALSE))</f>
        <v/>
      </c>
      <c r="G36" s="832"/>
      <c r="H36" s="832"/>
      <c r="I36" s="864"/>
      <c r="J36" s="266"/>
      <c r="K36" s="832" t="str">
        <f>IF(A36="","",VLOOKUP(A36,基本情報!$B$6:$F$205,3,FALSE))</f>
        <v/>
      </c>
      <c r="L36" s="832"/>
      <c r="M36" s="832"/>
      <c r="N36" s="832"/>
      <c r="O36" s="832"/>
      <c r="P36" s="832"/>
      <c r="Q36" s="832"/>
      <c r="R36" s="832"/>
      <c r="S36" s="832"/>
      <c r="T36" s="832"/>
      <c r="U36" s="832"/>
      <c r="V36" s="832"/>
      <c r="W36" s="832"/>
      <c r="X36" s="832"/>
      <c r="Y36" s="267"/>
      <c r="Z36" s="833" t="str">
        <f>IF(A36="","",VLOOKUP(A36,基本情報!$B$6:$F$205,4,FALSE))</f>
        <v/>
      </c>
      <c r="AA36" s="834"/>
      <c r="AB36" s="834"/>
      <c r="AC36" s="835"/>
      <c r="AE36" s="1099" t="str">
        <f>IF(A36="","",VLOOKUP(A36,基本情報!$B$6:$F$205,5,FALSE))</f>
        <v/>
      </c>
      <c r="AF36" s="596"/>
      <c r="AG36" s="596"/>
      <c r="AH36" s="596"/>
      <c r="AI36" s="596"/>
      <c r="AJ36" s="739"/>
    </row>
    <row r="37" spans="1:49" ht="19.5" customHeight="1">
      <c r="A37" s="265"/>
      <c r="C37" s="1097">
        <v>24</v>
      </c>
      <c r="D37" s="1098"/>
      <c r="E37" s="1098"/>
      <c r="F37" s="863" t="str">
        <f>IF(A37="","",VLOOKUP(A37,基本情報!$B$6:$F$205,2,FALSE))</f>
        <v/>
      </c>
      <c r="G37" s="832"/>
      <c r="H37" s="832"/>
      <c r="I37" s="864"/>
      <c r="J37" s="266"/>
      <c r="K37" s="832" t="str">
        <f>IF(A37="","",VLOOKUP(A37,基本情報!$B$6:$F$205,3,FALSE))</f>
        <v/>
      </c>
      <c r="L37" s="832"/>
      <c r="M37" s="832"/>
      <c r="N37" s="832"/>
      <c r="O37" s="832"/>
      <c r="P37" s="832"/>
      <c r="Q37" s="832"/>
      <c r="R37" s="832"/>
      <c r="S37" s="832"/>
      <c r="T37" s="832"/>
      <c r="U37" s="832"/>
      <c r="V37" s="832"/>
      <c r="W37" s="832"/>
      <c r="X37" s="832"/>
      <c r="Y37" s="267"/>
      <c r="Z37" s="833" t="str">
        <f>IF(A37="","",VLOOKUP(A37,基本情報!$B$6:$F$205,4,FALSE))</f>
        <v/>
      </c>
      <c r="AA37" s="834"/>
      <c r="AB37" s="834"/>
      <c r="AC37" s="835"/>
      <c r="AE37" s="1099" t="str">
        <f>IF(A37="","",VLOOKUP(A37,基本情報!$B$6:$F$205,5,FALSE))</f>
        <v/>
      </c>
      <c r="AF37" s="596"/>
      <c r="AG37" s="596"/>
      <c r="AH37" s="596"/>
      <c r="AI37" s="596"/>
      <c r="AJ37" s="739"/>
    </row>
    <row r="38" spans="1:49" ht="19.5" customHeight="1" thickBot="1">
      <c r="A38" s="265"/>
      <c r="C38" s="1100">
        <v>25</v>
      </c>
      <c r="D38" s="1101"/>
      <c r="E38" s="1101"/>
      <c r="F38" s="1102" t="str">
        <f>IF(A38="","",VLOOKUP(A38,基本情報!$B$6:$F$205,2,FALSE))</f>
        <v/>
      </c>
      <c r="G38" s="874"/>
      <c r="H38" s="874"/>
      <c r="I38" s="1103"/>
      <c r="J38" s="303"/>
      <c r="K38" s="874" t="str">
        <f>IF(A38="","",VLOOKUP(A38,基本情報!$B$6:$F$205,3,FALSE))</f>
        <v/>
      </c>
      <c r="L38" s="874"/>
      <c r="M38" s="874"/>
      <c r="N38" s="874"/>
      <c r="O38" s="874"/>
      <c r="P38" s="874"/>
      <c r="Q38" s="874"/>
      <c r="R38" s="874"/>
      <c r="S38" s="874"/>
      <c r="T38" s="874"/>
      <c r="U38" s="874"/>
      <c r="V38" s="874"/>
      <c r="W38" s="874"/>
      <c r="X38" s="874"/>
      <c r="Y38" s="304"/>
      <c r="Z38" s="868" t="str">
        <f>IF(A38="","",VLOOKUP(A38,基本情報!$B$6:$F$205,4,FALSE))</f>
        <v/>
      </c>
      <c r="AA38" s="869"/>
      <c r="AB38" s="869"/>
      <c r="AC38" s="870"/>
      <c r="AE38" s="1104" t="str">
        <f>IF(A38="","",VLOOKUP(A38,基本情報!$B$6:$F$205,5,FALSE))</f>
        <v/>
      </c>
      <c r="AF38" s="757"/>
      <c r="AG38" s="757"/>
      <c r="AH38" s="757"/>
      <c r="AI38" s="757"/>
      <c r="AJ38" s="760"/>
    </row>
    <row r="39" spans="1:49" ht="16.5" customHeight="1">
      <c r="C39" s="1081" t="s">
        <v>67</v>
      </c>
      <c r="D39" s="1084" t="s">
        <v>80</v>
      </c>
      <c r="E39" s="886"/>
      <c r="F39" s="887"/>
      <c r="G39" s="887"/>
      <c r="H39" s="887"/>
      <c r="I39" s="887"/>
      <c r="J39" s="887"/>
      <c r="K39" s="888"/>
      <c r="L39" s="1087" t="s">
        <v>81</v>
      </c>
      <c r="M39" s="1087"/>
      <c r="N39" s="1087"/>
      <c r="O39" s="1087"/>
      <c r="P39" s="1087"/>
      <c r="Q39" s="1087"/>
      <c r="R39" s="1088"/>
      <c r="S39" s="1089" t="s">
        <v>82</v>
      </c>
      <c r="T39" s="1087"/>
      <c r="U39" s="1087"/>
      <c r="V39" s="1087"/>
      <c r="W39" s="1087"/>
      <c r="X39" s="1088"/>
      <c r="Y39" s="1089" t="s">
        <v>83</v>
      </c>
      <c r="Z39" s="1087"/>
      <c r="AA39" s="1087"/>
      <c r="AB39" s="1087"/>
      <c r="AC39" s="1090"/>
    </row>
    <row r="40" spans="1:49" ht="18.75" customHeight="1">
      <c r="C40" s="1082"/>
      <c r="D40" s="1085"/>
      <c r="E40" s="1091" t="s">
        <v>84</v>
      </c>
      <c r="F40" s="876"/>
      <c r="G40" s="876"/>
      <c r="H40" s="1093" t="s">
        <v>20</v>
      </c>
      <c r="I40" s="1093"/>
      <c r="J40" s="1093"/>
      <c r="K40" s="1093"/>
      <c r="L40" s="1018"/>
      <c r="M40" s="1018"/>
      <c r="N40" s="1018"/>
      <c r="O40" s="1018"/>
      <c r="P40" s="1018"/>
      <c r="Q40" s="1018"/>
      <c r="R40" s="1018"/>
      <c r="S40" s="1018"/>
      <c r="T40" s="1018"/>
      <c r="U40" s="1018"/>
      <c r="V40" s="1018"/>
      <c r="W40" s="1018"/>
      <c r="X40" s="1018"/>
      <c r="Y40" s="1018"/>
      <c r="Z40" s="1018"/>
      <c r="AA40" s="1018"/>
      <c r="AB40" s="1018"/>
      <c r="AC40" s="1035"/>
    </row>
    <row r="41" spans="1:49" ht="18.75" customHeight="1">
      <c r="C41" s="1082"/>
      <c r="D41" s="1085"/>
      <c r="E41" s="1092"/>
      <c r="F41" s="948"/>
      <c r="G41" s="948"/>
      <c r="H41" s="1018" t="s">
        <v>22</v>
      </c>
      <c r="I41" s="1018"/>
      <c r="J41" s="1018"/>
      <c r="K41" s="1018"/>
      <c r="L41" s="1018"/>
      <c r="M41" s="1018"/>
      <c r="N41" s="1018"/>
      <c r="O41" s="1018"/>
      <c r="P41" s="1018"/>
      <c r="Q41" s="1018"/>
      <c r="R41" s="1018"/>
      <c r="S41" s="1018"/>
      <c r="T41" s="1018"/>
      <c r="U41" s="1018"/>
      <c r="V41" s="1018"/>
      <c r="W41" s="1018"/>
      <c r="X41" s="1018"/>
      <c r="Y41" s="1018"/>
      <c r="Z41" s="1018"/>
      <c r="AA41" s="1018"/>
      <c r="AB41" s="1018"/>
      <c r="AC41" s="1035"/>
      <c r="AE41" s="600" t="s">
        <v>72</v>
      </c>
      <c r="AF41" s="600"/>
      <c r="AG41" s="600"/>
      <c r="AH41" s="600"/>
      <c r="AI41" s="600"/>
    </row>
    <row r="42" spans="1:49" ht="18.75" customHeight="1">
      <c r="C42" s="1082"/>
      <c r="D42" s="1085"/>
      <c r="E42" s="1094" t="s">
        <v>73</v>
      </c>
      <c r="F42" s="1095"/>
      <c r="G42" s="1095"/>
      <c r="H42" s="1018" t="s">
        <v>20</v>
      </c>
      <c r="I42" s="1018"/>
      <c r="J42" s="1018"/>
      <c r="K42" s="1018"/>
      <c r="L42" s="1018"/>
      <c r="M42" s="1018"/>
      <c r="N42" s="1018"/>
      <c r="O42" s="1018"/>
      <c r="P42" s="1018"/>
      <c r="Q42" s="1018"/>
      <c r="R42" s="1018"/>
      <c r="S42" s="1018"/>
      <c r="T42" s="1018"/>
      <c r="U42" s="1018"/>
      <c r="V42" s="1018"/>
      <c r="W42" s="1018"/>
      <c r="X42" s="1018"/>
      <c r="Y42" s="1018"/>
      <c r="Z42" s="1018"/>
      <c r="AA42" s="1018"/>
      <c r="AB42" s="1018"/>
      <c r="AC42" s="1035"/>
      <c r="AE42" s="600" t="s">
        <v>74</v>
      </c>
      <c r="AF42" s="600"/>
      <c r="AG42" s="600"/>
      <c r="AH42" s="600"/>
      <c r="AI42" s="600"/>
    </row>
    <row r="43" spans="1:49" ht="18.75" customHeight="1" thickBot="1">
      <c r="C43" s="1083"/>
      <c r="D43" s="1086"/>
      <c r="E43" s="1096"/>
      <c r="F43" s="940"/>
      <c r="G43" s="940"/>
      <c r="H43" s="1079" t="s">
        <v>22</v>
      </c>
      <c r="I43" s="1079"/>
      <c r="J43" s="1079"/>
      <c r="K43" s="1079"/>
      <c r="L43" s="1079"/>
      <c r="M43" s="1079"/>
      <c r="N43" s="1079"/>
      <c r="O43" s="1079"/>
      <c r="P43" s="1079"/>
      <c r="Q43" s="1079"/>
      <c r="R43" s="1079"/>
      <c r="S43" s="1079"/>
      <c r="T43" s="1079"/>
      <c r="U43" s="1079"/>
      <c r="V43" s="1079"/>
      <c r="W43" s="1079"/>
      <c r="X43" s="1079"/>
      <c r="Y43" s="1079"/>
      <c r="Z43" s="1079"/>
      <c r="AA43" s="1079"/>
      <c r="AB43" s="1079"/>
      <c r="AC43" s="1080"/>
    </row>
    <row r="44" spans="1:49" ht="3.75" customHeight="1"/>
    <row r="45" spans="1:49" ht="15" customHeight="1">
      <c r="C45" s="158" t="s">
        <v>23</v>
      </c>
    </row>
    <row r="46" spans="1:49" ht="3.75" customHeight="1"/>
    <row r="47" spans="1:49" ht="15" customHeight="1">
      <c r="C47" s="248"/>
      <c r="D47" s="248"/>
      <c r="E47" s="854">
        <f>VALUE(LEFT(C1,4))</f>
        <v>2022</v>
      </c>
      <c r="F47" s="854"/>
      <c r="G47" s="854"/>
      <c r="H47" s="600" t="s">
        <v>93</v>
      </c>
      <c r="I47" s="600"/>
      <c r="J47" s="600" t="s">
        <v>306</v>
      </c>
      <c r="K47" s="600"/>
      <c r="L47" s="600" t="s">
        <v>24</v>
      </c>
      <c r="M47" s="600"/>
      <c r="N47" s="600"/>
      <c r="O47" s="600"/>
      <c r="P47" s="600"/>
      <c r="Q47" s="600" t="s">
        <v>26</v>
      </c>
      <c r="R47" s="600"/>
      <c r="S47" s="600"/>
      <c r="T47" s="600"/>
    </row>
    <row r="48" spans="1:49" ht="1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D48" s="600" t="s">
        <v>301</v>
      </c>
      <c r="AE48" s="600"/>
      <c r="AF48" s="600"/>
      <c r="AH48" s="698" t="str">
        <f>IF(基本情報!D4="","",基本情報!D4)</f>
        <v/>
      </c>
      <c r="AI48" s="698"/>
      <c r="AJ48" s="698"/>
      <c r="AK48" s="698"/>
      <c r="AL48" s="698"/>
      <c r="AM48" s="698"/>
      <c r="AN48" s="698"/>
      <c r="AO48" s="211" t="s">
        <v>28</v>
      </c>
    </row>
  </sheetData>
  <mergeCells count="206">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C13:E13"/>
    <mergeCell ref="F13:I13"/>
    <mergeCell ref="K13:X13"/>
    <mergeCell ref="Z13:AC13"/>
    <mergeCell ref="AE13:AJ13"/>
    <mergeCell ref="C14:E14"/>
    <mergeCell ref="F14:I14"/>
    <mergeCell ref="Z14:AC14"/>
    <mergeCell ref="AE14:AJ14"/>
    <mergeCell ref="K14:X14"/>
    <mergeCell ref="C15:E15"/>
    <mergeCell ref="F15:I15"/>
    <mergeCell ref="Z15:AC15"/>
    <mergeCell ref="AE15:AJ15"/>
    <mergeCell ref="C16:E16"/>
    <mergeCell ref="F16:I16"/>
    <mergeCell ref="Z16:AC16"/>
    <mergeCell ref="AE16:AJ16"/>
    <mergeCell ref="K15:X15"/>
    <mergeCell ref="K16:X16"/>
    <mergeCell ref="C17:E17"/>
    <mergeCell ref="F17:I17"/>
    <mergeCell ref="Z17:AC17"/>
    <mergeCell ref="AE17:AJ17"/>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C32:E32"/>
    <mergeCell ref="F32:I32"/>
    <mergeCell ref="Z32:AC32"/>
    <mergeCell ref="AE32:AJ32"/>
    <mergeCell ref="K31:X31"/>
    <mergeCell ref="K32:X32"/>
    <mergeCell ref="C33:E33"/>
    <mergeCell ref="F33:I33"/>
    <mergeCell ref="Z33:AC33"/>
    <mergeCell ref="AE33:AJ33"/>
    <mergeCell ref="C34:E34"/>
    <mergeCell ref="F34:I34"/>
    <mergeCell ref="Z34:AC34"/>
    <mergeCell ref="AE34:AJ34"/>
    <mergeCell ref="K33:X33"/>
    <mergeCell ref="K34:X34"/>
    <mergeCell ref="C35:E35"/>
    <mergeCell ref="F35:I35"/>
    <mergeCell ref="Z35:AC35"/>
    <mergeCell ref="AE35:AJ35"/>
    <mergeCell ref="C36:E36"/>
    <mergeCell ref="F36:I36"/>
    <mergeCell ref="Z36:AC36"/>
    <mergeCell ref="AE36:AJ36"/>
    <mergeCell ref="K35:X35"/>
    <mergeCell ref="K36:X36"/>
    <mergeCell ref="C37:E37"/>
    <mergeCell ref="F37:I37"/>
    <mergeCell ref="Z37:AC37"/>
    <mergeCell ref="AE37:AJ37"/>
    <mergeCell ref="C38:E38"/>
    <mergeCell ref="F38:I38"/>
    <mergeCell ref="Z38:AC38"/>
    <mergeCell ref="AE38:AJ38"/>
    <mergeCell ref="K37:X37"/>
    <mergeCell ref="K38:X3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AH48:AN48"/>
    <mergeCell ref="S43:X43"/>
    <mergeCell ref="Y43:AC43"/>
    <mergeCell ref="L47:N47"/>
    <mergeCell ref="O47:P47"/>
    <mergeCell ref="Q47:T47"/>
    <mergeCell ref="C48:AB48"/>
    <mergeCell ref="H47:I47"/>
    <mergeCell ref="J47:K47"/>
    <mergeCell ref="E47:G47"/>
    <mergeCell ref="AD48:AF48"/>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xr:uid="{00000000-0002-0000-0F00-000000000000}">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xr:uid="{00000000-0002-0000-0F00-000001000000}"/>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xr:uid="{00000000-0002-0000-0F00-000002000000}"/>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xr:uid="{00000000-0002-0000-0F00-000003000000}"/>
    <dataValidation type="list" allowBlank="1" showInputMessage="1" showErrorMessage="1" sqref="W5:Z6" xr:uid="{00000000-0002-0000-0F00-000004000000}">
      <formula1>"Ｓ,Ａ-Ｇ,Ａ-15,Ｂ,Ｃ,Ｄ"</formula1>
    </dataValidation>
    <dataValidation type="list" allowBlank="1" showInputMessage="1" showErrorMessage="1" sqref="AS3:AT3 AS5:AT6 AS8:AT9" xr:uid="{00000000-0002-0000-0F00-000005000000}">
      <formula1>"１,２,３,４"</formula1>
    </dataValidation>
    <dataValidation type="list" allowBlank="1" showInputMessage="1" showErrorMessage="1" sqref="W7:Z8" xr:uid="{00000000-0002-0000-0F00-000006000000}">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H148"/>
  <sheetViews>
    <sheetView view="pageBreakPreview" topLeftCell="A31" zoomScaleNormal="100" zoomScaleSheetLayoutView="100" workbookViewId="0">
      <selection activeCell="B1" sqref="B1:AE1"/>
    </sheetView>
  </sheetViews>
  <sheetFormatPr defaultColWidth="3.125" defaultRowHeight="13.5"/>
  <cols>
    <col min="1" max="1" width="3.125" style="158"/>
    <col min="2" max="3" width="6.625" style="404" customWidth="1"/>
    <col min="4" max="4" width="0.375" style="158" customWidth="1"/>
    <col min="5" max="7" width="1.875" style="158" customWidth="1"/>
    <col min="8" max="10" width="2" style="158" customWidth="1"/>
    <col min="11" max="11" width="1.25" style="158" customWidth="1"/>
    <col min="12" max="18" width="2.5" style="158" customWidth="1"/>
    <col min="19" max="19" width="1.25" style="158" customWidth="1"/>
    <col min="20" max="22" width="1.875" style="158" customWidth="1"/>
    <col min="23" max="24" width="3.125" style="158" customWidth="1"/>
    <col min="25" max="25" width="3" style="158" customWidth="1"/>
    <col min="26" max="27" width="2.875" style="158" customWidth="1"/>
    <col min="28" max="28" width="3" style="158" customWidth="1"/>
    <col min="29" max="30" width="2.875" style="158" customWidth="1"/>
    <col min="31" max="31" width="3" style="158" customWidth="1"/>
    <col min="32" max="32" width="0.375" style="404" customWidth="1"/>
    <col min="33" max="242" width="3.125" style="158"/>
    <col min="243" max="243" width="2.625" style="158" customWidth="1"/>
    <col min="244" max="245" width="2.75" style="158" customWidth="1"/>
    <col min="246" max="246" width="2.5" style="158" customWidth="1"/>
    <col min="247" max="249" width="1.25" style="158" customWidth="1"/>
    <col min="250" max="250" width="2.5" style="158" customWidth="1"/>
    <col min="251" max="254" width="1.25" style="158" customWidth="1"/>
    <col min="255" max="255" width="2.5" style="158" customWidth="1"/>
    <col min="256" max="256" width="1.25" style="158" customWidth="1"/>
    <col min="257" max="258" width="0.625" style="158" customWidth="1"/>
    <col min="259" max="259" width="1.25" style="158" customWidth="1"/>
    <col min="260" max="260" width="2.5" style="158" customWidth="1"/>
    <col min="261" max="264" width="1.25" style="158" customWidth="1"/>
    <col min="265" max="265" width="2.5" style="158" customWidth="1"/>
    <col min="266" max="268" width="1.25" style="158" customWidth="1"/>
    <col min="269" max="269" width="2.5" style="158" customWidth="1"/>
    <col min="270" max="270" width="1.875" style="158" customWidth="1"/>
    <col min="271" max="273" width="3.125" style="158"/>
    <col min="274" max="274" width="2.125" style="158" customWidth="1"/>
    <col min="275" max="276" width="2.625" style="158" customWidth="1"/>
    <col min="277" max="277" width="2.125" style="158" customWidth="1"/>
    <col min="278" max="279" width="2.625" style="158" customWidth="1"/>
    <col min="280" max="280" width="2.125" style="158" customWidth="1"/>
    <col min="281" max="282" width="2.625" style="158" customWidth="1"/>
    <col min="283" max="283" width="2.125" style="158" customWidth="1"/>
    <col min="284" max="285" width="2.625" style="158" customWidth="1"/>
    <col min="286" max="286" width="2.125" style="158" customWidth="1"/>
    <col min="287" max="288" width="2.625" style="158" customWidth="1"/>
    <col min="289" max="498" width="3.125" style="158"/>
    <col min="499" max="499" width="2.625" style="158" customWidth="1"/>
    <col min="500" max="501" width="2.75" style="158" customWidth="1"/>
    <col min="502" max="502" width="2.5" style="158" customWidth="1"/>
    <col min="503" max="505" width="1.25" style="158" customWidth="1"/>
    <col min="506" max="506" width="2.5" style="158" customWidth="1"/>
    <col min="507" max="510" width="1.25" style="158" customWidth="1"/>
    <col min="511" max="511" width="2.5" style="158" customWidth="1"/>
    <col min="512" max="512" width="1.25" style="158" customWidth="1"/>
    <col min="513" max="514" width="0.625" style="158" customWidth="1"/>
    <col min="515" max="515" width="1.25" style="158" customWidth="1"/>
    <col min="516" max="516" width="2.5" style="158" customWidth="1"/>
    <col min="517" max="520" width="1.25" style="158" customWidth="1"/>
    <col min="521" max="521" width="2.5" style="158" customWidth="1"/>
    <col min="522" max="524" width="1.25" style="158" customWidth="1"/>
    <col min="525" max="525" width="2.5" style="158" customWidth="1"/>
    <col min="526" max="526" width="1.875" style="158" customWidth="1"/>
    <col min="527" max="529" width="3.125" style="158"/>
    <col min="530" max="530" width="2.125" style="158" customWidth="1"/>
    <col min="531" max="532" width="2.625" style="158" customWidth="1"/>
    <col min="533" max="533" width="2.125" style="158" customWidth="1"/>
    <col min="534" max="535" width="2.625" style="158" customWidth="1"/>
    <col min="536" max="536" width="2.125" style="158" customWidth="1"/>
    <col min="537" max="538" width="2.625" style="158" customWidth="1"/>
    <col min="539" max="539" width="2.125" style="158" customWidth="1"/>
    <col min="540" max="541" width="2.625" style="158" customWidth="1"/>
    <col min="542" max="542" width="2.125" style="158" customWidth="1"/>
    <col min="543" max="544" width="2.625" style="158" customWidth="1"/>
    <col min="545" max="754" width="3.125" style="158"/>
    <col min="755" max="755" width="2.625" style="158" customWidth="1"/>
    <col min="756" max="757" width="2.75" style="158" customWidth="1"/>
    <col min="758" max="758" width="2.5" style="158" customWidth="1"/>
    <col min="759" max="761" width="1.25" style="158" customWidth="1"/>
    <col min="762" max="762" width="2.5" style="158" customWidth="1"/>
    <col min="763" max="766" width="1.25" style="158" customWidth="1"/>
    <col min="767" max="767" width="2.5" style="158" customWidth="1"/>
    <col min="768" max="768" width="1.25" style="158" customWidth="1"/>
    <col min="769" max="770" width="0.625" style="158" customWidth="1"/>
    <col min="771" max="771" width="1.25" style="158" customWidth="1"/>
    <col min="772" max="772" width="2.5" style="158" customWidth="1"/>
    <col min="773" max="776" width="1.25" style="158" customWidth="1"/>
    <col min="777" max="777" width="2.5" style="158" customWidth="1"/>
    <col min="778" max="780" width="1.25" style="158" customWidth="1"/>
    <col min="781" max="781" width="2.5" style="158" customWidth="1"/>
    <col min="782" max="782" width="1.875" style="158" customWidth="1"/>
    <col min="783" max="785" width="3.125" style="158"/>
    <col min="786" max="786" width="2.125" style="158" customWidth="1"/>
    <col min="787" max="788" width="2.625" style="158" customWidth="1"/>
    <col min="789" max="789" width="2.125" style="158" customWidth="1"/>
    <col min="790" max="791" width="2.625" style="158" customWidth="1"/>
    <col min="792" max="792" width="2.125" style="158" customWidth="1"/>
    <col min="793" max="794" width="2.625" style="158" customWidth="1"/>
    <col min="795" max="795" width="2.125" style="158" customWidth="1"/>
    <col min="796" max="797" width="2.625" style="158" customWidth="1"/>
    <col min="798" max="798" width="2.125" style="158" customWidth="1"/>
    <col min="799" max="800" width="2.625" style="158" customWidth="1"/>
    <col min="801" max="1010" width="3.125" style="158"/>
    <col min="1011" max="1011" width="2.625" style="158" customWidth="1"/>
    <col min="1012" max="1013" width="2.75" style="158" customWidth="1"/>
    <col min="1014" max="1014" width="2.5" style="158" customWidth="1"/>
    <col min="1015" max="1017" width="1.25" style="158" customWidth="1"/>
    <col min="1018" max="1018" width="2.5" style="158" customWidth="1"/>
    <col min="1019" max="1022" width="1.25" style="158" customWidth="1"/>
    <col min="1023" max="1023" width="2.5" style="158" customWidth="1"/>
    <col min="1024" max="1024" width="1.25" style="158" customWidth="1"/>
    <col min="1025" max="1026" width="0.625" style="158" customWidth="1"/>
    <col min="1027" max="1027" width="1.25" style="158" customWidth="1"/>
    <col min="1028" max="1028" width="2.5" style="158" customWidth="1"/>
    <col min="1029" max="1032" width="1.25" style="158" customWidth="1"/>
    <col min="1033" max="1033" width="2.5" style="158" customWidth="1"/>
    <col min="1034" max="1036" width="1.25" style="158" customWidth="1"/>
    <col min="1037" max="1037" width="2.5" style="158" customWidth="1"/>
    <col min="1038" max="1038" width="1.875" style="158" customWidth="1"/>
    <col min="1039" max="1041" width="3.125" style="158"/>
    <col min="1042" max="1042" width="2.125" style="158" customWidth="1"/>
    <col min="1043" max="1044" width="2.625" style="158" customWidth="1"/>
    <col min="1045" max="1045" width="2.125" style="158" customWidth="1"/>
    <col min="1046" max="1047" width="2.625" style="158" customWidth="1"/>
    <col min="1048" max="1048" width="2.125" style="158" customWidth="1"/>
    <col min="1049" max="1050" width="2.625" style="158" customWidth="1"/>
    <col min="1051" max="1051" width="2.125" style="158" customWidth="1"/>
    <col min="1052" max="1053" width="2.625" style="158" customWidth="1"/>
    <col min="1054" max="1054" width="2.125" style="158" customWidth="1"/>
    <col min="1055" max="1056" width="2.625" style="158" customWidth="1"/>
    <col min="1057" max="1266" width="3.125" style="158"/>
    <col min="1267" max="1267" width="2.625" style="158" customWidth="1"/>
    <col min="1268" max="1269" width="2.75" style="158" customWidth="1"/>
    <col min="1270" max="1270" width="2.5" style="158" customWidth="1"/>
    <col min="1271" max="1273" width="1.25" style="158" customWidth="1"/>
    <col min="1274" max="1274" width="2.5" style="158" customWidth="1"/>
    <col min="1275" max="1278" width="1.25" style="158" customWidth="1"/>
    <col min="1279" max="1279" width="2.5" style="158" customWidth="1"/>
    <col min="1280" max="1280" width="1.25" style="158" customWidth="1"/>
    <col min="1281" max="1282" width="0.625" style="158" customWidth="1"/>
    <col min="1283" max="1283" width="1.25" style="158" customWidth="1"/>
    <col min="1284" max="1284" width="2.5" style="158" customWidth="1"/>
    <col min="1285" max="1288" width="1.25" style="158" customWidth="1"/>
    <col min="1289" max="1289" width="2.5" style="158" customWidth="1"/>
    <col min="1290" max="1292" width="1.25" style="158" customWidth="1"/>
    <col min="1293" max="1293" width="2.5" style="158" customWidth="1"/>
    <col min="1294" max="1294" width="1.875" style="158" customWidth="1"/>
    <col min="1295" max="1297" width="3.125" style="158"/>
    <col min="1298" max="1298" width="2.125" style="158" customWidth="1"/>
    <col min="1299" max="1300" width="2.625" style="158" customWidth="1"/>
    <col min="1301" max="1301" width="2.125" style="158" customWidth="1"/>
    <col min="1302" max="1303" width="2.625" style="158" customWidth="1"/>
    <col min="1304" max="1304" width="2.125" style="158" customWidth="1"/>
    <col min="1305" max="1306" width="2.625" style="158" customWidth="1"/>
    <col min="1307" max="1307" width="2.125" style="158" customWidth="1"/>
    <col min="1308" max="1309" width="2.625" style="158" customWidth="1"/>
    <col min="1310" max="1310" width="2.125" style="158" customWidth="1"/>
    <col min="1311" max="1312" width="2.625" style="158" customWidth="1"/>
    <col min="1313" max="1522" width="3.125" style="158"/>
    <col min="1523" max="1523" width="2.625" style="158" customWidth="1"/>
    <col min="1524" max="1525" width="2.75" style="158" customWidth="1"/>
    <col min="1526" max="1526" width="2.5" style="158" customWidth="1"/>
    <col min="1527" max="1529" width="1.25" style="158" customWidth="1"/>
    <col min="1530" max="1530" width="2.5" style="158" customWidth="1"/>
    <col min="1531" max="1534" width="1.25" style="158" customWidth="1"/>
    <col min="1535" max="1535" width="2.5" style="158" customWidth="1"/>
    <col min="1536" max="1536" width="1.25" style="158" customWidth="1"/>
    <col min="1537" max="1538" width="0.625" style="158" customWidth="1"/>
    <col min="1539" max="1539" width="1.25" style="158" customWidth="1"/>
    <col min="1540" max="1540" width="2.5" style="158" customWidth="1"/>
    <col min="1541" max="1544" width="1.25" style="158" customWidth="1"/>
    <col min="1545" max="1545" width="2.5" style="158" customWidth="1"/>
    <col min="1546" max="1548" width="1.25" style="158" customWidth="1"/>
    <col min="1549" max="1549" width="2.5" style="158" customWidth="1"/>
    <col min="1550" max="1550" width="1.875" style="158" customWidth="1"/>
    <col min="1551" max="1553" width="3.125" style="158"/>
    <col min="1554" max="1554" width="2.125" style="158" customWidth="1"/>
    <col min="1555" max="1556" width="2.625" style="158" customWidth="1"/>
    <col min="1557" max="1557" width="2.125" style="158" customWidth="1"/>
    <col min="1558" max="1559" width="2.625" style="158" customWidth="1"/>
    <col min="1560" max="1560" width="2.125" style="158" customWidth="1"/>
    <col min="1561" max="1562" width="2.625" style="158" customWidth="1"/>
    <col min="1563" max="1563" width="2.125" style="158" customWidth="1"/>
    <col min="1564" max="1565" width="2.625" style="158" customWidth="1"/>
    <col min="1566" max="1566" width="2.125" style="158" customWidth="1"/>
    <col min="1567" max="1568" width="2.625" style="158" customWidth="1"/>
    <col min="1569" max="1778" width="3.125" style="158"/>
    <col min="1779" max="1779" width="2.625" style="158" customWidth="1"/>
    <col min="1780" max="1781" width="2.75" style="158" customWidth="1"/>
    <col min="1782" max="1782" width="2.5" style="158" customWidth="1"/>
    <col min="1783" max="1785" width="1.25" style="158" customWidth="1"/>
    <col min="1786" max="1786" width="2.5" style="158" customWidth="1"/>
    <col min="1787" max="1790" width="1.25" style="158" customWidth="1"/>
    <col min="1791" max="1791" width="2.5" style="158" customWidth="1"/>
    <col min="1792" max="1792" width="1.25" style="158" customWidth="1"/>
    <col min="1793" max="1794" width="0.625" style="158" customWidth="1"/>
    <col min="1795" max="1795" width="1.25" style="158" customWidth="1"/>
    <col min="1796" max="1796" width="2.5" style="158" customWidth="1"/>
    <col min="1797" max="1800" width="1.25" style="158" customWidth="1"/>
    <col min="1801" max="1801" width="2.5" style="158" customWidth="1"/>
    <col min="1802" max="1804" width="1.25" style="158" customWidth="1"/>
    <col min="1805" max="1805" width="2.5" style="158" customWidth="1"/>
    <col min="1806" max="1806" width="1.875" style="158" customWidth="1"/>
    <col min="1807" max="1809" width="3.125" style="158"/>
    <col min="1810" max="1810" width="2.125" style="158" customWidth="1"/>
    <col min="1811" max="1812" width="2.625" style="158" customWidth="1"/>
    <col min="1813" max="1813" width="2.125" style="158" customWidth="1"/>
    <col min="1814" max="1815" width="2.625" style="158" customWidth="1"/>
    <col min="1816" max="1816" width="2.125" style="158" customWidth="1"/>
    <col min="1817" max="1818" width="2.625" style="158" customWidth="1"/>
    <col min="1819" max="1819" width="2.125" style="158" customWidth="1"/>
    <col min="1820" max="1821" width="2.625" style="158" customWidth="1"/>
    <col min="1822" max="1822" width="2.125" style="158" customWidth="1"/>
    <col min="1823" max="1824" width="2.625" style="158" customWidth="1"/>
    <col min="1825" max="2034" width="3.125" style="158"/>
    <col min="2035" max="2035" width="2.625" style="158" customWidth="1"/>
    <col min="2036" max="2037" width="2.75" style="158" customWidth="1"/>
    <col min="2038" max="2038" width="2.5" style="158" customWidth="1"/>
    <col min="2039" max="2041" width="1.25" style="158" customWidth="1"/>
    <col min="2042" max="2042" width="2.5" style="158" customWidth="1"/>
    <col min="2043" max="2046" width="1.25" style="158" customWidth="1"/>
    <col min="2047" max="2047" width="2.5" style="158" customWidth="1"/>
    <col min="2048" max="2048" width="1.25" style="158" customWidth="1"/>
    <col min="2049" max="2050" width="0.625" style="158" customWidth="1"/>
    <col min="2051" max="2051" width="1.25" style="158" customWidth="1"/>
    <col min="2052" max="2052" width="2.5" style="158" customWidth="1"/>
    <col min="2053" max="2056" width="1.25" style="158" customWidth="1"/>
    <col min="2057" max="2057" width="2.5" style="158" customWidth="1"/>
    <col min="2058" max="2060" width="1.25" style="158" customWidth="1"/>
    <col min="2061" max="2061" width="2.5" style="158" customWidth="1"/>
    <col min="2062" max="2062" width="1.875" style="158" customWidth="1"/>
    <col min="2063" max="2065" width="3.125" style="158"/>
    <col min="2066" max="2066" width="2.125" style="158" customWidth="1"/>
    <col min="2067" max="2068" width="2.625" style="158" customWidth="1"/>
    <col min="2069" max="2069" width="2.125" style="158" customWidth="1"/>
    <col min="2070" max="2071" width="2.625" style="158" customWidth="1"/>
    <col min="2072" max="2072" width="2.125" style="158" customWidth="1"/>
    <col min="2073" max="2074" width="2.625" style="158" customWidth="1"/>
    <col min="2075" max="2075" width="2.125" style="158" customWidth="1"/>
    <col min="2076" max="2077" width="2.625" style="158" customWidth="1"/>
    <col min="2078" max="2078" width="2.125" style="158" customWidth="1"/>
    <col min="2079" max="2080" width="2.625" style="158" customWidth="1"/>
    <col min="2081" max="2290" width="3.125" style="158"/>
    <col min="2291" max="2291" width="2.625" style="158" customWidth="1"/>
    <col min="2292" max="2293" width="2.75" style="158" customWidth="1"/>
    <col min="2294" max="2294" width="2.5" style="158" customWidth="1"/>
    <col min="2295" max="2297" width="1.25" style="158" customWidth="1"/>
    <col min="2298" max="2298" width="2.5" style="158" customWidth="1"/>
    <col min="2299" max="2302" width="1.25" style="158" customWidth="1"/>
    <col min="2303" max="2303" width="2.5" style="158" customWidth="1"/>
    <col min="2304" max="2304" width="1.25" style="158" customWidth="1"/>
    <col min="2305" max="2306" width="0.625" style="158" customWidth="1"/>
    <col min="2307" max="2307" width="1.25" style="158" customWidth="1"/>
    <col min="2308" max="2308" width="2.5" style="158" customWidth="1"/>
    <col min="2309" max="2312" width="1.25" style="158" customWidth="1"/>
    <col min="2313" max="2313" width="2.5" style="158" customWidth="1"/>
    <col min="2314" max="2316" width="1.25" style="158" customWidth="1"/>
    <col min="2317" max="2317" width="2.5" style="158" customWidth="1"/>
    <col min="2318" max="2318" width="1.875" style="158" customWidth="1"/>
    <col min="2319" max="2321" width="3.125" style="158"/>
    <col min="2322" max="2322" width="2.125" style="158" customWidth="1"/>
    <col min="2323" max="2324" width="2.625" style="158" customWidth="1"/>
    <col min="2325" max="2325" width="2.125" style="158" customWidth="1"/>
    <col min="2326" max="2327" width="2.625" style="158" customWidth="1"/>
    <col min="2328" max="2328" width="2.125" style="158" customWidth="1"/>
    <col min="2329" max="2330" width="2.625" style="158" customWidth="1"/>
    <col min="2331" max="2331" width="2.125" style="158" customWidth="1"/>
    <col min="2332" max="2333" width="2.625" style="158" customWidth="1"/>
    <col min="2334" max="2334" width="2.125" style="158" customWidth="1"/>
    <col min="2335" max="2336" width="2.625" style="158" customWidth="1"/>
    <col min="2337" max="2546" width="3.125" style="158"/>
    <col min="2547" max="2547" width="2.625" style="158" customWidth="1"/>
    <col min="2548" max="2549" width="2.75" style="158" customWidth="1"/>
    <col min="2550" max="2550" width="2.5" style="158" customWidth="1"/>
    <col min="2551" max="2553" width="1.25" style="158" customWidth="1"/>
    <col min="2554" max="2554" width="2.5" style="158" customWidth="1"/>
    <col min="2555" max="2558" width="1.25" style="158" customWidth="1"/>
    <col min="2559" max="2559" width="2.5" style="158" customWidth="1"/>
    <col min="2560" max="2560" width="1.25" style="158" customWidth="1"/>
    <col min="2561" max="2562" width="0.625" style="158" customWidth="1"/>
    <col min="2563" max="2563" width="1.25" style="158" customWidth="1"/>
    <col min="2564" max="2564" width="2.5" style="158" customWidth="1"/>
    <col min="2565" max="2568" width="1.25" style="158" customWidth="1"/>
    <col min="2569" max="2569" width="2.5" style="158" customWidth="1"/>
    <col min="2570" max="2572" width="1.25" style="158" customWidth="1"/>
    <col min="2573" max="2573" width="2.5" style="158" customWidth="1"/>
    <col min="2574" max="2574" width="1.875" style="158" customWidth="1"/>
    <col min="2575" max="2577" width="3.125" style="158"/>
    <col min="2578" max="2578" width="2.125" style="158" customWidth="1"/>
    <col min="2579" max="2580" width="2.625" style="158" customWidth="1"/>
    <col min="2581" max="2581" width="2.125" style="158" customWidth="1"/>
    <col min="2582" max="2583" width="2.625" style="158" customWidth="1"/>
    <col min="2584" max="2584" width="2.125" style="158" customWidth="1"/>
    <col min="2585" max="2586" width="2.625" style="158" customWidth="1"/>
    <col min="2587" max="2587" width="2.125" style="158" customWidth="1"/>
    <col min="2588" max="2589" width="2.625" style="158" customWidth="1"/>
    <col min="2590" max="2590" width="2.125" style="158" customWidth="1"/>
    <col min="2591" max="2592" width="2.625" style="158" customWidth="1"/>
    <col min="2593" max="2802" width="3.125" style="158"/>
    <col min="2803" max="2803" width="2.625" style="158" customWidth="1"/>
    <col min="2804" max="2805" width="2.75" style="158" customWidth="1"/>
    <col min="2806" max="2806" width="2.5" style="158" customWidth="1"/>
    <col min="2807" max="2809" width="1.25" style="158" customWidth="1"/>
    <col min="2810" max="2810" width="2.5" style="158" customWidth="1"/>
    <col min="2811" max="2814" width="1.25" style="158" customWidth="1"/>
    <col min="2815" max="2815" width="2.5" style="158" customWidth="1"/>
    <col min="2816" max="2816" width="1.25" style="158" customWidth="1"/>
    <col min="2817" max="2818" width="0.625" style="158" customWidth="1"/>
    <col min="2819" max="2819" width="1.25" style="158" customWidth="1"/>
    <col min="2820" max="2820" width="2.5" style="158" customWidth="1"/>
    <col min="2821" max="2824" width="1.25" style="158" customWidth="1"/>
    <col min="2825" max="2825" width="2.5" style="158" customWidth="1"/>
    <col min="2826" max="2828" width="1.25" style="158" customWidth="1"/>
    <col min="2829" max="2829" width="2.5" style="158" customWidth="1"/>
    <col min="2830" max="2830" width="1.875" style="158" customWidth="1"/>
    <col min="2831" max="2833" width="3.125" style="158"/>
    <col min="2834" max="2834" width="2.125" style="158" customWidth="1"/>
    <col min="2835" max="2836" width="2.625" style="158" customWidth="1"/>
    <col min="2837" max="2837" width="2.125" style="158" customWidth="1"/>
    <col min="2838" max="2839" width="2.625" style="158" customWidth="1"/>
    <col min="2840" max="2840" width="2.125" style="158" customWidth="1"/>
    <col min="2841" max="2842" width="2.625" style="158" customWidth="1"/>
    <col min="2843" max="2843" width="2.125" style="158" customWidth="1"/>
    <col min="2844" max="2845" width="2.625" style="158" customWidth="1"/>
    <col min="2846" max="2846" width="2.125" style="158" customWidth="1"/>
    <col min="2847" max="2848" width="2.625" style="158" customWidth="1"/>
    <col min="2849" max="3058" width="3.125" style="158"/>
    <col min="3059" max="3059" width="2.625" style="158" customWidth="1"/>
    <col min="3060" max="3061" width="2.75" style="158" customWidth="1"/>
    <col min="3062" max="3062" width="2.5" style="158" customWidth="1"/>
    <col min="3063" max="3065" width="1.25" style="158" customWidth="1"/>
    <col min="3066" max="3066" width="2.5" style="158" customWidth="1"/>
    <col min="3067" max="3070" width="1.25" style="158" customWidth="1"/>
    <col min="3071" max="3071" width="2.5" style="158" customWidth="1"/>
    <col min="3072" max="3072" width="1.25" style="158" customWidth="1"/>
    <col min="3073" max="3074" width="0.625" style="158" customWidth="1"/>
    <col min="3075" max="3075" width="1.25" style="158" customWidth="1"/>
    <col min="3076" max="3076" width="2.5" style="158" customWidth="1"/>
    <col min="3077" max="3080" width="1.25" style="158" customWidth="1"/>
    <col min="3081" max="3081" width="2.5" style="158" customWidth="1"/>
    <col min="3082" max="3084" width="1.25" style="158" customWidth="1"/>
    <col min="3085" max="3085" width="2.5" style="158" customWidth="1"/>
    <col min="3086" max="3086" width="1.875" style="158" customWidth="1"/>
    <col min="3087" max="3089" width="3.125" style="158"/>
    <col min="3090" max="3090" width="2.125" style="158" customWidth="1"/>
    <col min="3091" max="3092" width="2.625" style="158" customWidth="1"/>
    <col min="3093" max="3093" width="2.125" style="158" customWidth="1"/>
    <col min="3094" max="3095" width="2.625" style="158" customWidth="1"/>
    <col min="3096" max="3096" width="2.125" style="158" customWidth="1"/>
    <col min="3097" max="3098" width="2.625" style="158" customWidth="1"/>
    <col min="3099" max="3099" width="2.125" style="158" customWidth="1"/>
    <col min="3100" max="3101" width="2.625" style="158" customWidth="1"/>
    <col min="3102" max="3102" width="2.125" style="158" customWidth="1"/>
    <col min="3103" max="3104" width="2.625" style="158" customWidth="1"/>
    <col min="3105" max="3314" width="3.125" style="158"/>
    <col min="3315" max="3315" width="2.625" style="158" customWidth="1"/>
    <col min="3316" max="3317" width="2.75" style="158" customWidth="1"/>
    <col min="3318" max="3318" width="2.5" style="158" customWidth="1"/>
    <col min="3319" max="3321" width="1.25" style="158" customWidth="1"/>
    <col min="3322" max="3322" width="2.5" style="158" customWidth="1"/>
    <col min="3323" max="3326" width="1.25" style="158" customWidth="1"/>
    <col min="3327" max="3327" width="2.5" style="158" customWidth="1"/>
    <col min="3328" max="3328" width="1.25" style="158" customWidth="1"/>
    <col min="3329" max="3330" width="0.625" style="158" customWidth="1"/>
    <col min="3331" max="3331" width="1.25" style="158" customWidth="1"/>
    <col min="3332" max="3332" width="2.5" style="158" customWidth="1"/>
    <col min="3333" max="3336" width="1.25" style="158" customWidth="1"/>
    <col min="3337" max="3337" width="2.5" style="158" customWidth="1"/>
    <col min="3338" max="3340" width="1.25" style="158" customWidth="1"/>
    <col min="3341" max="3341" width="2.5" style="158" customWidth="1"/>
    <col min="3342" max="3342" width="1.875" style="158" customWidth="1"/>
    <col min="3343" max="3345" width="3.125" style="158"/>
    <col min="3346" max="3346" width="2.125" style="158" customWidth="1"/>
    <col min="3347" max="3348" width="2.625" style="158" customWidth="1"/>
    <col min="3349" max="3349" width="2.125" style="158" customWidth="1"/>
    <col min="3350" max="3351" width="2.625" style="158" customWidth="1"/>
    <col min="3352" max="3352" width="2.125" style="158" customWidth="1"/>
    <col min="3353" max="3354" width="2.625" style="158" customWidth="1"/>
    <col min="3355" max="3355" width="2.125" style="158" customWidth="1"/>
    <col min="3356" max="3357" width="2.625" style="158" customWidth="1"/>
    <col min="3358" max="3358" width="2.125" style="158" customWidth="1"/>
    <col min="3359" max="3360" width="2.625" style="158" customWidth="1"/>
    <col min="3361" max="3570" width="3.125" style="158"/>
    <col min="3571" max="3571" width="2.625" style="158" customWidth="1"/>
    <col min="3572" max="3573" width="2.75" style="158" customWidth="1"/>
    <col min="3574" max="3574" width="2.5" style="158" customWidth="1"/>
    <col min="3575" max="3577" width="1.25" style="158" customWidth="1"/>
    <col min="3578" max="3578" width="2.5" style="158" customWidth="1"/>
    <col min="3579" max="3582" width="1.25" style="158" customWidth="1"/>
    <col min="3583" max="3583" width="2.5" style="158" customWidth="1"/>
    <col min="3584" max="3584" width="1.25" style="158" customWidth="1"/>
    <col min="3585" max="3586" width="0.625" style="158" customWidth="1"/>
    <col min="3587" max="3587" width="1.25" style="158" customWidth="1"/>
    <col min="3588" max="3588" width="2.5" style="158" customWidth="1"/>
    <col min="3589" max="3592" width="1.25" style="158" customWidth="1"/>
    <col min="3593" max="3593" width="2.5" style="158" customWidth="1"/>
    <col min="3594" max="3596" width="1.25" style="158" customWidth="1"/>
    <col min="3597" max="3597" width="2.5" style="158" customWidth="1"/>
    <col min="3598" max="3598" width="1.875" style="158" customWidth="1"/>
    <col min="3599" max="3601" width="3.125" style="158"/>
    <col min="3602" max="3602" width="2.125" style="158" customWidth="1"/>
    <col min="3603" max="3604" width="2.625" style="158" customWidth="1"/>
    <col min="3605" max="3605" width="2.125" style="158" customWidth="1"/>
    <col min="3606" max="3607" width="2.625" style="158" customWidth="1"/>
    <col min="3608" max="3608" width="2.125" style="158" customWidth="1"/>
    <col min="3609" max="3610" width="2.625" style="158" customWidth="1"/>
    <col min="3611" max="3611" width="2.125" style="158" customWidth="1"/>
    <col min="3612" max="3613" width="2.625" style="158" customWidth="1"/>
    <col min="3614" max="3614" width="2.125" style="158" customWidth="1"/>
    <col min="3615" max="3616" width="2.625" style="158" customWidth="1"/>
    <col min="3617" max="3826" width="3.125" style="158"/>
    <col min="3827" max="3827" width="2.625" style="158" customWidth="1"/>
    <col min="3828" max="3829" width="2.75" style="158" customWidth="1"/>
    <col min="3830" max="3830" width="2.5" style="158" customWidth="1"/>
    <col min="3831" max="3833" width="1.25" style="158" customWidth="1"/>
    <col min="3834" max="3834" width="2.5" style="158" customWidth="1"/>
    <col min="3835" max="3838" width="1.25" style="158" customWidth="1"/>
    <col min="3839" max="3839" width="2.5" style="158" customWidth="1"/>
    <col min="3840" max="3840" width="1.25" style="158" customWidth="1"/>
    <col min="3841" max="3842" width="0.625" style="158" customWidth="1"/>
    <col min="3843" max="3843" width="1.25" style="158" customWidth="1"/>
    <col min="3844" max="3844" width="2.5" style="158" customWidth="1"/>
    <col min="3845" max="3848" width="1.25" style="158" customWidth="1"/>
    <col min="3849" max="3849" width="2.5" style="158" customWidth="1"/>
    <col min="3850" max="3852" width="1.25" style="158" customWidth="1"/>
    <col min="3853" max="3853" width="2.5" style="158" customWidth="1"/>
    <col min="3854" max="3854" width="1.875" style="158" customWidth="1"/>
    <col min="3855" max="3857" width="3.125" style="158"/>
    <col min="3858" max="3858" width="2.125" style="158" customWidth="1"/>
    <col min="3859" max="3860" width="2.625" style="158" customWidth="1"/>
    <col min="3861" max="3861" width="2.125" style="158" customWidth="1"/>
    <col min="3862" max="3863" width="2.625" style="158" customWidth="1"/>
    <col min="3864" max="3864" width="2.125" style="158" customWidth="1"/>
    <col min="3865" max="3866" width="2.625" style="158" customWidth="1"/>
    <col min="3867" max="3867" width="2.125" style="158" customWidth="1"/>
    <col min="3868" max="3869" width="2.625" style="158" customWidth="1"/>
    <col min="3870" max="3870" width="2.125" style="158" customWidth="1"/>
    <col min="3871" max="3872" width="2.625" style="158" customWidth="1"/>
    <col min="3873" max="4082" width="3.125" style="158"/>
    <col min="4083" max="4083" width="2.625" style="158" customWidth="1"/>
    <col min="4084" max="4085" width="2.75" style="158" customWidth="1"/>
    <col min="4086" max="4086" width="2.5" style="158" customWidth="1"/>
    <col min="4087" max="4089" width="1.25" style="158" customWidth="1"/>
    <col min="4090" max="4090" width="2.5" style="158" customWidth="1"/>
    <col min="4091" max="4094" width="1.25" style="158" customWidth="1"/>
    <col min="4095" max="4095" width="2.5" style="158" customWidth="1"/>
    <col min="4096" max="4096" width="1.25" style="158" customWidth="1"/>
    <col min="4097" max="4098" width="0.625" style="158" customWidth="1"/>
    <col min="4099" max="4099" width="1.25" style="158" customWidth="1"/>
    <col min="4100" max="4100" width="2.5" style="158" customWidth="1"/>
    <col min="4101" max="4104" width="1.25" style="158" customWidth="1"/>
    <col min="4105" max="4105" width="2.5" style="158" customWidth="1"/>
    <col min="4106" max="4108" width="1.25" style="158" customWidth="1"/>
    <col min="4109" max="4109" width="2.5" style="158" customWidth="1"/>
    <col min="4110" max="4110" width="1.875" style="158" customWidth="1"/>
    <col min="4111" max="4113" width="3.125" style="158"/>
    <col min="4114" max="4114" width="2.125" style="158" customWidth="1"/>
    <col min="4115" max="4116" width="2.625" style="158" customWidth="1"/>
    <col min="4117" max="4117" width="2.125" style="158" customWidth="1"/>
    <col min="4118" max="4119" width="2.625" style="158" customWidth="1"/>
    <col min="4120" max="4120" width="2.125" style="158" customWidth="1"/>
    <col min="4121" max="4122" width="2.625" style="158" customWidth="1"/>
    <col min="4123" max="4123" width="2.125" style="158" customWidth="1"/>
    <col min="4124" max="4125" width="2.625" style="158" customWidth="1"/>
    <col min="4126" max="4126" width="2.125" style="158" customWidth="1"/>
    <col min="4127" max="4128" width="2.625" style="158" customWidth="1"/>
    <col min="4129" max="4338" width="3.125" style="158"/>
    <col min="4339" max="4339" width="2.625" style="158" customWidth="1"/>
    <col min="4340" max="4341" width="2.75" style="158" customWidth="1"/>
    <col min="4342" max="4342" width="2.5" style="158" customWidth="1"/>
    <col min="4343" max="4345" width="1.25" style="158" customWidth="1"/>
    <col min="4346" max="4346" width="2.5" style="158" customWidth="1"/>
    <col min="4347" max="4350" width="1.25" style="158" customWidth="1"/>
    <col min="4351" max="4351" width="2.5" style="158" customWidth="1"/>
    <col min="4352" max="4352" width="1.25" style="158" customWidth="1"/>
    <col min="4353" max="4354" width="0.625" style="158" customWidth="1"/>
    <col min="4355" max="4355" width="1.25" style="158" customWidth="1"/>
    <col min="4356" max="4356" width="2.5" style="158" customWidth="1"/>
    <col min="4357" max="4360" width="1.25" style="158" customWidth="1"/>
    <col min="4361" max="4361" width="2.5" style="158" customWidth="1"/>
    <col min="4362" max="4364" width="1.25" style="158" customWidth="1"/>
    <col min="4365" max="4365" width="2.5" style="158" customWidth="1"/>
    <col min="4366" max="4366" width="1.875" style="158" customWidth="1"/>
    <col min="4367" max="4369" width="3.125" style="158"/>
    <col min="4370" max="4370" width="2.125" style="158" customWidth="1"/>
    <col min="4371" max="4372" width="2.625" style="158" customWidth="1"/>
    <col min="4373" max="4373" width="2.125" style="158" customWidth="1"/>
    <col min="4374" max="4375" width="2.625" style="158" customWidth="1"/>
    <col min="4376" max="4376" width="2.125" style="158" customWidth="1"/>
    <col min="4377" max="4378" width="2.625" style="158" customWidth="1"/>
    <col min="4379" max="4379" width="2.125" style="158" customWidth="1"/>
    <col min="4380" max="4381" width="2.625" style="158" customWidth="1"/>
    <col min="4382" max="4382" width="2.125" style="158" customWidth="1"/>
    <col min="4383" max="4384" width="2.625" style="158" customWidth="1"/>
    <col min="4385" max="4594" width="3.125" style="158"/>
    <col min="4595" max="4595" width="2.625" style="158" customWidth="1"/>
    <col min="4596" max="4597" width="2.75" style="158" customWidth="1"/>
    <col min="4598" max="4598" width="2.5" style="158" customWidth="1"/>
    <col min="4599" max="4601" width="1.25" style="158" customWidth="1"/>
    <col min="4602" max="4602" width="2.5" style="158" customWidth="1"/>
    <col min="4603" max="4606" width="1.25" style="158" customWidth="1"/>
    <col min="4607" max="4607" width="2.5" style="158" customWidth="1"/>
    <col min="4608" max="4608" width="1.25" style="158" customWidth="1"/>
    <col min="4609" max="4610" width="0.625" style="158" customWidth="1"/>
    <col min="4611" max="4611" width="1.25" style="158" customWidth="1"/>
    <col min="4612" max="4612" width="2.5" style="158" customWidth="1"/>
    <col min="4613" max="4616" width="1.25" style="158" customWidth="1"/>
    <col min="4617" max="4617" width="2.5" style="158" customWidth="1"/>
    <col min="4618" max="4620" width="1.25" style="158" customWidth="1"/>
    <col min="4621" max="4621" width="2.5" style="158" customWidth="1"/>
    <col min="4622" max="4622" width="1.875" style="158" customWidth="1"/>
    <col min="4623" max="4625" width="3.125" style="158"/>
    <col min="4626" max="4626" width="2.125" style="158" customWidth="1"/>
    <col min="4627" max="4628" width="2.625" style="158" customWidth="1"/>
    <col min="4629" max="4629" width="2.125" style="158" customWidth="1"/>
    <col min="4630" max="4631" width="2.625" style="158" customWidth="1"/>
    <col min="4632" max="4632" width="2.125" style="158" customWidth="1"/>
    <col min="4633" max="4634" width="2.625" style="158" customWidth="1"/>
    <col min="4635" max="4635" width="2.125" style="158" customWidth="1"/>
    <col min="4636" max="4637" width="2.625" style="158" customWidth="1"/>
    <col min="4638" max="4638" width="2.125" style="158" customWidth="1"/>
    <col min="4639" max="4640" width="2.625" style="158" customWidth="1"/>
    <col min="4641" max="4850" width="3.125" style="158"/>
    <col min="4851" max="4851" width="2.625" style="158" customWidth="1"/>
    <col min="4852" max="4853" width="2.75" style="158" customWidth="1"/>
    <col min="4854" max="4854" width="2.5" style="158" customWidth="1"/>
    <col min="4855" max="4857" width="1.25" style="158" customWidth="1"/>
    <col min="4858" max="4858" width="2.5" style="158" customWidth="1"/>
    <col min="4859" max="4862" width="1.25" style="158" customWidth="1"/>
    <col min="4863" max="4863" width="2.5" style="158" customWidth="1"/>
    <col min="4864" max="4864" width="1.25" style="158" customWidth="1"/>
    <col min="4865" max="4866" width="0.625" style="158" customWidth="1"/>
    <col min="4867" max="4867" width="1.25" style="158" customWidth="1"/>
    <col min="4868" max="4868" width="2.5" style="158" customWidth="1"/>
    <col min="4869" max="4872" width="1.25" style="158" customWidth="1"/>
    <col min="4873" max="4873" width="2.5" style="158" customWidth="1"/>
    <col min="4874" max="4876" width="1.25" style="158" customWidth="1"/>
    <col min="4877" max="4877" width="2.5" style="158" customWidth="1"/>
    <col min="4878" max="4878" width="1.875" style="158" customWidth="1"/>
    <col min="4879" max="4881" width="3.125" style="158"/>
    <col min="4882" max="4882" width="2.125" style="158" customWidth="1"/>
    <col min="4883" max="4884" width="2.625" style="158" customWidth="1"/>
    <col min="4885" max="4885" width="2.125" style="158" customWidth="1"/>
    <col min="4886" max="4887" width="2.625" style="158" customWidth="1"/>
    <col min="4888" max="4888" width="2.125" style="158" customWidth="1"/>
    <col min="4889" max="4890" width="2.625" style="158" customWidth="1"/>
    <col min="4891" max="4891" width="2.125" style="158" customWidth="1"/>
    <col min="4892" max="4893" width="2.625" style="158" customWidth="1"/>
    <col min="4894" max="4894" width="2.125" style="158" customWidth="1"/>
    <col min="4895" max="4896" width="2.625" style="158" customWidth="1"/>
    <col min="4897" max="5106" width="3.125" style="158"/>
    <col min="5107" max="5107" width="2.625" style="158" customWidth="1"/>
    <col min="5108" max="5109" width="2.75" style="158" customWidth="1"/>
    <col min="5110" max="5110" width="2.5" style="158" customWidth="1"/>
    <col min="5111" max="5113" width="1.25" style="158" customWidth="1"/>
    <col min="5114" max="5114" width="2.5" style="158" customWidth="1"/>
    <col min="5115" max="5118" width="1.25" style="158" customWidth="1"/>
    <col min="5119" max="5119" width="2.5" style="158" customWidth="1"/>
    <col min="5120" max="5120" width="1.25" style="158" customWidth="1"/>
    <col min="5121" max="5122" width="0.625" style="158" customWidth="1"/>
    <col min="5123" max="5123" width="1.25" style="158" customWidth="1"/>
    <col min="5124" max="5124" width="2.5" style="158" customWidth="1"/>
    <col min="5125" max="5128" width="1.25" style="158" customWidth="1"/>
    <col min="5129" max="5129" width="2.5" style="158" customWidth="1"/>
    <col min="5130" max="5132" width="1.25" style="158" customWidth="1"/>
    <col min="5133" max="5133" width="2.5" style="158" customWidth="1"/>
    <col min="5134" max="5134" width="1.875" style="158" customWidth="1"/>
    <col min="5135" max="5137" width="3.125" style="158"/>
    <col min="5138" max="5138" width="2.125" style="158" customWidth="1"/>
    <col min="5139" max="5140" width="2.625" style="158" customWidth="1"/>
    <col min="5141" max="5141" width="2.125" style="158" customWidth="1"/>
    <col min="5142" max="5143" width="2.625" style="158" customWidth="1"/>
    <col min="5144" max="5144" width="2.125" style="158" customWidth="1"/>
    <col min="5145" max="5146" width="2.625" style="158" customWidth="1"/>
    <col min="5147" max="5147" width="2.125" style="158" customWidth="1"/>
    <col min="5148" max="5149" width="2.625" style="158" customWidth="1"/>
    <col min="5150" max="5150" width="2.125" style="158" customWidth="1"/>
    <col min="5151" max="5152" width="2.625" style="158" customWidth="1"/>
    <col min="5153" max="5362" width="3.125" style="158"/>
    <col min="5363" max="5363" width="2.625" style="158" customWidth="1"/>
    <col min="5364" max="5365" width="2.75" style="158" customWidth="1"/>
    <col min="5366" max="5366" width="2.5" style="158" customWidth="1"/>
    <col min="5367" max="5369" width="1.25" style="158" customWidth="1"/>
    <col min="5370" max="5370" width="2.5" style="158" customWidth="1"/>
    <col min="5371" max="5374" width="1.25" style="158" customWidth="1"/>
    <col min="5375" max="5375" width="2.5" style="158" customWidth="1"/>
    <col min="5376" max="5376" width="1.25" style="158" customWidth="1"/>
    <col min="5377" max="5378" width="0.625" style="158" customWidth="1"/>
    <col min="5379" max="5379" width="1.25" style="158" customWidth="1"/>
    <col min="5380" max="5380" width="2.5" style="158" customWidth="1"/>
    <col min="5381" max="5384" width="1.25" style="158" customWidth="1"/>
    <col min="5385" max="5385" width="2.5" style="158" customWidth="1"/>
    <col min="5386" max="5388" width="1.25" style="158" customWidth="1"/>
    <col min="5389" max="5389" width="2.5" style="158" customWidth="1"/>
    <col min="5390" max="5390" width="1.875" style="158" customWidth="1"/>
    <col min="5391" max="5393" width="3.125" style="158"/>
    <col min="5394" max="5394" width="2.125" style="158" customWidth="1"/>
    <col min="5395" max="5396" width="2.625" style="158" customWidth="1"/>
    <col min="5397" max="5397" width="2.125" style="158" customWidth="1"/>
    <col min="5398" max="5399" width="2.625" style="158" customWidth="1"/>
    <col min="5400" max="5400" width="2.125" style="158" customWidth="1"/>
    <col min="5401" max="5402" width="2.625" style="158" customWidth="1"/>
    <col min="5403" max="5403" width="2.125" style="158" customWidth="1"/>
    <col min="5404" max="5405" width="2.625" style="158" customWidth="1"/>
    <col min="5406" max="5406" width="2.125" style="158" customWidth="1"/>
    <col min="5407" max="5408" width="2.625" style="158" customWidth="1"/>
    <col min="5409" max="5618" width="3.125" style="158"/>
    <col min="5619" max="5619" width="2.625" style="158" customWidth="1"/>
    <col min="5620" max="5621" width="2.75" style="158" customWidth="1"/>
    <col min="5622" max="5622" width="2.5" style="158" customWidth="1"/>
    <col min="5623" max="5625" width="1.25" style="158" customWidth="1"/>
    <col min="5626" max="5626" width="2.5" style="158" customWidth="1"/>
    <col min="5627" max="5630" width="1.25" style="158" customWidth="1"/>
    <col min="5631" max="5631" width="2.5" style="158" customWidth="1"/>
    <col min="5632" max="5632" width="1.25" style="158" customWidth="1"/>
    <col min="5633" max="5634" width="0.625" style="158" customWidth="1"/>
    <col min="5635" max="5635" width="1.25" style="158" customWidth="1"/>
    <col min="5636" max="5636" width="2.5" style="158" customWidth="1"/>
    <col min="5637" max="5640" width="1.25" style="158" customWidth="1"/>
    <col min="5641" max="5641" width="2.5" style="158" customWidth="1"/>
    <col min="5642" max="5644" width="1.25" style="158" customWidth="1"/>
    <col min="5645" max="5645" width="2.5" style="158" customWidth="1"/>
    <col min="5646" max="5646" width="1.875" style="158" customWidth="1"/>
    <col min="5647" max="5649" width="3.125" style="158"/>
    <col min="5650" max="5650" width="2.125" style="158" customWidth="1"/>
    <col min="5651" max="5652" width="2.625" style="158" customWidth="1"/>
    <col min="5653" max="5653" width="2.125" style="158" customWidth="1"/>
    <col min="5654" max="5655" width="2.625" style="158" customWidth="1"/>
    <col min="5656" max="5656" width="2.125" style="158" customWidth="1"/>
    <col min="5657" max="5658" width="2.625" style="158" customWidth="1"/>
    <col min="5659" max="5659" width="2.125" style="158" customWidth="1"/>
    <col min="5660" max="5661" width="2.625" style="158" customWidth="1"/>
    <col min="5662" max="5662" width="2.125" style="158" customWidth="1"/>
    <col min="5663" max="5664" width="2.625" style="158" customWidth="1"/>
    <col min="5665" max="5874" width="3.125" style="158"/>
    <col min="5875" max="5875" width="2.625" style="158" customWidth="1"/>
    <col min="5876" max="5877" width="2.75" style="158" customWidth="1"/>
    <col min="5878" max="5878" width="2.5" style="158" customWidth="1"/>
    <col min="5879" max="5881" width="1.25" style="158" customWidth="1"/>
    <col min="5882" max="5882" width="2.5" style="158" customWidth="1"/>
    <col min="5883" max="5886" width="1.25" style="158" customWidth="1"/>
    <col min="5887" max="5887" width="2.5" style="158" customWidth="1"/>
    <col min="5888" max="5888" width="1.25" style="158" customWidth="1"/>
    <col min="5889" max="5890" width="0.625" style="158" customWidth="1"/>
    <col min="5891" max="5891" width="1.25" style="158" customWidth="1"/>
    <col min="5892" max="5892" width="2.5" style="158" customWidth="1"/>
    <col min="5893" max="5896" width="1.25" style="158" customWidth="1"/>
    <col min="5897" max="5897" width="2.5" style="158" customWidth="1"/>
    <col min="5898" max="5900" width="1.25" style="158" customWidth="1"/>
    <col min="5901" max="5901" width="2.5" style="158" customWidth="1"/>
    <col min="5902" max="5902" width="1.875" style="158" customWidth="1"/>
    <col min="5903" max="5905" width="3.125" style="158"/>
    <col min="5906" max="5906" width="2.125" style="158" customWidth="1"/>
    <col min="5907" max="5908" width="2.625" style="158" customWidth="1"/>
    <col min="5909" max="5909" width="2.125" style="158" customWidth="1"/>
    <col min="5910" max="5911" width="2.625" style="158" customWidth="1"/>
    <col min="5912" max="5912" width="2.125" style="158" customWidth="1"/>
    <col min="5913" max="5914" width="2.625" style="158" customWidth="1"/>
    <col min="5915" max="5915" width="2.125" style="158" customWidth="1"/>
    <col min="5916" max="5917" width="2.625" style="158" customWidth="1"/>
    <col min="5918" max="5918" width="2.125" style="158" customWidth="1"/>
    <col min="5919" max="5920" width="2.625" style="158" customWidth="1"/>
    <col min="5921" max="6130" width="3.125" style="158"/>
    <col min="6131" max="6131" width="2.625" style="158" customWidth="1"/>
    <col min="6132" max="6133" width="2.75" style="158" customWidth="1"/>
    <col min="6134" max="6134" width="2.5" style="158" customWidth="1"/>
    <col min="6135" max="6137" width="1.25" style="158" customWidth="1"/>
    <col min="6138" max="6138" width="2.5" style="158" customWidth="1"/>
    <col min="6139" max="6142" width="1.25" style="158" customWidth="1"/>
    <col min="6143" max="6143" width="2.5" style="158" customWidth="1"/>
    <col min="6144" max="6144" width="1.25" style="158" customWidth="1"/>
    <col min="6145" max="6146" width="0.625" style="158" customWidth="1"/>
    <col min="6147" max="6147" width="1.25" style="158" customWidth="1"/>
    <col min="6148" max="6148" width="2.5" style="158" customWidth="1"/>
    <col min="6149" max="6152" width="1.25" style="158" customWidth="1"/>
    <col min="6153" max="6153" width="2.5" style="158" customWidth="1"/>
    <col min="6154" max="6156" width="1.25" style="158" customWidth="1"/>
    <col min="6157" max="6157" width="2.5" style="158" customWidth="1"/>
    <col min="6158" max="6158" width="1.875" style="158" customWidth="1"/>
    <col min="6159" max="6161" width="3.125" style="158"/>
    <col min="6162" max="6162" width="2.125" style="158" customWidth="1"/>
    <col min="6163" max="6164" width="2.625" style="158" customWidth="1"/>
    <col min="6165" max="6165" width="2.125" style="158" customWidth="1"/>
    <col min="6166" max="6167" width="2.625" style="158" customWidth="1"/>
    <col min="6168" max="6168" width="2.125" style="158" customWidth="1"/>
    <col min="6169" max="6170" width="2.625" style="158" customWidth="1"/>
    <col min="6171" max="6171" width="2.125" style="158" customWidth="1"/>
    <col min="6172" max="6173" width="2.625" style="158" customWidth="1"/>
    <col min="6174" max="6174" width="2.125" style="158" customWidth="1"/>
    <col min="6175" max="6176" width="2.625" style="158" customWidth="1"/>
    <col min="6177" max="6386" width="3.125" style="158"/>
    <col min="6387" max="6387" width="2.625" style="158" customWidth="1"/>
    <col min="6388" max="6389" width="2.75" style="158" customWidth="1"/>
    <col min="6390" max="6390" width="2.5" style="158" customWidth="1"/>
    <col min="6391" max="6393" width="1.25" style="158" customWidth="1"/>
    <col min="6394" max="6394" width="2.5" style="158" customWidth="1"/>
    <col min="6395" max="6398" width="1.25" style="158" customWidth="1"/>
    <col min="6399" max="6399" width="2.5" style="158" customWidth="1"/>
    <col min="6400" max="6400" width="1.25" style="158" customWidth="1"/>
    <col min="6401" max="6402" width="0.625" style="158" customWidth="1"/>
    <col min="6403" max="6403" width="1.25" style="158" customWidth="1"/>
    <col min="6404" max="6404" width="2.5" style="158" customWidth="1"/>
    <col min="6405" max="6408" width="1.25" style="158" customWidth="1"/>
    <col min="6409" max="6409" width="2.5" style="158" customWidth="1"/>
    <col min="6410" max="6412" width="1.25" style="158" customWidth="1"/>
    <col min="6413" max="6413" width="2.5" style="158" customWidth="1"/>
    <col min="6414" max="6414" width="1.875" style="158" customWidth="1"/>
    <col min="6415" max="6417" width="3.125" style="158"/>
    <col min="6418" max="6418" width="2.125" style="158" customWidth="1"/>
    <col min="6419" max="6420" width="2.625" style="158" customWidth="1"/>
    <col min="6421" max="6421" width="2.125" style="158" customWidth="1"/>
    <col min="6422" max="6423" width="2.625" style="158" customWidth="1"/>
    <col min="6424" max="6424" width="2.125" style="158" customWidth="1"/>
    <col min="6425" max="6426" width="2.625" style="158" customWidth="1"/>
    <col min="6427" max="6427" width="2.125" style="158" customWidth="1"/>
    <col min="6428" max="6429" width="2.625" style="158" customWidth="1"/>
    <col min="6430" max="6430" width="2.125" style="158" customWidth="1"/>
    <col min="6431" max="6432" width="2.625" style="158" customWidth="1"/>
    <col min="6433" max="6642" width="3.125" style="158"/>
    <col min="6643" max="6643" width="2.625" style="158" customWidth="1"/>
    <col min="6644" max="6645" width="2.75" style="158" customWidth="1"/>
    <col min="6646" max="6646" width="2.5" style="158" customWidth="1"/>
    <col min="6647" max="6649" width="1.25" style="158" customWidth="1"/>
    <col min="6650" max="6650" width="2.5" style="158" customWidth="1"/>
    <col min="6651" max="6654" width="1.25" style="158" customWidth="1"/>
    <col min="6655" max="6655" width="2.5" style="158" customWidth="1"/>
    <col min="6656" max="6656" width="1.25" style="158" customWidth="1"/>
    <col min="6657" max="6658" width="0.625" style="158" customWidth="1"/>
    <col min="6659" max="6659" width="1.25" style="158" customWidth="1"/>
    <col min="6660" max="6660" width="2.5" style="158" customWidth="1"/>
    <col min="6661" max="6664" width="1.25" style="158" customWidth="1"/>
    <col min="6665" max="6665" width="2.5" style="158" customWidth="1"/>
    <col min="6666" max="6668" width="1.25" style="158" customWidth="1"/>
    <col min="6669" max="6669" width="2.5" style="158" customWidth="1"/>
    <col min="6670" max="6670" width="1.875" style="158" customWidth="1"/>
    <col min="6671" max="6673" width="3.125" style="158"/>
    <col min="6674" max="6674" width="2.125" style="158" customWidth="1"/>
    <col min="6675" max="6676" width="2.625" style="158" customWidth="1"/>
    <col min="6677" max="6677" width="2.125" style="158" customWidth="1"/>
    <col min="6678" max="6679" width="2.625" style="158" customWidth="1"/>
    <col min="6680" max="6680" width="2.125" style="158" customWidth="1"/>
    <col min="6681" max="6682" width="2.625" style="158" customWidth="1"/>
    <col min="6683" max="6683" width="2.125" style="158" customWidth="1"/>
    <col min="6684" max="6685" width="2.625" style="158" customWidth="1"/>
    <col min="6686" max="6686" width="2.125" style="158" customWidth="1"/>
    <col min="6687" max="6688" width="2.625" style="158" customWidth="1"/>
    <col min="6689" max="6898" width="3.125" style="158"/>
    <col min="6899" max="6899" width="2.625" style="158" customWidth="1"/>
    <col min="6900" max="6901" width="2.75" style="158" customWidth="1"/>
    <col min="6902" max="6902" width="2.5" style="158" customWidth="1"/>
    <col min="6903" max="6905" width="1.25" style="158" customWidth="1"/>
    <col min="6906" max="6906" width="2.5" style="158" customWidth="1"/>
    <col min="6907" max="6910" width="1.25" style="158" customWidth="1"/>
    <col min="6911" max="6911" width="2.5" style="158" customWidth="1"/>
    <col min="6912" max="6912" width="1.25" style="158" customWidth="1"/>
    <col min="6913" max="6914" width="0.625" style="158" customWidth="1"/>
    <col min="6915" max="6915" width="1.25" style="158" customWidth="1"/>
    <col min="6916" max="6916" width="2.5" style="158" customWidth="1"/>
    <col min="6917" max="6920" width="1.25" style="158" customWidth="1"/>
    <col min="6921" max="6921" width="2.5" style="158" customWidth="1"/>
    <col min="6922" max="6924" width="1.25" style="158" customWidth="1"/>
    <col min="6925" max="6925" width="2.5" style="158" customWidth="1"/>
    <col min="6926" max="6926" width="1.875" style="158" customWidth="1"/>
    <col min="6927" max="6929" width="3.125" style="158"/>
    <col min="6930" max="6930" width="2.125" style="158" customWidth="1"/>
    <col min="6931" max="6932" width="2.625" style="158" customWidth="1"/>
    <col min="6933" max="6933" width="2.125" style="158" customWidth="1"/>
    <col min="6934" max="6935" width="2.625" style="158" customWidth="1"/>
    <col min="6936" max="6936" width="2.125" style="158" customWidth="1"/>
    <col min="6937" max="6938" width="2.625" style="158" customWidth="1"/>
    <col min="6939" max="6939" width="2.125" style="158" customWidth="1"/>
    <col min="6940" max="6941" width="2.625" style="158" customWidth="1"/>
    <col min="6942" max="6942" width="2.125" style="158" customWidth="1"/>
    <col min="6943" max="6944" width="2.625" style="158" customWidth="1"/>
    <col min="6945" max="7154" width="3.125" style="158"/>
    <col min="7155" max="7155" width="2.625" style="158" customWidth="1"/>
    <col min="7156" max="7157" width="2.75" style="158" customWidth="1"/>
    <col min="7158" max="7158" width="2.5" style="158" customWidth="1"/>
    <col min="7159" max="7161" width="1.25" style="158" customWidth="1"/>
    <col min="7162" max="7162" width="2.5" style="158" customWidth="1"/>
    <col min="7163" max="7166" width="1.25" style="158" customWidth="1"/>
    <col min="7167" max="7167" width="2.5" style="158" customWidth="1"/>
    <col min="7168" max="7168" width="1.25" style="158" customWidth="1"/>
    <col min="7169" max="7170" width="0.625" style="158" customWidth="1"/>
    <col min="7171" max="7171" width="1.25" style="158" customWidth="1"/>
    <col min="7172" max="7172" width="2.5" style="158" customWidth="1"/>
    <col min="7173" max="7176" width="1.25" style="158" customWidth="1"/>
    <col min="7177" max="7177" width="2.5" style="158" customWidth="1"/>
    <col min="7178" max="7180" width="1.25" style="158" customWidth="1"/>
    <col min="7181" max="7181" width="2.5" style="158" customWidth="1"/>
    <col min="7182" max="7182" width="1.875" style="158" customWidth="1"/>
    <col min="7183" max="7185" width="3.125" style="158"/>
    <col min="7186" max="7186" width="2.125" style="158" customWidth="1"/>
    <col min="7187" max="7188" width="2.625" style="158" customWidth="1"/>
    <col min="7189" max="7189" width="2.125" style="158" customWidth="1"/>
    <col min="7190" max="7191" width="2.625" style="158" customWidth="1"/>
    <col min="7192" max="7192" width="2.125" style="158" customWidth="1"/>
    <col min="7193" max="7194" width="2.625" style="158" customWidth="1"/>
    <col min="7195" max="7195" width="2.125" style="158" customWidth="1"/>
    <col min="7196" max="7197" width="2.625" style="158" customWidth="1"/>
    <col min="7198" max="7198" width="2.125" style="158" customWidth="1"/>
    <col min="7199" max="7200" width="2.625" style="158" customWidth="1"/>
    <col min="7201" max="7410" width="3.125" style="158"/>
    <col min="7411" max="7411" width="2.625" style="158" customWidth="1"/>
    <col min="7412" max="7413" width="2.75" style="158" customWidth="1"/>
    <col min="7414" max="7414" width="2.5" style="158" customWidth="1"/>
    <col min="7415" max="7417" width="1.25" style="158" customWidth="1"/>
    <col min="7418" max="7418" width="2.5" style="158" customWidth="1"/>
    <col min="7419" max="7422" width="1.25" style="158" customWidth="1"/>
    <col min="7423" max="7423" width="2.5" style="158" customWidth="1"/>
    <col min="7424" max="7424" width="1.25" style="158" customWidth="1"/>
    <col min="7425" max="7426" width="0.625" style="158" customWidth="1"/>
    <col min="7427" max="7427" width="1.25" style="158" customWidth="1"/>
    <col min="7428" max="7428" width="2.5" style="158" customWidth="1"/>
    <col min="7429" max="7432" width="1.25" style="158" customWidth="1"/>
    <col min="7433" max="7433" width="2.5" style="158" customWidth="1"/>
    <col min="7434" max="7436" width="1.25" style="158" customWidth="1"/>
    <col min="7437" max="7437" width="2.5" style="158" customWidth="1"/>
    <col min="7438" max="7438" width="1.875" style="158" customWidth="1"/>
    <col min="7439" max="7441" width="3.125" style="158"/>
    <col min="7442" max="7442" width="2.125" style="158" customWidth="1"/>
    <col min="7443" max="7444" width="2.625" style="158" customWidth="1"/>
    <col min="7445" max="7445" width="2.125" style="158" customWidth="1"/>
    <col min="7446" max="7447" width="2.625" style="158" customWidth="1"/>
    <col min="7448" max="7448" width="2.125" style="158" customWidth="1"/>
    <col min="7449" max="7450" width="2.625" style="158" customWidth="1"/>
    <col min="7451" max="7451" width="2.125" style="158" customWidth="1"/>
    <col min="7452" max="7453" width="2.625" style="158" customWidth="1"/>
    <col min="7454" max="7454" width="2.125" style="158" customWidth="1"/>
    <col min="7455" max="7456" width="2.625" style="158" customWidth="1"/>
    <col min="7457" max="7666" width="3.125" style="158"/>
    <col min="7667" max="7667" width="2.625" style="158" customWidth="1"/>
    <col min="7668" max="7669" width="2.75" style="158" customWidth="1"/>
    <col min="7670" max="7670" width="2.5" style="158" customWidth="1"/>
    <col min="7671" max="7673" width="1.25" style="158" customWidth="1"/>
    <col min="7674" max="7674" width="2.5" style="158" customWidth="1"/>
    <col min="7675" max="7678" width="1.25" style="158" customWidth="1"/>
    <col min="7679" max="7679" width="2.5" style="158" customWidth="1"/>
    <col min="7680" max="7680" width="1.25" style="158" customWidth="1"/>
    <col min="7681" max="7682" width="0.625" style="158" customWidth="1"/>
    <col min="7683" max="7683" width="1.25" style="158" customWidth="1"/>
    <col min="7684" max="7684" width="2.5" style="158" customWidth="1"/>
    <col min="7685" max="7688" width="1.25" style="158" customWidth="1"/>
    <col min="7689" max="7689" width="2.5" style="158" customWidth="1"/>
    <col min="7690" max="7692" width="1.25" style="158" customWidth="1"/>
    <col min="7693" max="7693" width="2.5" style="158" customWidth="1"/>
    <col min="7694" max="7694" width="1.875" style="158" customWidth="1"/>
    <col min="7695" max="7697" width="3.125" style="158"/>
    <col min="7698" max="7698" width="2.125" style="158" customWidth="1"/>
    <col min="7699" max="7700" width="2.625" style="158" customWidth="1"/>
    <col min="7701" max="7701" width="2.125" style="158" customWidth="1"/>
    <col min="7702" max="7703" width="2.625" style="158" customWidth="1"/>
    <col min="7704" max="7704" width="2.125" style="158" customWidth="1"/>
    <col min="7705" max="7706" width="2.625" style="158" customWidth="1"/>
    <col min="7707" max="7707" width="2.125" style="158" customWidth="1"/>
    <col min="7708" max="7709" width="2.625" style="158" customWidth="1"/>
    <col min="7710" max="7710" width="2.125" style="158" customWidth="1"/>
    <col min="7711" max="7712" width="2.625" style="158" customWidth="1"/>
    <col min="7713" max="7922" width="3.125" style="158"/>
    <col min="7923" max="7923" width="2.625" style="158" customWidth="1"/>
    <col min="7924" max="7925" width="2.75" style="158" customWidth="1"/>
    <col min="7926" max="7926" width="2.5" style="158" customWidth="1"/>
    <col min="7927" max="7929" width="1.25" style="158" customWidth="1"/>
    <col min="7930" max="7930" width="2.5" style="158" customWidth="1"/>
    <col min="7931" max="7934" width="1.25" style="158" customWidth="1"/>
    <col min="7935" max="7935" width="2.5" style="158" customWidth="1"/>
    <col min="7936" max="7936" width="1.25" style="158" customWidth="1"/>
    <col min="7937" max="7938" width="0.625" style="158" customWidth="1"/>
    <col min="7939" max="7939" width="1.25" style="158" customWidth="1"/>
    <col min="7940" max="7940" width="2.5" style="158" customWidth="1"/>
    <col min="7941" max="7944" width="1.25" style="158" customWidth="1"/>
    <col min="7945" max="7945" width="2.5" style="158" customWidth="1"/>
    <col min="7946" max="7948" width="1.25" style="158" customWidth="1"/>
    <col min="7949" max="7949" width="2.5" style="158" customWidth="1"/>
    <col min="7950" max="7950" width="1.875" style="158" customWidth="1"/>
    <col min="7951" max="7953" width="3.125" style="158"/>
    <col min="7954" max="7954" width="2.125" style="158" customWidth="1"/>
    <col min="7955" max="7956" width="2.625" style="158" customWidth="1"/>
    <col min="7957" max="7957" width="2.125" style="158" customWidth="1"/>
    <col min="7958" max="7959" width="2.625" style="158" customWidth="1"/>
    <col min="7960" max="7960" width="2.125" style="158" customWidth="1"/>
    <col min="7961" max="7962" width="2.625" style="158" customWidth="1"/>
    <col min="7963" max="7963" width="2.125" style="158" customWidth="1"/>
    <col min="7964" max="7965" width="2.625" style="158" customWidth="1"/>
    <col min="7966" max="7966" width="2.125" style="158" customWidth="1"/>
    <col min="7967" max="7968" width="2.625" style="158" customWidth="1"/>
    <col min="7969" max="8178" width="3.125" style="158"/>
    <col min="8179" max="8179" width="2.625" style="158" customWidth="1"/>
    <col min="8180" max="8181" width="2.75" style="158" customWidth="1"/>
    <col min="8182" max="8182" width="2.5" style="158" customWidth="1"/>
    <col min="8183" max="8185" width="1.25" style="158" customWidth="1"/>
    <col min="8186" max="8186" width="2.5" style="158" customWidth="1"/>
    <col min="8187" max="8190" width="1.25" style="158" customWidth="1"/>
    <col min="8191" max="8191" width="2.5" style="158" customWidth="1"/>
    <col min="8192" max="8192" width="1.25" style="158" customWidth="1"/>
    <col min="8193" max="8194" width="0.625" style="158" customWidth="1"/>
    <col min="8195" max="8195" width="1.25" style="158" customWidth="1"/>
    <col min="8196" max="8196" width="2.5" style="158" customWidth="1"/>
    <col min="8197" max="8200" width="1.25" style="158" customWidth="1"/>
    <col min="8201" max="8201" width="2.5" style="158" customWidth="1"/>
    <col min="8202" max="8204" width="1.25" style="158" customWidth="1"/>
    <col min="8205" max="8205" width="2.5" style="158" customWidth="1"/>
    <col min="8206" max="8206" width="1.875" style="158" customWidth="1"/>
    <col min="8207" max="8209" width="3.125" style="158"/>
    <col min="8210" max="8210" width="2.125" style="158" customWidth="1"/>
    <col min="8211" max="8212" width="2.625" style="158" customWidth="1"/>
    <col min="8213" max="8213" width="2.125" style="158" customWidth="1"/>
    <col min="8214" max="8215" width="2.625" style="158" customWidth="1"/>
    <col min="8216" max="8216" width="2.125" style="158" customWidth="1"/>
    <col min="8217" max="8218" width="2.625" style="158" customWidth="1"/>
    <col min="8219" max="8219" width="2.125" style="158" customWidth="1"/>
    <col min="8220" max="8221" width="2.625" style="158" customWidth="1"/>
    <col min="8222" max="8222" width="2.125" style="158" customWidth="1"/>
    <col min="8223" max="8224" width="2.625" style="158" customWidth="1"/>
    <col min="8225" max="8434" width="3.125" style="158"/>
    <col min="8435" max="8435" width="2.625" style="158" customWidth="1"/>
    <col min="8436" max="8437" width="2.75" style="158" customWidth="1"/>
    <col min="8438" max="8438" width="2.5" style="158" customWidth="1"/>
    <col min="8439" max="8441" width="1.25" style="158" customWidth="1"/>
    <col min="8442" max="8442" width="2.5" style="158" customWidth="1"/>
    <col min="8443" max="8446" width="1.25" style="158" customWidth="1"/>
    <col min="8447" max="8447" width="2.5" style="158" customWidth="1"/>
    <col min="8448" max="8448" width="1.25" style="158" customWidth="1"/>
    <col min="8449" max="8450" width="0.625" style="158" customWidth="1"/>
    <col min="8451" max="8451" width="1.25" style="158" customWidth="1"/>
    <col min="8452" max="8452" width="2.5" style="158" customWidth="1"/>
    <col min="8453" max="8456" width="1.25" style="158" customWidth="1"/>
    <col min="8457" max="8457" width="2.5" style="158" customWidth="1"/>
    <col min="8458" max="8460" width="1.25" style="158" customWidth="1"/>
    <col min="8461" max="8461" width="2.5" style="158" customWidth="1"/>
    <col min="8462" max="8462" width="1.875" style="158" customWidth="1"/>
    <col min="8463" max="8465" width="3.125" style="158"/>
    <col min="8466" max="8466" width="2.125" style="158" customWidth="1"/>
    <col min="8467" max="8468" width="2.625" style="158" customWidth="1"/>
    <col min="8469" max="8469" width="2.125" style="158" customWidth="1"/>
    <col min="8470" max="8471" width="2.625" style="158" customWidth="1"/>
    <col min="8472" max="8472" width="2.125" style="158" customWidth="1"/>
    <col min="8473" max="8474" width="2.625" style="158" customWidth="1"/>
    <col min="8475" max="8475" width="2.125" style="158" customWidth="1"/>
    <col min="8476" max="8477" width="2.625" style="158" customWidth="1"/>
    <col min="8478" max="8478" width="2.125" style="158" customWidth="1"/>
    <col min="8479" max="8480" width="2.625" style="158" customWidth="1"/>
    <col min="8481" max="8690" width="3.125" style="158"/>
    <col min="8691" max="8691" width="2.625" style="158" customWidth="1"/>
    <col min="8692" max="8693" width="2.75" style="158" customWidth="1"/>
    <col min="8694" max="8694" width="2.5" style="158" customWidth="1"/>
    <col min="8695" max="8697" width="1.25" style="158" customWidth="1"/>
    <col min="8698" max="8698" width="2.5" style="158" customWidth="1"/>
    <col min="8699" max="8702" width="1.25" style="158" customWidth="1"/>
    <col min="8703" max="8703" width="2.5" style="158" customWidth="1"/>
    <col min="8704" max="8704" width="1.25" style="158" customWidth="1"/>
    <col min="8705" max="8706" width="0.625" style="158" customWidth="1"/>
    <col min="8707" max="8707" width="1.25" style="158" customWidth="1"/>
    <col min="8708" max="8708" width="2.5" style="158" customWidth="1"/>
    <col min="8709" max="8712" width="1.25" style="158" customWidth="1"/>
    <col min="8713" max="8713" width="2.5" style="158" customWidth="1"/>
    <col min="8714" max="8716" width="1.25" style="158" customWidth="1"/>
    <col min="8717" max="8717" width="2.5" style="158" customWidth="1"/>
    <col min="8718" max="8718" width="1.875" style="158" customWidth="1"/>
    <col min="8719" max="8721" width="3.125" style="158"/>
    <col min="8722" max="8722" width="2.125" style="158" customWidth="1"/>
    <col min="8723" max="8724" width="2.625" style="158" customWidth="1"/>
    <col min="8725" max="8725" width="2.125" style="158" customWidth="1"/>
    <col min="8726" max="8727" width="2.625" style="158" customWidth="1"/>
    <col min="8728" max="8728" width="2.125" style="158" customWidth="1"/>
    <col min="8729" max="8730" width="2.625" style="158" customWidth="1"/>
    <col min="8731" max="8731" width="2.125" style="158" customWidth="1"/>
    <col min="8732" max="8733" width="2.625" style="158" customWidth="1"/>
    <col min="8734" max="8734" width="2.125" style="158" customWidth="1"/>
    <col min="8735" max="8736" width="2.625" style="158" customWidth="1"/>
    <col min="8737" max="8946" width="3.125" style="158"/>
    <col min="8947" max="8947" width="2.625" style="158" customWidth="1"/>
    <col min="8948" max="8949" width="2.75" style="158" customWidth="1"/>
    <col min="8950" max="8950" width="2.5" style="158" customWidth="1"/>
    <col min="8951" max="8953" width="1.25" style="158" customWidth="1"/>
    <col min="8954" max="8954" width="2.5" style="158" customWidth="1"/>
    <col min="8955" max="8958" width="1.25" style="158" customWidth="1"/>
    <col min="8959" max="8959" width="2.5" style="158" customWidth="1"/>
    <col min="8960" max="8960" width="1.25" style="158" customWidth="1"/>
    <col min="8961" max="8962" width="0.625" style="158" customWidth="1"/>
    <col min="8963" max="8963" width="1.25" style="158" customWidth="1"/>
    <col min="8964" max="8964" width="2.5" style="158" customWidth="1"/>
    <col min="8965" max="8968" width="1.25" style="158" customWidth="1"/>
    <col min="8969" max="8969" width="2.5" style="158" customWidth="1"/>
    <col min="8970" max="8972" width="1.25" style="158" customWidth="1"/>
    <col min="8973" max="8973" width="2.5" style="158" customWidth="1"/>
    <col min="8974" max="8974" width="1.875" style="158" customWidth="1"/>
    <col min="8975" max="8977" width="3.125" style="158"/>
    <col min="8978" max="8978" width="2.125" style="158" customWidth="1"/>
    <col min="8979" max="8980" width="2.625" style="158" customWidth="1"/>
    <col min="8981" max="8981" width="2.125" style="158" customWidth="1"/>
    <col min="8982" max="8983" width="2.625" style="158" customWidth="1"/>
    <col min="8984" max="8984" width="2.125" style="158" customWidth="1"/>
    <col min="8985" max="8986" width="2.625" style="158" customWidth="1"/>
    <col min="8987" max="8987" width="2.125" style="158" customWidth="1"/>
    <col min="8988" max="8989" width="2.625" style="158" customWidth="1"/>
    <col min="8990" max="8990" width="2.125" style="158" customWidth="1"/>
    <col min="8991" max="8992" width="2.625" style="158" customWidth="1"/>
    <col min="8993" max="9202" width="3.125" style="158"/>
    <col min="9203" max="9203" width="2.625" style="158" customWidth="1"/>
    <col min="9204" max="9205" width="2.75" style="158" customWidth="1"/>
    <col min="9206" max="9206" width="2.5" style="158" customWidth="1"/>
    <col min="9207" max="9209" width="1.25" style="158" customWidth="1"/>
    <col min="9210" max="9210" width="2.5" style="158" customWidth="1"/>
    <col min="9211" max="9214" width="1.25" style="158" customWidth="1"/>
    <col min="9215" max="9215" width="2.5" style="158" customWidth="1"/>
    <col min="9216" max="9216" width="1.25" style="158" customWidth="1"/>
    <col min="9217" max="9218" width="0.625" style="158" customWidth="1"/>
    <col min="9219" max="9219" width="1.25" style="158" customWidth="1"/>
    <col min="9220" max="9220" width="2.5" style="158" customWidth="1"/>
    <col min="9221" max="9224" width="1.25" style="158" customWidth="1"/>
    <col min="9225" max="9225" width="2.5" style="158" customWidth="1"/>
    <col min="9226" max="9228" width="1.25" style="158" customWidth="1"/>
    <col min="9229" max="9229" width="2.5" style="158" customWidth="1"/>
    <col min="9230" max="9230" width="1.875" style="158" customWidth="1"/>
    <col min="9231" max="9233" width="3.125" style="158"/>
    <col min="9234" max="9234" width="2.125" style="158" customWidth="1"/>
    <col min="9235" max="9236" width="2.625" style="158" customWidth="1"/>
    <col min="9237" max="9237" width="2.125" style="158" customWidth="1"/>
    <col min="9238" max="9239" width="2.625" style="158" customWidth="1"/>
    <col min="9240" max="9240" width="2.125" style="158" customWidth="1"/>
    <col min="9241" max="9242" width="2.625" style="158" customWidth="1"/>
    <col min="9243" max="9243" width="2.125" style="158" customWidth="1"/>
    <col min="9244" max="9245" width="2.625" style="158" customWidth="1"/>
    <col min="9246" max="9246" width="2.125" style="158" customWidth="1"/>
    <col min="9247" max="9248" width="2.625" style="158" customWidth="1"/>
    <col min="9249" max="9458" width="3.125" style="158"/>
    <col min="9459" max="9459" width="2.625" style="158" customWidth="1"/>
    <col min="9460" max="9461" width="2.75" style="158" customWidth="1"/>
    <col min="9462" max="9462" width="2.5" style="158" customWidth="1"/>
    <col min="9463" max="9465" width="1.25" style="158" customWidth="1"/>
    <col min="9466" max="9466" width="2.5" style="158" customWidth="1"/>
    <col min="9467" max="9470" width="1.25" style="158" customWidth="1"/>
    <col min="9471" max="9471" width="2.5" style="158" customWidth="1"/>
    <col min="9472" max="9472" width="1.25" style="158" customWidth="1"/>
    <col min="9473" max="9474" width="0.625" style="158" customWidth="1"/>
    <col min="9475" max="9475" width="1.25" style="158" customWidth="1"/>
    <col min="9476" max="9476" width="2.5" style="158" customWidth="1"/>
    <col min="9477" max="9480" width="1.25" style="158" customWidth="1"/>
    <col min="9481" max="9481" width="2.5" style="158" customWidth="1"/>
    <col min="9482" max="9484" width="1.25" style="158" customWidth="1"/>
    <col min="9485" max="9485" width="2.5" style="158" customWidth="1"/>
    <col min="9486" max="9486" width="1.875" style="158" customWidth="1"/>
    <col min="9487" max="9489" width="3.125" style="158"/>
    <col min="9490" max="9490" width="2.125" style="158" customWidth="1"/>
    <col min="9491" max="9492" width="2.625" style="158" customWidth="1"/>
    <col min="9493" max="9493" width="2.125" style="158" customWidth="1"/>
    <col min="9494" max="9495" width="2.625" style="158" customWidth="1"/>
    <col min="9496" max="9496" width="2.125" style="158" customWidth="1"/>
    <col min="9497" max="9498" width="2.625" style="158" customWidth="1"/>
    <col min="9499" max="9499" width="2.125" style="158" customWidth="1"/>
    <col min="9500" max="9501" width="2.625" style="158" customWidth="1"/>
    <col min="9502" max="9502" width="2.125" style="158" customWidth="1"/>
    <col min="9503" max="9504" width="2.625" style="158" customWidth="1"/>
    <col min="9505" max="9714" width="3.125" style="158"/>
    <col min="9715" max="9715" width="2.625" style="158" customWidth="1"/>
    <col min="9716" max="9717" width="2.75" style="158" customWidth="1"/>
    <col min="9718" max="9718" width="2.5" style="158" customWidth="1"/>
    <col min="9719" max="9721" width="1.25" style="158" customWidth="1"/>
    <col min="9722" max="9722" width="2.5" style="158" customWidth="1"/>
    <col min="9723" max="9726" width="1.25" style="158" customWidth="1"/>
    <col min="9727" max="9727" width="2.5" style="158" customWidth="1"/>
    <col min="9728" max="9728" width="1.25" style="158" customWidth="1"/>
    <col min="9729" max="9730" width="0.625" style="158" customWidth="1"/>
    <col min="9731" max="9731" width="1.25" style="158" customWidth="1"/>
    <col min="9732" max="9732" width="2.5" style="158" customWidth="1"/>
    <col min="9733" max="9736" width="1.25" style="158" customWidth="1"/>
    <col min="9737" max="9737" width="2.5" style="158" customWidth="1"/>
    <col min="9738" max="9740" width="1.25" style="158" customWidth="1"/>
    <col min="9741" max="9741" width="2.5" style="158" customWidth="1"/>
    <col min="9742" max="9742" width="1.875" style="158" customWidth="1"/>
    <col min="9743" max="9745" width="3.125" style="158"/>
    <col min="9746" max="9746" width="2.125" style="158" customWidth="1"/>
    <col min="9747" max="9748" width="2.625" style="158" customWidth="1"/>
    <col min="9749" max="9749" width="2.125" style="158" customWidth="1"/>
    <col min="9750" max="9751" width="2.625" style="158" customWidth="1"/>
    <col min="9752" max="9752" width="2.125" style="158" customWidth="1"/>
    <col min="9753" max="9754" width="2.625" style="158" customWidth="1"/>
    <col min="9755" max="9755" width="2.125" style="158" customWidth="1"/>
    <col min="9756" max="9757" width="2.625" style="158" customWidth="1"/>
    <col min="9758" max="9758" width="2.125" style="158" customWidth="1"/>
    <col min="9759" max="9760" width="2.625" style="158" customWidth="1"/>
    <col min="9761" max="9970" width="3.125" style="158"/>
    <col min="9971" max="9971" width="2.625" style="158" customWidth="1"/>
    <col min="9972" max="9973" width="2.75" style="158" customWidth="1"/>
    <col min="9974" max="9974" width="2.5" style="158" customWidth="1"/>
    <col min="9975" max="9977" width="1.25" style="158" customWidth="1"/>
    <col min="9978" max="9978" width="2.5" style="158" customWidth="1"/>
    <col min="9979" max="9982" width="1.25" style="158" customWidth="1"/>
    <col min="9983" max="9983" width="2.5" style="158" customWidth="1"/>
    <col min="9984" max="9984" width="1.25" style="158" customWidth="1"/>
    <col min="9985" max="9986" width="0.625" style="158" customWidth="1"/>
    <col min="9987" max="9987" width="1.25" style="158" customWidth="1"/>
    <col min="9988" max="9988" width="2.5" style="158" customWidth="1"/>
    <col min="9989" max="9992" width="1.25" style="158" customWidth="1"/>
    <col min="9993" max="9993" width="2.5" style="158" customWidth="1"/>
    <col min="9994" max="9996" width="1.25" style="158" customWidth="1"/>
    <col min="9997" max="9997" width="2.5" style="158" customWidth="1"/>
    <col min="9998" max="9998" width="1.875" style="158" customWidth="1"/>
    <col min="9999" max="10001" width="3.125" style="158"/>
    <col min="10002" max="10002" width="2.125" style="158" customWidth="1"/>
    <col min="10003" max="10004" width="2.625" style="158" customWidth="1"/>
    <col min="10005" max="10005" width="2.125" style="158" customWidth="1"/>
    <col min="10006" max="10007" width="2.625" style="158" customWidth="1"/>
    <col min="10008" max="10008" width="2.125" style="158" customWidth="1"/>
    <col min="10009" max="10010" width="2.625" style="158" customWidth="1"/>
    <col min="10011" max="10011" width="2.125" style="158" customWidth="1"/>
    <col min="10012" max="10013" width="2.625" style="158" customWidth="1"/>
    <col min="10014" max="10014" width="2.125" style="158" customWidth="1"/>
    <col min="10015" max="10016" width="2.625" style="158" customWidth="1"/>
    <col min="10017" max="10226" width="3.125" style="158"/>
    <col min="10227" max="10227" width="2.625" style="158" customWidth="1"/>
    <col min="10228" max="10229" width="2.75" style="158" customWidth="1"/>
    <col min="10230" max="10230" width="2.5" style="158" customWidth="1"/>
    <col min="10231" max="10233" width="1.25" style="158" customWidth="1"/>
    <col min="10234" max="10234" width="2.5" style="158" customWidth="1"/>
    <col min="10235" max="10238" width="1.25" style="158" customWidth="1"/>
    <col min="10239" max="10239" width="2.5" style="158" customWidth="1"/>
    <col min="10240" max="10240" width="1.25" style="158" customWidth="1"/>
    <col min="10241" max="10242" width="0.625" style="158" customWidth="1"/>
    <col min="10243" max="10243" width="1.25" style="158" customWidth="1"/>
    <col min="10244" max="10244" width="2.5" style="158" customWidth="1"/>
    <col min="10245" max="10248" width="1.25" style="158" customWidth="1"/>
    <col min="10249" max="10249" width="2.5" style="158" customWidth="1"/>
    <col min="10250" max="10252" width="1.25" style="158" customWidth="1"/>
    <col min="10253" max="10253" width="2.5" style="158" customWidth="1"/>
    <col min="10254" max="10254" width="1.875" style="158" customWidth="1"/>
    <col min="10255" max="10257" width="3.125" style="158"/>
    <col min="10258" max="10258" width="2.125" style="158" customWidth="1"/>
    <col min="10259" max="10260" width="2.625" style="158" customWidth="1"/>
    <col min="10261" max="10261" width="2.125" style="158" customWidth="1"/>
    <col min="10262" max="10263" width="2.625" style="158" customWidth="1"/>
    <col min="10264" max="10264" width="2.125" style="158" customWidth="1"/>
    <col min="10265" max="10266" width="2.625" style="158" customWidth="1"/>
    <col min="10267" max="10267" width="2.125" style="158" customWidth="1"/>
    <col min="10268" max="10269" width="2.625" style="158" customWidth="1"/>
    <col min="10270" max="10270" width="2.125" style="158" customWidth="1"/>
    <col min="10271" max="10272" width="2.625" style="158" customWidth="1"/>
    <col min="10273" max="10482" width="3.125" style="158"/>
    <col min="10483" max="10483" width="2.625" style="158" customWidth="1"/>
    <col min="10484" max="10485" width="2.75" style="158" customWidth="1"/>
    <col min="10486" max="10486" width="2.5" style="158" customWidth="1"/>
    <col min="10487" max="10489" width="1.25" style="158" customWidth="1"/>
    <col min="10490" max="10490" width="2.5" style="158" customWidth="1"/>
    <col min="10491" max="10494" width="1.25" style="158" customWidth="1"/>
    <col min="10495" max="10495" width="2.5" style="158" customWidth="1"/>
    <col min="10496" max="10496" width="1.25" style="158" customWidth="1"/>
    <col min="10497" max="10498" width="0.625" style="158" customWidth="1"/>
    <col min="10499" max="10499" width="1.25" style="158" customWidth="1"/>
    <col min="10500" max="10500" width="2.5" style="158" customWidth="1"/>
    <col min="10501" max="10504" width="1.25" style="158" customWidth="1"/>
    <col min="10505" max="10505" width="2.5" style="158" customWidth="1"/>
    <col min="10506" max="10508" width="1.25" style="158" customWidth="1"/>
    <col min="10509" max="10509" width="2.5" style="158" customWidth="1"/>
    <col min="10510" max="10510" width="1.875" style="158" customWidth="1"/>
    <col min="10511" max="10513" width="3.125" style="158"/>
    <col min="10514" max="10514" width="2.125" style="158" customWidth="1"/>
    <col min="10515" max="10516" width="2.625" style="158" customWidth="1"/>
    <col min="10517" max="10517" width="2.125" style="158" customWidth="1"/>
    <col min="10518" max="10519" width="2.625" style="158" customWidth="1"/>
    <col min="10520" max="10520" width="2.125" style="158" customWidth="1"/>
    <col min="10521" max="10522" width="2.625" style="158" customWidth="1"/>
    <col min="10523" max="10523" width="2.125" style="158" customWidth="1"/>
    <col min="10524" max="10525" width="2.625" style="158" customWidth="1"/>
    <col min="10526" max="10526" width="2.125" style="158" customWidth="1"/>
    <col min="10527" max="10528" width="2.625" style="158" customWidth="1"/>
    <col min="10529" max="10738" width="3.125" style="158"/>
    <col min="10739" max="10739" width="2.625" style="158" customWidth="1"/>
    <col min="10740" max="10741" width="2.75" style="158" customWidth="1"/>
    <col min="10742" max="10742" width="2.5" style="158" customWidth="1"/>
    <col min="10743" max="10745" width="1.25" style="158" customWidth="1"/>
    <col min="10746" max="10746" width="2.5" style="158" customWidth="1"/>
    <col min="10747" max="10750" width="1.25" style="158" customWidth="1"/>
    <col min="10751" max="10751" width="2.5" style="158" customWidth="1"/>
    <col min="10752" max="10752" width="1.25" style="158" customWidth="1"/>
    <col min="10753" max="10754" width="0.625" style="158" customWidth="1"/>
    <col min="10755" max="10755" width="1.25" style="158" customWidth="1"/>
    <col min="10756" max="10756" width="2.5" style="158" customWidth="1"/>
    <col min="10757" max="10760" width="1.25" style="158" customWidth="1"/>
    <col min="10761" max="10761" width="2.5" style="158" customWidth="1"/>
    <col min="10762" max="10764" width="1.25" style="158" customWidth="1"/>
    <col min="10765" max="10765" width="2.5" style="158" customWidth="1"/>
    <col min="10766" max="10766" width="1.875" style="158" customWidth="1"/>
    <col min="10767" max="10769" width="3.125" style="158"/>
    <col min="10770" max="10770" width="2.125" style="158" customWidth="1"/>
    <col min="10771" max="10772" width="2.625" style="158" customWidth="1"/>
    <col min="10773" max="10773" width="2.125" style="158" customWidth="1"/>
    <col min="10774" max="10775" width="2.625" style="158" customWidth="1"/>
    <col min="10776" max="10776" width="2.125" style="158" customWidth="1"/>
    <col min="10777" max="10778" width="2.625" style="158" customWidth="1"/>
    <col min="10779" max="10779" width="2.125" style="158" customWidth="1"/>
    <col min="10780" max="10781" width="2.625" style="158" customWidth="1"/>
    <col min="10782" max="10782" width="2.125" style="158" customWidth="1"/>
    <col min="10783" max="10784" width="2.625" style="158" customWidth="1"/>
    <col min="10785" max="10994" width="3.125" style="158"/>
    <col min="10995" max="10995" width="2.625" style="158" customWidth="1"/>
    <col min="10996" max="10997" width="2.75" style="158" customWidth="1"/>
    <col min="10998" max="10998" width="2.5" style="158" customWidth="1"/>
    <col min="10999" max="11001" width="1.25" style="158" customWidth="1"/>
    <col min="11002" max="11002" width="2.5" style="158" customWidth="1"/>
    <col min="11003" max="11006" width="1.25" style="158" customWidth="1"/>
    <col min="11007" max="11007" width="2.5" style="158" customWidth="1"/>
    <col min="11008" max="11008" width="1.25" style="158" customWidth="1"/>
    <col min="11009" max="11010" width="0.625" style="158" customWidth="1"/>
    <col min="11011" max="11011" width="1.25" style="158" customWidth="1"/>
    <col min="11012" max="11012" width="2.5" style="158" customWidth="1"/>
    <col min="11013" max="11016" width="1.25" style="158" customWidth="1"/>
    <col min="11017" max="11017" width="2.5" style="158" customWidth="1"/>
    <col min="11018" max="11020" width="1.25" style="158" customWidth="1"/>
    <col min="11021" max="11021" width="2.5" style="158" customWidth="1"/>
    <col min="11022" max="11022" width="1.875" style="158" customWidth="1"/>
    <col min="11023" max="11025" width="3.125" style="158"/>
    <col min="11026" max="11026" width="2.125" style="158" customWidth="1"/>
    <col min="11027" max="11028" width="2.625" style="158" customWidth="1"/>
    <col min="11029" max="11029" width="2.125" style="158" customWidth="1"/>
    <col min="11030" max="11031" width="2.625" style="158" customWidth="1"/>
    <col min="11032" max="11032" width="2.125" style="158" customWidth="1"/>
    <col min="11033" max="11034" width="2.625" style="158" customWidth="1"/>
    <col min="11035" max="11035" width="2.125" style="158" customWidth="1"/>
    <col min="11036" max="11037" width="2.625" style="158" customWidth="1"/>
    <col min="11038" max="11038" width="2.125" style="158" customWidth="1"/>
    <col min="11039" max="11040" width="2.625" style="158" customWidth="1"/>
    <col min="11041" max="11250" width="3.125" style="158"/>
    <col min="11251" max="11251" width="2.625" style="158" customWidth="1"/>
    <col min="11252" max="11253" width="2.75" style="158" customWidth="1"/>
    <col min="11254" max="11254" width="2.5" style="158" customWidth="1"/>
    <col min="11255" max="11257" width="1.25" style="158" customWidth="1"/>
    <col min="11258" max="11258" width="2.5" style="158" customWidth="1"/>
    <col min="11259" max="11262" width="1.25" style="158" customWidth="1"/>
    <col min="11263" max="11263" width="2.5" style="158" customWidth="1"/>
    <col min="11264" max="11264" width="1.25" style="158" customWidth="1"/>
    <col min="11265" max="11266" width="0.625" style="158" customWidth="1"/>
    <col min="11267" max="11267" width="1.25" style="158" customWidth="1"/>
    <col min="11268" max="11268" width="2.5" style="158" customWidth="1"/>
    <col min="11269" max="11272" width="1.25" style="158" customWidth="1"/>
    <col min="11273" max="11273" width="2.5" style="158" customWidth="1"/>
    <col min="11274" max="11276" width="1.25" style="158" customWidth="1"/>
    <col min="11277" max="11277" width="2.5" style="158" customWidth="1"/>
    <col min="11278" max="11278" width="1.875" style="158" customWidth="1"/>
    <col min="11279" max="11281" width="3.125" style="158"/>
    <col min="11282" max="11282" width="2.125" style="158" customWidth="1"/>
    <col min="11283" max="11284" width="2.625" style="158" customWidth="1"/>
    <col min="11285" max="11285" width="2.125" style="158" customWidth="1"/>
    <col min="11286" max="11287" width="2.625" style="158" customWidth="1"/>
    <col min="11288" max="11288" width="2.125" style="158" customWidth="1"/>
    <col min="11289" max="11290" width="2.625" style="158" customWidth="1"/>
    <col min="11291" max="11291" width="2.125" style="158" customWidth="1"/>
    <col min="11292" max="11293" width="2.625" style="158" customWidth="1"/>
    <col min="11294" max="11294" width="2.125" style="158" customWidth="1"/>
    <col min="11295" max="11296" width="2.625" style="158" customWidth="1"/>
    <col min="11297" max="11506" width="3.125" style="158"/>
    <col min="11507" max="11507" width="2.625" style="158" customWidth="1"/>
    <col min="11508" max="11509" width="2.75" style="158" customWidth="1"/>
    <col min="11510" max="11510" width="2.5" style="158" customWidth="1"/>
    <col min="11511" max="11513" width="1.25" style="158" customWidth="1"/>
    <col min="11514" max="11514" width="2.5" style="158" customWidth="1"/>
    <col min="11515" max="11518" width="1.25" style="158" customWidth="1"/>
    <col min="11519" max="11519" width="2.5" style="158" customWidth="1"/>
    <col min="11520" max="11520" width="1.25" style="158" customWidth="1"/>
    <col min="11521" max="11522" width="0.625" style="158" customWidth="1"/>
    <col min="11523" max="11523" width="1.25" style="158" customWidth="1"/>
    <col min="11524" max="11524" width="2.5" style="158" customWidth="1"/>
    <col min="11525" max="11528" width="1.25" style="158" customWidth="1"/>
    <col min="11529" max="11529" width="2.5" style="158" customWidth="1"/>
    <col min="11530" max="11532" width="1.25" style="158" customWidth="1"/>
    <col min="11533" max="11533" width="2.5" style="158" customWidth="1"/>
    <col min="11534" max="11534" width="1.875" style="158" customWidth="1"/>
    <col min="11535" max="11537" width="3.125" style="158"/>
    <col min="11538" max="11538" width="2.125" style="158" customWidth="1"/>
    <col min="11539" max="11540" width="2.625" style="158" customWidth="1"/>
    <col min="11541" max="11541" width="2.125" style="158" customWidth="1"/>
    <col min="11542" max="11543" width="2.625" style="158" customWidth="1"/>
    <col min="11544" max="11544" width="2.125" style="158" customWidth="1"/>
    <col min="11545" max="11546" width="2.625" style="158" customWidth="1"/>
    <col min="11547" max="11547" width="2.125" style="158" customWidth="1"/>
    <col min="11548" max="11549" width="2.625" style="158" customWidth="1"/>
    <col min="11550" max="11550" width="2.125" style="158" customWidth="1"/>
    <col min="11551" max="11552" width="2.625" style="158" customWidth="1"/>
    <col min="11553" max="11762" width="3.125" style="158"/>
    <col min="11763" max="11763" width="2.625" style="158" customWidth="1"/>
    <col min="11764" max="11765" width="2.75" style="158" customWidth="1"/>
    <col min="11766" max="11766" width="2.5" style="158" customWidth="1"/>
    <col min="11767" max="11769" width="1.25" style="158" customWidth="1"/>
    <col min="11770" max="11770" width="2.5" style="158" customWidth="1"/>
    <col min="11771" max="11774" width="1.25" style="158" customWidth="1"/>
    <col min="11775" max="11775" width="2.5" style="158" customWidth="1"/>
    <col min="11776" max="11776" width="1.25" style="158" customWidth="1"/>
    <col min="11777" max="11778" width="0.625" style="158" customWidth="1"/>
    <col min="11779" max="11779" width="1.25" style="158" customWidth="1"/>
    <col min="11780" max="11780" width="2.5" style="158" customWidth="1"/>
    <col min="11781" max="11784" width="1.25" style="158" customWidth="1"/>
    <col min="11785" max="11785" width="2.5" style="158" customWidth="1"/>
    <col min="11786" max="11788" width="1.25" style="158" customWidth="1"/>
    <col min="11789" max="11789" width="2.5" style="158" customWidth="1"/>
    <col min="11790" max="11790" width="1.875" style="158" customWidth="1"/>
    <col min="11791" max="11793" width="3.125" style="158"/>
    <col min="11794" max="11794" width="2.125" style="158" customWidth="1"/>
    <col min="11795" max="11796" width="2.625" style="158" customWidth="1"/>
    <col min="11797" max="11797" width="2.125" style="158" customWidth="1"/>
    <col min="11798" max="11799" width="2.625" style="158" customWidth="1"/>
    <col min="11800" max="11800" width="2.125" style="158" customWidth="1"/>
    <col min="11801" max="11802" width="2.625" style="158" customWidth="1"/>
    <col min="11803" max="11803" width="2.125" style="158" customWidth="1"/>
    <col min="11804" max="11805" width="2.625" style="158" customWidth="1"/>
    <col min="11806" max="11806" width="2.125" style="158" customWidth="1"/>
    <col min="11807" max="11808" width="2.625" style="158" customWidth="1"/>
    <col min="11809" max="12018" width="3.125" style="158"/>
    <col min="12019" max="12019" width="2.625" style="158" customWidth="1"/>
    <col min="12020" max="12021" width="2.75" style="158" customWidth="1"/>
    <col min="12022" max="12022" width="2.5" style="158" customWidth="1"/>
    <col min="12023" max="12025" width="1.25" style="158" customWidth="1"/>
    <col min="12026" max="12026" width="2.5" style="158" customWidth="1"/>
    <col min="12027" max="12030" width="1.25" style="158" customWidth="1"/>
    <col min="12031" max="12031" width="2.5" style="158" customWidth="1"/>
    <col min="12032" max="12032" width="1.25" style="158" customWidth="1"/>
    <col min="12033" max="12034" width="0.625" style="158" customWidth="1"/>
    <col min="12035" max="12035" width="1.25" style="158" customWidth="1"/>
    <col min="12036" max="12036" width="2.5" style="158" customWidth="1"/>
    <col min="12037" max="12040" width="1.25" style="158" customWidth="1"/>
    <col min="12041" max="12041" width="2.5" style="158" customWidth="1"/>
    <col min="12042" max="12044" width="1.25" style="158" customWidth="1"/>
    <col min="12045" max="12045" width="2.5" style="158" customWidth="1"/>
    <col min="12046" max="12046" width="1.875" style="158" customWidth="1"/>
    <col min="12047" max="12049" width="3.125" style="158"/>
    <col min="12050" max="12050" width="2.125" style="158" customWidth="1"/>
    <col min="12051" max="12052" width="2.625" style="158" customWidth="1"/>
    <col min="12053" max="12053" width="2.125" style="158" customWidth="1"/>
    <col min="12054" max="12055" width="2.625" style="158" customWidth="1"/>
    <col min="12056" max="12056" width="2.125" style="158" customWidth="1"/>
    <col min="12057" max="12058" width="2.625" style="158" customWidth="1"/>
    <col min="12059" max="12059" width="2.125" style="158" customWidth="1"/>
    <col min="12060" max="12061" width="2.625" style="158" customWidth="1"/>
    <col min="12062" max="12062" width="2.125" style="158" customWidth="1"/>
    <col min="12063" max="12064" width="2.625" style="158" customWidth="1"/>
    <col min="12065" max="12274" width="3.125" style="158"/>
    <col min="12275" max="12275" width="2.625" style="158" customWidth="1"/>
    <col min="12276" max="12277" width="2.75" style="158" customWidth="1"/>
    <col min="12278" max="12278" width="2.5" style="158" customWidth="1"/>
    <col min="12279" max="12281" width="1.25" style="158" customWidth="1"/>
    <col min="12282" max="12282" width="2.5" style="158" customWidth="1"/>
    <col min="12283" max="12286" width="1.25" style="158" customWidth="1"/>
    <col min="12287" max="12287" width="2.5" style="158" customWidth="1"/>
    <col min="12288" max="12288" width="1.25" style="158" customWidth="1"/>
    <col min="12289" max="12290" width="0.625" style="158" customWidth="1"/>
    <col min="12291" max="12291" width="1.25" style="158" customWidth="1"/>
    <col min="12292" max="12292" width="2.5" style="158" customWidth="1"/>
    <col min="12293" max="12296" width="1.25" style="158" customWidth="1"/>
    <col min="12297" max="12297" width="2.5" style="158" customWidth="1"/>
    <col min="12298" max="12300" width="1.25" style="158" customWidth="1"/>
    <col min="12301" max="12301" width="2.5" style="158" customWidth="1"/>
    <col min="12302" max="12302" width="1.875" style="158" customWidth="1"/>
    <col min="12303" max="12305" width="3.125" style="158"/>
    <col min="12306" max="12306" width="2.125" style="158" customWidth="1"/>
    <col min="12307" max="12308" width="2.625" style="158" customWidth="1"/>
    <col min="12309" max="12309" width="2.125" style="158" customWidth="1"/>
    <col min="12310" max="12311" width="2.625" style="158" customWidth="1"/>
    <col min="12312" max="12312" width="2.125" style="158" customWidth="1"/>
    <col min="12313" max="12314" width="2.625" style="158" customWidth="1"/>
    <col min="12315" max="12315" width="2.125" style="158" customWidth="1"/>
    <col min="12316" max="12317" width="2.625" style="158" customWidth="1"/>
    <col min="12318" max="12318" width="2.125" style="158" customWidth="1"/>
    <col min="12319" max="12320" width="2.625" style="158" customWidth="1"/>
    <col min="12321" max="12530" width="3.125" style="158"/>
    <col min="12531" max="12531" width="2.625" style="158" customWidth="1"/>
    <col min="12532" max="12533" width="2.75" style="158" customWidth="1"/>
    <col min="12534" max="12534" width="2.5" style="158" customWidth="1"/>
    <col min="12535" max="12537" width="1.25" style="158" customWidth="1"/>
    <col min="12538" max="12538" width="2.5" style="158" customWidth="1"/>
    <col min="12539" max="12542" width="1.25" style="158" customWidth="1"/>
    <col min="12543" max="12543" width="2.5" style="158" customWidth="1"/>
    <col min="12544" max="12544" width="1.25" style="158" customWidth="1"/>
    <col min="12545" max="12546" width="0.625" style="158" customWidth="1"/>
    <col min="12547" max="12547" width="1.25" style="158" customWidth="1"/>
    <col min="12548" max="12548" width="2.5" style="158" customWidth="1"/>
    <col min="12549" max="12552" width="1.25" style="158" customWidth="1"/>
    <col min="12553" max="12553" width="2.5" style="158" customWidth="1"/>
    <col min="12554" max="12556" width="1.25" style="158" customWidth="1"/>
    <col min="12557" max="12557" width="2.5" style="158" customWidth="1"/>
    <col min="12558" max="12558" width="1.875" style="158" customWidth="1"/>
    <col min="12559" max="12561" width="3.125" style="158"/>
    <col min="12562" max="12562" width="2.125" style="158" customWidth="1"/>
    <col min="12563" max="12564" width="2.625" style="158" customWidth="1"/>
    <col min="12565" max="12565" width="2.125" style="158" customWidth="1"/>
    <col min="12566" max="12567" width="2.625" style="158" customWidth="1"/>
    <col min="12568" max="12568" width="2.125" style="158" customWidth="1"/>
    <col min="12569" max="12570" width="2.625" style="158" customWidth="1"/>
    <col min="12571" max="12571" width="2.125" style="158" customWidth="1"/>
    <col min="12572" max="12573" width="2.625" style="158" customWidth="1"/>
    <col min="12574" max="12574" width="2.125" style="158" customWidth="1"/>
    <col min="12575" max="12576" width="2.625" style="158" customWidth="1"/>
    <col min="12577" max="12786" width="3.125" style="158"/>
    <col min="12787" max="12787" width="2.625" style="158" customWidth="1"/>
    <col min="12788" max="12789" width="2.75" style="158" customWidth="1"/>
    <col min="12790" max="12790" width="2.5" style="158" customWidth="1"/>
    <col min="12791" max="12793" width="1.25" style="158" customWidth="1"/>
    <col min="12794" max="12794" width="2.5" style="158" customWidth="1"/>
    <col min="12795" max="12798" width="1.25" style="158" customWidth="1"/>
    <col min="12799" max="12799" width="2.5" style="158" customWidth="1"/>
    <col min="12800" max="12800" width="1.25" style="158" customWidth="1"/>
    <col min="12801" max="12802" width="0.625" style="158" customWidth="1"/>
    <col min="12803" max="12803" width="1.25" style="158" customWidth="1"/>
    <col min="12804" max="12804" width="2.5" style="158" customWidth="1"/>
    <col min="12805" max="12808" width="1.25" style="158" customWidth="1"/>
    <col min="12809" max="12809" width="2.5" style="158" customWidth="1"/>
    <col min="12810" max="12812" width="1.25" style="158" customWidth="1"/>
    <col min="12813" max="12813" width="2.5" style="158" customWidth="1"/>
    <col min="12814" max="12814" width="1.875" style="158" customWidth="1"/>
    <col min="12815" max="12817" width="3.125" style="158"/>
    <col min="12818" max="12818" width="2.125" style="158" customWidth="1"/>
    <col min="12819" max="12820" width="2.625" style="158" customWidth="1"/>
    <col min="12821" max="12821" width="2.125" style="158" customWidth="1"/>
    <col min="12822" max="12823" width="2.625" style="158" customWidth="1"/>
    <col min="12824" max="12824" width="2.125" style="158" customWidth="1"/>
    <col min="12825" max="12826" width="2.625" style="158" customWidth="1"/>
    <col min="12827" max="12827" width="2.125" style="158" customWidth="1"/>
    <col min="12828" max="12829" width="2.625" style="158" customWidth="1"/>
    <col min="12830" max="12830" width="2.125" style="158" customWidth="1"/>
    <col min="12831" max="12832" width="2.625" style="158" customWidth="1"/>
    <col min="12833" max="13042" width="3.125" style="158"/>
    <col min="13043" max="13043" width="2.625" style="158" customWidth="1"/>
    <col min="13044" max="13045" width="2.75" style="158" customWidth="1"/>
    <col min="13046" max="13046" width="2.5" style="158" customWidth="1"/>
    <col min="13047" max="13049" width="1.25" style="158" customWidth="1"/>
    <col min="13050" max="13050" width="2.5" style="158" customWidth="1"/>
    <col min="13051" max="13054" width="1.25" style="158" customWidth="1"/>
    <col min="13055" max="13055" width="2.5" style="158" customWidth="1"/>
    <col min="13056" max="13056" width="1.25" style="158" customWidth="1"/>
    <col min="13057" max="13058" width="0.625" style="158" customWidth="1"/>
    <col min="13059" max="13059" width="1.25" style="158" customWidth="1"/>
    <col min="13060" max="13060" width="2.5" style="158" customWidth="1"/>
    <col min="13061" max="13064" width="1.25" style="158" customWidth="1"/>
    <col min="13065" max="13065" width="2.5" style="158" customWidth="1"/>
    <col min="13066" max="13068" width="1.25" style="158" customWidth="1"/>
    <col min="13069" max="13069" width="2.5" style="158" customWidth="1"/>
    <col min="13070" max="13070" width="1.875" style="158" customWidth="1"/>
    <col min="13071" max="13073" width="3.125" style="158"/>
    <col min="13074" max="13074" width="2.125" style="158" customWidth="1"/>
    <col min="13075" max="13076" width="2.625" style="158" customWidth="1"/>
    <col min="13077" max="13077" width="2.125" style="158" customWidth="1"/>
    <col min="13078" max="13079" width="2.625" style="158" customWidth="1"/>
    <col min="13080" max="13080" width="2.125" style="158" customWidth="1"/>
    <col min="13081" max="13082" width="2.625" style="158" customWidth="1"/>
    <col min="13083" max="13083" width="2.125" style="158" customWidth="1"/>
    <col min="13084" max="13085" width="2.625" style="158" customWidth="1"/>
    <col min="13086" max="13086" width="2.125" style="158" customWidth="1"/>
    <col min="13087" max="13088" width="2.625" style="158" customWidth="1"/>
    <col min="13089" max="13298" width="3.125" style="158"/>
    <col min="13299" max="13299" width="2.625" style="158" customWidth="1"/>
    <col min="13300" max="13301" width="2.75" style="158" customWidth="1"/>
    <col min="13302" max="13302" width="2.5" style="158" customWidth="1"/>
    <col min="13303" max="13305" width="1.25" style="158" customWidth="1"/>
    <col min="13306" max="13306" width="2.5" style="158" customWidth="1"/>
    <col min="13307" max="13310" width="1.25" style="158" customWidth="1"/>
    <col min="13311" max="13311" width="2.5" style="158" customWidth="1"/>
    <col min="13312" max="13312" width="1.25" style="158" customWidth="1"/>
    <col min="13313" max="13314" width="0.625" style="158" customWidth="1"/>
    <col min="13315" max="13315" width="1.25" style="158" customWidth="1"/>
    <col min="13316" max="13316" width="2.5" style="158" customWidth="1"/>
    <col min="13317" max="13320" width="1.25" style="158" customWidth="1"/>
    <col min="13321" max="13321" width="2.5" style="158" customWidth="1"/>
    <col min="13322" max="13324" width="1.25" style="158" customWidth="1"/>
    <col min="13325" max="13325" width="2.5" style="158" customWidth="1"/>
    <col min="13326" max="13326" width="1.875" style="158" customWidth="1"/>
    <col min="13327" max="13329" width="3.125" style="158"/>
    <col min="13330" max="13330" width="2.125" style="158" customWidth="1"/>
    <col min="13331" max="13332" width="2.625" style="158" customWidth="1"/>
    <col min="13333" max="13333" width="2.125" style="158" customWidth="1"/>
    <col min="13334" max="13335" width="2.625" style="158" customWidth="1"/>
    <col min="13336" max="13336" width="2.125" style="158" customWidth="1"/>
    <col min="13337" max="13338" width="2.625" style="158" customWidth="1"/>
    <col min="13339" max="13339" width="2.125" style="158" customWidth="1"/>
    <col min="13340" max="13341" width="2.625" style="158" customWidth="1"/>
    <col min="13342" max="13342" width="2.125" style="158" customWidth="1"/>
    <col min="13343" max="13344" width="2.625" style="158" customWidth="1"/>
    <col min="13345" max="13554" width="3.125" style="158"/>
    <col min="13555" max="13555" width="2.625" style="158" customWidth="1"/>
    <col min="13556" max="13557" width="2.75" style="158" customWidth="1"/>
    <col min="13558" max="13558" width="2.5" style="158" customWidth="1"/>
    <col min="13559" max="13561" width="1.25" style="158" customWidth="1"/>
    <col min="13562" max="13562" width="2.5" style="158" customWidth="1"/>
    <col min="13563" max="13566" width="1.25" style="158" customWidth="1"/>
    <col min="13567" max="13567" width="2.5" style="158" customWidth="1"/>
    <col min="13568" max="13568" width="1.25" style="158" customWidth="1"/>
    <col min="13569" max="13570" width="0.625" style="158" customWidth="1"/>
    <col min="13571" max="13571" width="1.25" style="158" customWidth="1"/>
    <col min="13572" max="13572" width="2.5" style="158" customWidth="1"/>
    <col min="13573" max="13576" width="1.25" style="158" customWidth="1"/>
    <col min="13577" max="13577" width="2.5" style="158" customWidth="1"/>
    <col min="13578" max="13580" width="1.25" style="158" customWidth="1"/>
    <col min="13581" max="13581" width="2.5" style="158" customWidth="1"/>
    <col min="13582" max="13582" width="1.875" style="158" customWidth="1"/>
    <col min="13583" max="13585" width="3.125" style="158"/>
    <col min="13586" max="13586" width="2.125" style="158" customWidth="1"/>
    <col min="13587" max="13588" width="2.625" style="158" customWidth="1"/>
    <col min="13589" max="13589" width="2.125" style="158" customWidth="1"/>
    <col min="13590" max="13591" width="2.625" style="158" customWidth="1"/>
    <col min="13592" max="13592" width="2.125" style="158" customWidth="1"/>
    <col min="13593" max="13594" width="2.625" style="158" customWidth="1"/>
    <col min="13595" max="13595" width="2.125" style="158" customWidth="1"/>
    <col min="13596" max="13597" width="2.625" style="158" customWidth="1"/>
    <col min="13598" max="13598" width="2.125" style="158" customWidth="1"/>
    <col min="13599" max="13600" width="2.625" style="158" customWidth="1"/>
    <col min="13601" max="13810" width="3.125" style="158"/>
    <col min="13811" max="13811" width="2.625" style="158" customWidth="1"/>
    <col min="13812" max="13813" width="2.75" style="158" customWidth="1"/>
    <col min="13814" max="13814" width="2.5" style="158" customWidth="1"/>
    <col min="13815" max="13817" width="1.25" style="158" customWidth="1"/>
    <col min="13818" max="13818" width="2.5" style="158" customWidth="1"/>
    <col min="13819" max="13822" width="1.25" style="158" customWidth="1"/>
    <col min="13823" max="13823" width="2.5" style="158" customWidth="1"/>
    <col min="13824" max="13824" width="1.25" style="158" customWidth="1"/>
    <col min="13825" max="13826" width="0.625" style="158" customWidth="1"/>
    <col min="13827" max="13827" width="1.25" style="158" customWidth="1"/>
    <col min="13828" max="13828" width="2.5" style="158" customWidth="1"/>
    <col min="13829" max="13832" width="1.25" style="158" customWidth="1"/>
    <col min="13833" max="13833" width="2.5" style="158" customWidth="1"/>
    <col min="13834" max="13836" width="1.25" style="158" customWidth="1"/>
    <col min="13837" max="13837" width="2.5" style="158" customWidth="1"/>
    <col min="13838" max="13838" width="1.875" style="158" customWidth="1"/>
    <col min="13839" max="13841" width="3.125" style="158"/>
    <col min="13842" max="13842" width="2.125" style="158" customWidth="1"/>
    <col min="13843" max="13844" width="2.625" style="158" customWidth="1"/>
    <col min="13845" max="13845" width="2.125" style="158" customWidth="1"/>
    <col min="13846" max="13847" width="2.625" style="158" customWidth="1"/>
    <col min="13848" max="13848" width="2.125" style="158" customWidth="1"/>
    <col min="13849" max="13850" width="2.625" style="158" customWidth="1"/>
    <col min="13851" max="13851" width="2.125" style="158" customWidth="1"/>
    <col min="13852" max="13853" width="2.625" style="158" customWidth="1"/>
    <col min="13854" max="13854" width="2.125" style="158" customWidth="1"/>
    <col min="13855" max="13856" width="2.625" style="158" customWidth="1"/>
    <col min="13857" max="14066" width="3.125" style="158"/>
    <col min="14067" max="14067" width="2.625" style="158" customWidth="1"/>
    <col min="14068" max="14069" width="2.75" style="158" customWidth="1"/>
    <col min="14070" max="14070" width="2.5" style="158" customWidth="1"/>
    <col min="14071" max="14073" width="1.25" style="158" customWidth="1"/>
    <col min="14074" max="14074" width="2.5" style="158" customWidth="1"/>
    <col min="14075" max="14078" width="1.25" style="158" customWidth="1"/>
    <col min="14079" max="14079" width="2.5" style="158" customWidth="1"/>
    <col min="14080" max="14080" width="1.25" style="158" customWidth="1"/>
    <col min="14081" max="14082" width="0.625" style="158" customWidth="1"/>
    <col min="14083" max="14083" width="1.25" style="158" customWidth="1"/>
    <col min="14084" max="14084" width="2.5" style="158" customWidth="1"/>
    <col min="14085" max="14088" width="1.25" style="158" customWidth="1"/>
    <col min="14089" max="14089" width="2.5" style="158" customWidth="1"/>
    <col min="14090" max="14092" width="1.25" style="158" customWidth="1"/>
    <col min="14093" max="14093" width="2.5" style="158" customWidth="1"/>
    <col min="14094" max="14094" width="1.875" style="158" customWidth="1"/>
    <col min="14095" max="14097" width="3.125" style="158"/>
    <col min="14098" max="14098" width="2.125" style="158" customWidth="1"/>
    <col min="14099" max="14100" width="2.625" style="158" customWidth="1"/>
    <col min="14101" max="14101" width="2.125" style="158" customWidth="1"/>
    <col min="14102" max="14103" width="2.625" style="158" customWidth="1"/>
    <col min="14104" max="14104" width="2.125" style="158" customWidth="1"/>
    <col min="14105" max="14106" width="2.625" style="158" customWidth="1"/>
    <col min="14107" max="14107" width="2.125" style="158" customWidth="1"/>
    <col min="14108" max="14109" width="2.625" style="158" customWidth="1"/>
    <col min="14110" max="14110" width="2.125" style="158" customWidth="1"/>
    <col min="14111" max="14112" width="2.625" style="158" customWidth="1"/>
    <col min="14113" max="14322" width="3.125" style="158"/>
    <col min="14323" max="14323" width="2.625" style="158" customWidth="1"/>
    <col min="14324" max="14325" width="2.75" style="158" customWidth="1"/>
    <col min="14326" max="14326" width="2.5" style="158" customWidth="1"/>
    <col min="14327" max="14329" width="1.25" style="158" customWidth="1"/>
    <col min="14330" max="14330" width="2.5" style="158" customWidth="1"/>
    <col min="14331" max="14334" width="1.25" style="158" customWidth="1"/>
    <col min="14335" max="14335" width="2.5" style="158" customWidth="1"/>
    <col min="14336" max="14336" width="1.25" style="158" customWidth="1"/>
    <col min="14337" max="14338" width="0.625" style="158" customWidth="1"/>
    <col min="14339" max="14339" width="1.25" style="158" customWidth="1"/>
    <col min="14340" max="14340" width="2.5" style="158" customWidth="1"/>
    <col min="14341" max="14344" width="1.25" style="158" customWidth="1"/>
    <col min="14345" max="14345" width="2.5" style="158" customWidth="1"/>
    <col min="14346" max="14348" width="1.25" style="158" customWidth="1"/>
    <col min="14349" max="14349" width="2.5" style="158" customWidth="1"/>
    <col min="14350" max="14350" width="1.875" style="158" customWidth="1"/>
    <col min="14351" max="14353" width="3.125" style="158"/>
    <col min="14354" max="14354" width="2.125" style="158" customWidth="1"/>
    <col min="14355" max="14356" width="2.625" style="158" customWidth="1"/>
    <col min="14357" max="14357" width="2.125" style="158" customWidth="1"/>
    <col min="14358" max="14359" width="2.625" style="158" customWidth="1"/>
    <col min="14360" max="14360" width="2.125" style="158" customWidth="1"/>
    <col min="14361" max="14362" width="2.625" style="158" customWidth="1"/>
    <col min="14363" max="14363" width="2.125" style="158" customWidth="1"/>
    <col min="14364" max="14365" width="2.625" style="158" customWidth="1"/>
    <col min="14366" max="14366" width="2.125" style="158" customWidth="1"/>
    <col min="14367" max="14368" width="2.625" style="158" customWidth="1"/>
    <col min="14369" max="14578" width="3.125" style="158"/>
    <col min="14579" max="14579" width="2.625" style="158" customWidth="1"/>
    <col min="14580" max="14581" width="2.75" style="158" customWidth="1"/>
    <col min="14582" max="14582" width="2.5" style="158" customWidth="1"/>
    <col min="14583" max="14585" width="1.25" style="158" customWidth="1"/>
    <col min="14586" max="14586" width="2.5" style="158" customWidth="1"/>
    <col min="14587" max="14590" width="1.25" style="158" customWidth="1"/>
    <col min="14591" max="14591" width="2.5" style="158" customWidth="1"/>
    <col min="14592" max="14592" width="1.25" style="158" customWidth="1"/>
    <col min="14593" max="14594" width="0.625" style="158" customWidth="1"/>
    <col min="14595" max="14595" width="1.25" style="158" customWidth="1"/>
    <col min="14596" max="14596" width="2.5" style="158" customWidth="1"/>
    <col min="14597" max="14600" width="1.25" style="158" customWidth="1"/>
    <col min="14601" max="14601" width="2.5" style="158" customWidth="1"/>
    <col min="14602" max="14604" width="1.25" style="158" customWidth="1"/>
    <col min="14605" max="14605" width="2.5" style="158" customWidth="1"/>
    <col min="14606" max="14606" width="1.875" style="158" customWidth="1"/>
    <col min="14607" max="14609" width="3.125" style="158"/>
    <col min="14610" max="14610" width="2.125" style="158" customWidth="1"/>
    <col min="14611" max="14612" width="2.625" style="158" customWidth="1"/>
    <col min="14613" max="14613" width="2.125" style="158" customWidth="1"/>
    <col min="14614" max="14615" width="2.625" style="158" customWidth="1"/>
    <col min="14616" max="14616" width="2.125" style="158" customWidth="1"/>
    <col min="14617" max="14618" width="2.625" style="158" customWidth="1"/>
    <col min="14619" max="14619" width="2.125" style="158" customWidth="1"/>
    <col min="14620" max="14621" width="2.625" style="158" customWidth="1"/>
    <col min="14622" max="14622" width="2.125" style="158" customWidth="1"/>
    <col min="14623" max="14624" width="2.625" style="158" customWidth="1"/>
    <col min="14625" max="14834" width="3.125" style="158"/>
    <col min="14835" max="14835" width="2.625" style="158" customWidth="1"/>
    <col min="14836" max="14837" width="2.75" style="158" customWidth="1"/>
    <col min="14838" max="14838" width="2.5" style="158" customWidth="1"/>
    <col min="14839" max="14841" width="1.25" style="158" customWidth="1"/>
    <col min="14842" max="14842" width="2.5" style="158" customWidth="1"/>
    <col min="14843" max="14846" width="1.25" style="158" customWidth="1"/>
    <col min="14847" max="14847" width="2.5" style="158" customWidth="1"/>
    <col min="14848" max="14848" width="1.25" style="158" customWidth="1"/>
    <col min="14849" max="14850" width="0.625" style="158" customWidth="1"/>
    <col min="14851" max="14851" width="1.25" style="158" customWidth="1"/>
    <col min="14852" max="14852" width="2.5" style="158" customWidth="1"/>
    <col min="14853" max="14856" width="1.25" style="158" customWidth="1"/>
    <col min="14857" max="14857" width="2.5" style="158" customWidth="1"/>
    <col min="14858" max="14860" width="1.25" style="158" customWidth="1"/>
    <col min="14861" max="14861" width="2.5" style="158" customWidth="1"/>
    <col min="14862" max="14862" width="1.875" style="158" customWidth="1"/>
    <col min="14863" max="14865" width="3.125" style="158"/>
    <col min="14866" max="14866" width="2.125" style="158" customWidth="1"/>
    <col min="14867" max="14868" width="2.625" style="158" customWidth="1"/>
    <col min="14869" max="14869" width="2.125" style="158" customWidth="1"/>
    <col min="14870" max="14871" width="2.625" style="158" customWidth="1"/>
    <col min="14872" max="14872" width="2.125" style="158" customWidth="1"/>
    <col min="14873" max="14874" width="2.625" style="158" customWidth="1"/>
    <col min="14875" max="14875" width="2.125" style="158" customWidth="1"/>
    <col min="14876" max="14877" width="2.625" style="158" customWidth="1"/>
    <col min="14878" max="14878" width="2.125" style="158" customWidth="1"/>
    <col min="14879" max="14880" width="2.625" style="158" customWidth="1"/>
    <col min="14881" max="15090" width="3.125" style="158"/>
    <col min="15091" max="15091" width="2.625" style="158" customWidth="1"/>
    <col min="15092" max="15093" width="2.75" style="158" customWidth="1"/>
    <col min="15094" max="15094" width="2.5" style="158" customWidth="1"/>
    <col min="15095" max="15097" width="1.25" style="158" customWidth="1"/>
    <col min="15098" max="15098" width="2.5" style="158" customWidth="1"/>
    <col min="15099" max="15102" width="1.25" style="158" customWidth="1"/>
    <col min="15103" max="15103" width="2.5" style="158" customWidth="1"/>
    <col min="15104" max="15104" width="1.25" style="158" customWidth="1"/>
    <col min="15105" max="15106" width="0.625" style="158" customWidth="1"/>
    <col min="15107" max="15107" width="1.25" style="158" customWidth="1"/>
    <col min="15108" max="15108" width="2.5" style="158" customWidth="1"/>
    <col min="15109" max="15112" width="1.25" style="158" customWidth="1"/>
    <col min="15113" max="15113" width="2.5" style="158" customWidth="1"/>
    <col min="15114" max="15116" width="1.25" style="158" customWidth="1"/>
    <col min="15117" max="15117" width="2.5" style="158" customWidth="1"/>
    <col min="15118" max="15118" width="1.875" style="158" customWidth="1"/>
    <col min="15119" max="15121" width="3.125" style="158"/>
    <col min="15122" max="15122" width="2.125" style="158" customWidth="1"/>
    <col min="15123" max="15124" width="2.625" style="158" customWidth="1"/>
    <col min="15125" max="15125" width="2.125" style="158" customWidth="1"/>
    <col min="15126" max="15127" width="2.625" style="158" customWidth="1"/>
    <col min="15128" max="15128" width="2.125" style="158" customWidth="1"/>
    <col min="15129" max="15130" width="2.625" style="158" customWidth="1"/>
    <col min="15131" max="15131" width="2.125" style="158" customWidth="1"/>
    <col min="15132" max="15133" width="2.625" style="158" customWidth="1"/>
    <col min="15134" max="15134" width="2.125" style="158" customWidth="1"/>
    <col min="15135" max="15136" width="2.625" style="158" customWidth="1"/>
    <col min="15137" max="15346" width="3.125" style="158"/>
    <col min="15347" max="15347" width="2.625" style="158" customWidth="1"/>
    <col min="15348" max="15349" width="2.75" style="158" customWidth="1"/>
    <col min="15350" max="15350" width="2.5" style="158" customWidth="1"/>
    <col min="15351" max="15353" width="1.25" style="158" customWidth="1"/>
    <col min="15354" max="15354" width="2.5" style="158" customWidth="1"/>
    <col min="15355" max="15358" width="1.25" style="158" customWidth="1"/>
    <col min="15359" max="15359" width="2.5" style="158" customWidth="1"/>
    <col min="15360" max="15360" width="1.25" style="158" customWidth="1"/>
    <col min="15361" max="15362" width="0.625" style="158" customWidth="1"/>
    <col min="15363" max="15363" width="1.25" style="158" customWidth="1"/>
    <col min="15364" max="15364" width="2.5" style="158" customWidth="1"/>
    <col min="15365" max="15368" width="1.25" style="158" customWidth="1"/>
    <col min="15369" max="15369" width="2.5" style="158" customWidth="1"/>
    <col min="15370" max="15372" width="1.25" style="158" customWidth="1"/>
    <col min="15373" max="15373" width="2.5" style="158" customWidth="1"/>
    <col min="15374" max="15374" width="1.875" style="158" customWidth="1"/>
    <col min="15375" max="15377" width="3.125" style="158"/>
    <col min="15378" max="15378" width="2.125" style="158" customWidth="1"/>
    <col min="15379" max="15380" width="2.625" style="158" customWidth="1"/>
    <col min="15381" max="15381" width="2.125" style="158" customWidth="1"/>
    <col min="15382" max="15383" width="2.625" style="158" customWidth="1"/>
    <col min="15384" max="15384" width="2.125" style="158" customWidth="1"/>
    <col min="15385" max="15386" width="2.625" style="158" customWidth="1"/>
    <col min="15387" max="15387" width="2.125" style="158" customWidth="1"/>
    <col min="15388" max="15389" width="2.625" style="158" customWidth="1"/>
    <col min="15390" max="15390" width="2.125" style="158" customWidth="1"/>
    <col min="15391" max="15392" width="2.625" style="158" customWidth="1"/>
    <col min="15393" max="15602" width="3.125" style="158"/>
    <col min="15603" max="15603" width="2.625" style="158" customWidth="1"/>
    <col min="15604" max="15605" width="2.75" style="158" customWidth="1"/>
    <col min="15606" max="15606" width="2.5" style="158" customWidth="1"/>
    <col min="15607" max="15609" width="1.25" style="158" customWidth="1"/>
    <col min="15610" max="15610" width="2.5" style="158" customWidth="1"/>
    <col min="15611" max="15614" width="1.25" style="158" customWidth="1"/>
    <col min="15615" max="15615" width="2.5" style="158" customWidth="1"/>
    <col min="15616" max="15616" width="1.25" style="158" customWidth="1"/>
    <col min="15617" max="15618" width="0.625" style="158" customWidth="1"/>
    <col min="15619" max="15619" width="1.25" style="158" customWidth="1"/>
    <col min="15620" max="15620" width="2.5" style="158" customWidth="1"/>
    <col min="15621" max="15624" width="1.25" style="158" customWidth="1"/>
    <col min="15625" max="15625" width="2.5" style="158" customWidth="1"/>
    <col min="15626" max="15628" width="1.25" style="158" customWidth="1"/>
    <col min="15629" max="15629" width="2.5" style="158" customWidth="1"/>
    <col min="15630" max="15630" width="1.875" style="158" customWidth="1"/>
    <col min="15631" max="15633" width="3.125" style="158"/>
    <col min="15634" max="15634" width="2.125" style="158" customWidth="1"/>
    <col min="15635" max="15636" width="2.625" style="158" customWidth="1"/>
    <col min="15637" max="15637" width="2.125" style="158" customWidth="1"/>
    <col min="15638" max="15639" width="2.625" style="158" customWidth="1"/>
    <col min="15640" max="15640" width="2.125" style="158" customWidth="1"/>
    <col min="15641" max="15642" width="2.625" style="158" customWidth="1"/>
    <col min="15643" max="15643" width="2.125" style="158" customWidth="1"/>
    <col min="15644" max="15645" width="2.625" style="158" customWidth="1"/>
    <col min="15646" max="15646" width="2.125" style="158" customWidth="1"/>
    <col min="15647" max="15648" width="2.625" style="158" customWidth="1"/>
    <col min="15649" max="15858" width="3.125" style="158"/>
    <col min="15859" max="15859" width="2.625" style="158" customWidth="1"/>
    <col min="15860" max="15861" width="2.75" style="158" customWidth="1"/>
    <col min="15862" max="15862" width="2.5" style="158" customWidth="1"/>
    <col min="15863" max="15865" width="1.25" style="158" customWidth="1"/>
    <col min="15866" max="15866" width="2.5" style="158" customWidth="1"/>
    <col min="15867" max="15870" width="1.25" style="158" customWidth="1"/>
    <col min="15871" max="15871" width="2.5" style="158" customWidth="1"/>
    <col min="15872" max="15872" width="1.25" style="158" customWidth="1"/>
    <col min="15873" max="15874" width="0.625" style="158" customWidth="1"/>
    <col min="15875" max="15875" width="1.25" style="158" customWidth="1"/>
    <col min="15876" max="15876" width="2.5" style="158" customWidth="1"/>
    <col min="15877" max="15880" width="1.25" style="158" customWidth="1"/>
    <col min="15881" max="15881" width="2.5" style="158" customWidth="1"/>
    <col min="15882" max="15884" width="1.25" style="158" customWidth="1"/>
    <col min="15885" max="15885" width="2.5" style="158" customWidth="1"/>
    <col min="15886" max="15886" width="1.875" style="158" customWidth="1"/>
    <col min="15887" max="15889" width="3.125" style="158"/>
    <col min="15890" max="15890" width="2.125" style="158" customWidth="1"/>
    <col min="15891" max="15892" width="2.625" style="158" customWidth="1"/>
    <col min="15893" max="15893" width="2.125" style="158" customWidth="1"/>
    <col min="15894" max="15895" width="2.625" style="158" customWidth="1"/>
    <col min="15896" max="15896" width="2.125" style="158" customWidth="1"/>
    <col min="15897" max="15898" width="2.625" style="158" customWidth="1"/>
    <col min="15899" max="15899" width="2.125" style="158" customWidth="1"/>
    <col min="15900" max="15901" width="2.625" style="158" customWidth="1"/>
    <col min="15902" max="15902" width="2.125" style="158" customWidth="1"/>
    <col min="15903" max="15904" width="2.625" style="158" customWidth="1"/>
    <col min="15905" max="16114" width="3.125" style="158"/>
    <col min="16115" max="16115" width="2.625" style="158" customWidth="1"/>
    <col min="16116" max="16117" width="2.75" style="158" customWidth="1"/>
    <col min="16118" max="16118" width="2.5" style="158" customWidth="1"/>
    <col min="16119" max="16121" width="1.25" style="158" customWidth="1"/>
    <col min="16122" max="16122" width="2.5" style="158" customWidth="1"/>
    <col min="16123" max="16126" width="1.25" style="158" customWidth="1"/>
    <col min="16127" max="16127" width="2.5" style="158" customWidth="1"/>
    <col min="16128" max="16128" width="1.25" style="158" customWidth="1"/>
    <col min="16129" max="16130" width="0.625" style="158" customWidth="1"/>
    <col min="16131" max="16131" width="1.25" style="158" customWidth="1"/>
    <col min="16132" max="16132" width="2.5" style="158" customWidth="1"/>
    <col min="16133" max="16136" width="1.25" style="158" customWidth="1"/>
    <col min="16137" max="16137" width="2.5" style="158" customWidth="1"/>
    <col min="16138" max="16140" width="1.25" style="158" customWidth="1"/>
    <col min="16141" max="16141" width="2.5" style="158" customWidth="1"/>
    <col min="16142" max="16142" width="1.875" style="158" customWidth="1"/>
    <col min="16143" max="16145" width="3.125" style="158"/>
    <col min="16146" max="16146" width="2.125" style="158" customWidth="1"/>
    <col min="16147" max="16148" width="2.625" style="158" customWidth="1"/>
    <col min="16149" max="16149" width="2.125" style="158" customWidth="1"/>
    <col min="16150" max="16151" width="2.625" style="158" customWidth="1"/>
    <col min="16152" max="16152" width="2.125" style="158" customWidth="1"/>
    <col min="16153" max="16154" width="2.625" style="158" customWidth="1"/>
    <col min="16155" max="16155" width="2.125" style="158" customWidth="1"/>
    <col min="16156" max="16157" width="2.625" style="158" customWidth="1"/>
    <col min="16158" max="16158" width="2.125" style="158" customWidth="1"/>
    <col min="16159" max="16160" width="2.625" style="158" customWidth="1"/>
    <col min="16161" max="16384" width="3.125" style="158"/>
  </cols>
  <sheetData>
    <row r="1" spans="2:34" ht="22.5" customHeight="1">
      <c r="B1" s="997" t="s">
        <v>361</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424"/>
    </row>
    <row r="2" spans="2:34" ht="22.5" customHeight="1">
      <c r="B2" s="998" t="s">
        <v>349</v>
      </c>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418"/>
    </row>
    <row r="3" spans="2:34" ht="11.25" customHeight="1" thickBot="1"/>
    <row r="4" spans="2:34" ht="19.5" customHeight="1">
      <c r="E4" s="999" t="s">
        <v>42</v>
      </c>
      <c r="F4" s="1000"/>
      <c r="G4" s="1000"/>
      <c r="H4" s="918" t="str">
        <f>IF(基本情報!B3="","",基本情報!B3)</f>
        <v/>
      </c>
      <c r="I4" s="919"/>
      <c r="J4" s="919"/>
      <c r="K4" s="919"/>
      <c r="L4" s="919"/>
      <c r="M4" s="919"/>
      <c r="N4" s="919"/>
      <c r="O4" s="919"/>
      <c r="P4" s="919"/>
      <c r="Q4" s="919"/>
      <c r="R4" s="919"/>
      <c r="S4" s="919"/>
      <c r="T4" s="919"/>
      <c r="U4" s="919"/>
      <c r="V4" s="919"/>
      <c r="W4" s="919"/>
      <c r="X4" s="919"/>
      <c r="Y4" s="919"/>
      <c r="Z4" s="919"/>
      <c r="AA4" s="919"/>
      <c r="AB4" s="919"/>
      <c r="AC4" s="919"/>
      <c r="AD4" s="919"/>
      <c r="AE4" s="920"/>
      <c r="AF4" s="408"/>
      <c r="AG4" s="199"/>
    </row>
    <row r="5" spans="2:34" ht="7.5" customHeight="1" thickBot="1">
      <c r="E5" s="1145"/>
      <c r="F5" s="1146"/>
      <c r="G5" s="1146"/>
      <c r="H5" s="1153"/>
      <c r="I5" s="1154"/>
      <c r="J5" s="1154"/>
      <c r="K5" s="1154"/>
      <c r="L5" s="1154"/>
      <c r="M5" s="1154"/>
      <c r="N5" s="1154"/>
      <c r="O5" s="1154"/>
      <c r="P5" s="1154"/>
      <c r="Q5" s="1154"/>
      <c r="R5" s="1154"/>
      <c r="S5" s="1154"/>
      <c r="T5" s="1154"/>
      <c r="U5" s="1154"/>
      <c r="V5" s="1154"/>
      <c r="W5" s="1154"/>
      <c r="X5" s="1154"/>
      <c r="Y5" s="1154"/>
      <c r="Z5" s="1154"/>
      <c r="AA5" s="1154"/>
      <c r="AB5" s="1154"/>
      <c r="AC5" s="1154"/>
      <c r="AD5" s="1154"/>
      <c r="AE5" s="1155"/>
      <c r="AF5" s="406"/>
    </row>
    <row r="6" spans="2:34" ht="18.75" customHeight="1">
      <c r="B6" s="409" t="s">
        <v>329</v>
      </c>
      <c r="C6" s="409" t="s">
        <v>330</v>
      </c>
      <c r="E6" s="1001" t="s">
        <v>13</v>
      </c>
      <c r="F6" s="889"/>
      <c r="G6" s="1002"/>
      <c r="H6" s="886" t="s">
        <v>14</v>
      </c>
      <c r="I6" s="887"/>
      <c r="J6" s="888"/>
      <c r="K6" s="421"/>
      <c r="L6" s="889" t="s">
        <v>57</v>
      </c>
      <c r="M6" s="889"/>
      <c r="N6" s="889"/>
      <c r="O6" s="889"/>
      <c r="P6" s="889"/>
      <c r="Q6" s="889"/>
      <c r="R6" s="889"/>
      <c r="S6" s="422"/>
      <c r="T6" s="886" t="s">
        <v>16</v>
      </c>
      <c r="U6" s="887"/>
      <c r="V6" s="890"/>
      <c r="W6" s="891" t="s">
        <v>363</v>
      </c>
      <c r="X6" s="887"/>
      <c r="Y6" s="887"/>
      <c r="Z6" s="887"/>
      <c r="AA6" s="887"/>
      <c r="AB6" s="887"/>
      <c r="AC6" s="887"/>
      <c r="AD6" s="887"/>
      <c r="AE6" s="890"/>
    </row>
    <row r="7" spans="2:34" ht="22.5" customHeight="1" thickBot="1">
      <c r="B7" s="407"/>
      <c r="C7" s="407"/>
      <c r="E7" s="1149" t="s">
        <v>58</v>
      </c>
      <c r="F7" s="1150"/>
      <c r="G7" s="1150"/>
      <c r="H7" s="1006" t="str">
        <f>IF(高校選手権!F14="","",高校選手権!F14)</f>
        <v/>
      </c>
      <c r="I7" s="1007"/>
      <c r="J7" s="1008"/>
      <c r="K7" s="419"/>
      <c r="L7" s="1007" t="str">
        <f>IF(高校選手権!K14="","",高校選手権!K14)</f>
        <v/>
      </c>
      <c r="M7" s="1007"/>
      <c r="N7" s="1007"/>
      <c r="O7" s="1007"/>
      <c r="P7" s="1007"/>
      <c r="Q7" s="1007"/>
      <c r="R7" s="1007"/>
      <c r="S7" s="420"/>
      <c r="T7" s="1009" t="str">
        <f>IF(高校選手権!Z14="","",高校選手権!Z14)</f>
        <v/>
      </c>
      <c r="U7" s="1010"/>
      <c r="V7" s="1011"/>
      <c r="W7" s="1144">
        <f>VALUE(LEFT(B1,4))</f>
        <v>2022</v>
      </c>
      <c r="X7" s="1003"/>
      <c r="Y7" s="423" t="s">
        <v>93</v>
      </c>
      <c r="Z7" s="757"/>
      <c r="AA7" s="757"/>
      <c r="AB7" s="423" t="s">
        <v>24</v>
      </c>
      <c r="AC7" s="1003"/>
      <c r="AD7" s="1003"/>
      <c r="AE7" s="425" t="s">
        <v>26</v>
      </c>
    </row>
    <row r="8" spans="2:34" ht="22.5" customHeight="1">
      <c r="B8" s="407"/>
      <c r="C8" s="407"/>
      <c r="E8" s="1147" t="s">
        <v>59</v>
      </c>
      <c r="F8" s="1148"/>
      <c r="G8" s="1148"/>
      <c r="H8" s="1006" t="str">
        <f>IF(高校選手権!F15="","",高校選手権!F15)</f>
        <v/>
      </c>
      <c r="I8" s="1007"/>
      <c r="J8" s="1008"/>
      <c r="K8" s="266"/>
      <c r="L8" s="1007" t="str">
        <f>IF(高校選手権!K15="","",高校選手権!K15)</f>
        <v/>
      </c>
      <c r="M8" s="1007"/>
      <c r="N8" s="1007"/>
      <c r="O8" s="1007"/>
      <c r="P8" s="1007"/>
      <c r="Q8" s="1007"/>
      <c r="R8" s="1007"/>
      <c r="S8" s="267"/>
      <c r="T8" s="833" t="str">
        <f>IF(高校選手権!Z15="","",高校選手権!Z15)</f>
        <v/>
      </c>
      <c r="U8" s="834"/>
      <c r="V8" s="835"/>
      <c r="W8" s="891" t="s">
        <v>362</v>
      </c>
      <c r="X8" s="887"/>
      <c r="Y8" s="887"/>
      <c r="Z8" s="887"/>
      <c r="AA8" s="887"/>
      <c r="AB8" s="887"/>
      <c r="AC8" s="887"/>
      <c r="AD8" s="887"/>
      <c r="AE8" s="890"/>
    </row>
    <row r="9" spans="2:34" ht="22.5" customHeight="1" thickBot="1">
      <c r="B9" s="407"/>
      <c r="C9" s="407"/>
      <c r="E9" s="1147" t="s">
        <v>60</v>
      </c>
      <c r="F9" s="1148"/>
      <c r="G9" s="1148"/>
      <c r="H9" s="1006" t="str">
        <f>IF(高校選手権!F16="","",高校選手権!F16)</f>
        <v/>
      </c>
      <c r="I9" s="1007"/>
      <c r="J9" s="1008"/>
      <c r="K9" s="266"/>
      <c r="L9" s="1007" t="str">
        <f>IF(高校選手権!K16="","",高校選手権!K16)</f>
        <v/>
      </c>
      <c r="M9" s="1007"/>
      <c r="N9" s="1007"/>
      <c r="O9" s="1007"/>
      <c r="P9" s="1007"/>
      <c r="Q9" s="1007"/>
      <c r="R9" s="1007"/>
      <c r="S9" s="267"/>
      <c r="T9" s="833" t="str">
        <f>IF(高校選手権!Z16="","",高校選手権!Z16)</f>
        <v/>
      </c>
      <c r="U9" s="834"/>
      <c r="V9" s="835"/>
      <c r="W9" s="1014"/>
      <c r="X9" s="1015"/>
      <c r="Y9" s="1015"/>
      <c r="Z9" s="1015"/>
      <c r="AA9" s="1015"/>
      <c r="AB9" s="1015"/>
      <c r="AC9" s="1015"/>
      <c r="AD9" s="1015"/>
      <c r="AE9" s="1016"/>
    </row>
    <row r="10" spans="2:34" ht="22.5" customHeight="1">
      <c r="B10" s="407"/>
      <c r="C10" s="407"/>
      <c r="E10" s="1147" t="s">
        <v>61</v>
      </c>
      <c r="F10" s="1148"/>
      <c r="G10" s="1148"/>
      <c r="H10" s="1006" t="str">
        <f>IF(高校選手権!F17="","",高校選手権!F17)</f>
        <v/>
      </c>
      <c r="I10" s="1007"/>
      <c r="J10" s="1008"/>
      <c r="K10" s="266"/>
      <c r="L10" s="1007" t="str">
        <f>IF(高校選手権!K17="","",高校選手権!K17)</f>
        <v/>
      </c>
      <c r="M10" s="1007"/>
      <c r="N10" s="1007"/>
      <c r="O10" s="1007"/>
      <c r="P10" s="1007"/>
      <c r="Q10" s="1007"/>
      <c r="R10" s="1007"/>
      <c r="S10" s="267"/>
      <c r="T10" s="833" t="str">
        <f>IF(高校選手権!Z17="","",高校選手権!Z17)</f>
        <v/>
      </c>
      <c r="U10" s="834"/>
      <c r="V10" s="835"/>
      <c r="W10" s="891" t="s">
        <v>364</v>
      </c>
      <c r="X10" s="887"/>
      <c r="Y10" s="887"/>
      <c r="Z10" s="887"/>
      <c r="AA10" s="887"/>
      <c r="AB10" s="887"/>
      <c r="AC10" s="887"/>
      <c r="AD10" s="887"/>
      <c r="AE10" s="890"/>
      <c r="AF10" s="158"/>
    </row>
    <row r="11" spans="2:34" ht="22.5" customHeight="1" thickBot="1">
      <c r="B11" s="407"/>
      <c r="C11" s="407"/>
      <c r="E11" s="1147" t="s">
        <v>62</v>
      </c>
      <c r="F11" s="1148"/>
      <c r="G11" s="1148"/>
      <c r="H11" s="1006" t="str">
        <f>IF(高校選手権!F18="","",高校選手権!F18)</f>
        <v/>
      </c>
      <c r="I11" s="1007"/>
      <c r="J11" s="1008"/>
      <c r="K11" s="266"/>
      <c r="L11" s="1007" t="str">
        <f>IF(高校選手権!K18="","",高校選手権!K18)</f>
        <v/>
      </c>
      <c r="M11" s="1007"/>
      <c r="N11" s="1007"/>
      <c r="O11" s="1007"/>
      <c r="P11" s="1007"/>
      <c r="Q11" s="1007"/>
      <c r="R11" s="1007"/>
      <c r="S11" s="267"/>
      <c r="T11" s="833" t="str">
        <f>IF(高校選手権!Z18="","",高校選手権!Z18)</f>
        <v/>
      </c>
      <c r="U11" s="834"/>
      <c r="V11" s="835"/>
      <c r="W11" s="1014"/>
      <c r="X11" s="1015"/>
      <c r="Y11" s="1015"/>
      <c r="Z11" s="1015"/>
      <c r="AA11" s="1015"/>
      <c r="AB11" s="1015"/>
      <c r="AC11" s="1015"/>
      <c r="AD11" s="1015"/>
      <c r="AE11" s="1016"/>
      <c r="AF11" s="158"/>
    </row>
    <row r="12" spans="2:34" ht="22.5" customHeight="1">
      <c r="B12" s="407"/>
      <c r="C12" s="407"/>
      <c r="E12" s="1147" t="s">
        <v>63</v>
      </c>
      <c r="F12" s="1148"/>
      <c r="G12" s="1148"/>
      <c r="H12" s="1006" t="str">
        <f>IF(高校選手権!F19="","",高校選手権!F19)</f>
        <v/>
      </c>
      <c r="I12" s="1007"/>
      <c r="J12" s="1008"/>
      <c r="K12" s="266"/>
      <c r="L12" s="1007" t="str">
        <f>IF(高校選手権!K19="","",高校選手権!K19)</f>
        <v/>
      </c>
      <c r="M12" s="1007"/>
      <c r="N12" s="1007"/>
      <c r="O12" s="1007"/>
      <c r="P12" s="1007"/>
      <c r="Q12" s="1007"/>
      <c r="R12" s="1007"/>
      <c r="S12" s="267"/>
      <c r="T12" s="833" t="str">
        <f>IF(高校選手権!Z19="","",高校選手権!Z19)</f>
        <v/>
      </c>
      <c r="U12" s="834"/>
      <c r="V12" s="835"/>
      <c r="W12" s="1021" t="s">
        <v>365</v>
      </c>
      <c r="X12" s="1022"/>
      <c r="Y12" s="1022"/>
      <c r="Z12" s="1022"/>
      <c r="AA12" s="1022"/>
      <c r="AB12" s="1022"/>
      <c r="AC12" s="1022"/>
      <c r="AD12" s="1022"/>
      <c r="AE12" s="1023"/>
      <c r="AF12" s="158"/>
    </row>
    <row r="13" spans="2:34" ht="22.5" customHeight="1">
      <c r="B13" s="407"/>
      <c r="C13" s="407"/>
      <c r="E13" s="1147" t="s">
        <v>64</v>
      </c>
      <c r="F13" s="1148"/>
      <c r="G13" s="1148"/>
      <c r="H13" s="1006" t="str">
        <f>IF(高校選手権!F20="","",高校選手権!F20)</f>
        <v/>
      </c>
      <c r="I13" s="1007"/>
      <c r="J13" s="1008"/>
      <c r="K13" s="266"/>
      <c r="L13" s="1007" t="str">
        <f>IF(高校選手権!K20="","",高校選手権!K20)</f>
        <v/>
      </c>
      <c r="M13" s="1007"/>
      <c r="N13" s="1007"/>
      <c r="O13" s="1007"/>
      <c r="P13" s="1007"/>
      <c r="Q13" s="1007"/>
      <c r="R13" s="1007"/>
      <c r="S13" s="267"/>
      <c r="T13" s="833" t="str">
        <f>IF(高校選手権!Z20="","",高校選手権!Z20)</f>
        <v/>
      </c>
      <c r="U13" s="834"/>
      <c r="V13" s="835"/>
      <c r="W13" s="1017" t="s">
        <v>366</v>
      </c>
      <c r="X13" s="1018"/>
      <c r="Y13" s="1019" t="str">
        <f>IF(高校選手権!J7="","",高校選手権!J7)</f>
        <v/>
      </c>
      <c r="Z13" s="1019"/>
      <c r="AA13" s="1019"/>
      <c r="AB13" s="1019"/>
      <c r="AC13" s="1019"/>
      <c r="AD13" s="1019"/>
      <c r="AE13" s="1020"/>
      <c r="AF13" s="158"/>
    </row>
    <row r="14" spans="2:34" ht="22.5" customHeight="1">
      <c r="B14" s="407"/>
      <c r="C14" s="407"/>
      <c r="E14" s="1147" t="s">
        <v>65</v>
      </c>
      <c r="F14" s="1148"/>
      <c r="G14" s="1148"/>
      <c r="H14" s="1006" t="str">
        <f>IF(高校選手権!F21="","",高校選手権!F21)</f>
        <v/>
      </c>
      <c r="I14" s="1007"/>
      <c r="J14" s="1008"/>
      <c r="K14" s="266"/>
      <c r="L14" s="1007" t="str">
        <f>IF(高校選手権!K21="","",高校選手権!K21)</f>
        <v/>
      </c>
      <c r="M14" s="1007"/>
      <c r="N14" s="1007"/>
      <c r="O14" s="1007"/>
      <c r="P14" s="1007"/>
      <c r="Q14" s="1007"/>
      <c r="R14" s="1007"/>
      <c r="S14" s="267"/>
      <c r="T14" s="833" t="str">
        <f>IF(高校選手権!Z21="","",高校選手権!Z21)</f>
        <v/>
      </c>
      <c r="U14" s="834"/>
      <c r="V14" s="835"/>
      <c r="W14" s="1024"/>
      <c r="X14" s="1025"/>
      <c r="Y14" s="1019"/>
      <c r="Z14" s="1019"/>
      <c r="AA14" s="1019"/>
      <c r="AB14" s="1019"/>
      <c r="AC14" s="1019"/>
      <c r="AD14" s="1019"/>
      <c r="AE14" s="1020"/>
      <c r="AF14" s="158"/>
    </row>
    <row r="15" spans="2:34" ht="22.5" customHeight="1">
      <c r="B15" s="407"/>
      <c r="C15" s="407"/>
      <c r="E15" s="1147" t="s">
        <v>66</v>
      </c>
      <c r="F15" s="1148"/>
      <c r="G15" s="1148"/>
      <c r="H15" s="1006" t="str">
        <f>IF(高校選手権!F22="","",高校選手権!F22)</f>
        <v/>
      </c>
      <c r="I15" s="1007"/>
      <c r="J15" s="1008"/>
      <c r="K15" s="266"/>
      <c r="L15" s="1007" t="str">
        <f>IF(高校選手権!K22="","",高校選手権!K22)</f>
        <v/>
      </c>
      <c r="M15" s="1007"/>
      <c r="N15" s="1007"/>
      <c r="O15" s="1007"/>
      <c r="P15" s="1007"/>
      <c r="Q15" s="1007"/>
      <c r="R15" s="1007"/>
      <c r="S15" s="267"/>
      <c r="T15" s="833" t="str">
        <f>IF(高校選手権!Z22="","",高校選手権!Z22)</f>
        <v/>
      </c>
      <c r="U15" s="834"/>
      <c r="V15" s="835"/>
      <c r="W15" s="1024"/>
      <c r="X15" s="1025"/>
      <c r="Y15" s="1019"/>
      <c r="Z15" s="1019"/>
      <c r="AA15" s="1019"/>
      <c r="AB15" s="1019"/>
      <c r="AC15" s="1019"/>
      <c r="AD15" s="1019"/>
      <c r="AE15" s="1020"/>
      <c r="AF15" s="158"/>
    </row>
    <row r="16" spans="2:34" ht="22.5" customHeight="1">
      <c r="B16" s="407"/>
      <c r="C16" s="407"/>
      <c r="E16" s="1147">
        <v>10</v>
      </c>
      <c r="F16" s="1148"/>
      <c r="G16" s="1148"/>
      <c r="H16" s="1006" t="str">
        <f>IF(高校選手権!F23="","",高校選手権!F23)</f>
        <v/>
      </c>
      <c r="I16" s="1007"/>
      <c r="J16" s="1008"/>
      <c r="K16" s="266"/>
      <c r="L16" s="1007" t="str">
        <f>IF(高校選手権!K23="","",高校選手権!K23)</f>
        <v/>
      </c>
      <c r="M16" s="1007"/>
      <c r="N16" s="1007"/>
      <c r="O16" s="1007"/>
      <c r="P16" s="1007"/>
      <c r="Q16" s="1007"/>
      <c r="R16" s="1007"/>
      <c r="S16" s="267"/>
      <c r="T16" s="833" t="str">
        <f>IF(高校選手権!Z23="","",高校選手権!Z23)</f>
        <v/>
      </c>
      <c r="U16" s="834"/>
      <c r="V16" s="835"/>
      <c r="W16" s="1024"/>
      <c r="X16" s="1025"/>
      <c r="Y16" s="1019"/>
      <c r="Z16" s="1019"/>
      <c r="AA16" s="1019"/>
      <c r="AB16" s="1019"/>
      <c r="AC16" s="1019"/>
      <c r="AD16" s="1019"/>
      <c r="AE16" s="1020"/>
      <c r="AF16" s="158"/>
    </row>
    <row r="17" spans="2:32" ht="22.5" customHeight="1" thickBot="1">
      <c r="B17" s="407"/>
      <c r="C17" s="407"/>
      <c r="E17" s="1147">
        <v>11</v>
      </c>
      <c r="F17" s="1148"/>
      <c r="G17" s="1148"/>
      <c r="H17" s="1006" t="str">
        <f>IF(高校選手権!F24="","",高校選手権!F24)</f>
        <v/>
      </c>
      <c r="I17" s="1007"/>
      <c r="J17" s="1008"/>
      <c r="K17" s="266"/>
      <c r="L17" s="1007" t="str">
        <f>IF(高校選手権!K24="","",高校選手権!K24)</f>
        <v/>
      </c>
      <c r="M17" s="1007"/>
      <c r="N17" s="1007"/>
      <c r="O17" s="1007"/>
      <c r="P17" s="1007"/>
      <c r="Q17" s="1007"/>
      <c r="R17" s="1007"/>
      <c r="S17" s="267"/>
      <c r="T17" s="833" t="str">
        <f>IF(高校選手権!Z24="","",高校選手権!Z24)</f>
        <v/>
      </c>
      <c r="U17" s="834"/>
      <c r="V17" s="835"/>
      <c r="W17" s="1026"/>
      <c r="X17" s="1027"/>
      <c r="Y17" s="1028"/>
      <c r="Z17" s="1028"/>
      <c r="AA17" s="1028"/>
      <c r="AB17" s="1028"/>
      <c r="AC17" s="1028"/>
      <c r="AD17" s="1028"/>
      <c r="AE17" s="1029"/>
      <c r="AF17" s="158"/>
    </row>
    <row r="18" spans="2:32" ht="22.5" customHeight="1">
      <c r="B18" s="407"/>
      <c r="C18" s="407"/>
      <c r="E18" s="1147">
        <v>12</v>
      </c>
      <c r="F18" s="1148"/>
      <c r="G18" s="1148"/>
      <c r="H18" s="1006" t="str">
        <f>IF(高校選手権!F25="","",高校選手権!F25)</f>
        <v/>
      </c>
      <c r="I18" s="1007"/>
      <c r="J18" s="1008"/>
      <c r="K18" s="266"/>
      <c r="L18" s="1007" t="str">
        <f>IF(高校選手権!K25="","",高校選手権!K25)</f>
        <v/>
      </c>
      <c r="M18" s="1007"/>
      <c r="N18" s="1007"/>
      <c r="O18" s="1007"/>
      <c r="P18" s="1007"/>
      <c r="Q18" s="1007"/>
      <c r="R18" s="1007"/>
      <c r="S18" s="267"/>
      <c r="T18" s="833" t="str">
        <f>IF(高校選手権!Z25="","",高校選手権!Z25)</f>
        <v/>
      </c>
      <c r="U18" s="834"/>
      <c r="V18" s="835"/>
      <c r="W18" s="1030" t="s">
        <v>341</v>
      </c>
      <c r="X18" s="1031"/>
      <c r="Y18" s="1031"/>
      <c r="Z18" s="1031"/>
      <c r="AA18" s="1031"/>
      <c r="AB18" s="1031"/>
      <c r="AC18" s="1031"/>
      <c r="AD18" s="1031"/>
      <c r="AE18" s="1032"/>
      <c r="AF18" s="158"/>
    </row>
    <row r="19" spans="2:32" ht="22.5" customHeight="1">
      <c r="B19" s="407"/>
      <c r="C19" s="407"/>
      <c r="E19" s="1147">
        <v>13</v>
      </c>
      <c r="F19" s="1148"/>
      <c r="G19" s="1148"/>
      <c r="H19" s="1006" t="str">
        <f>IF(高校選手権!F26="","",高校選手権!F26)</f>
        <v/>
      </c>
      <c r="I19" s="1007"/>
      <c r="J19" s="1008"/>
      <c r="K19" s="266"/>
      <c r="L19" s="1007" t="str">
        <f>IF(高校選手権!K26="","",高校選手権!K26)</f>
        <v/>
      </c>
      <c r="M19" s="1007"/>
      <c r="N19" s="1007"/>
      <c r="O19" s="1007"/>
      <c r="P19" s="1007"/>
      <c r="Q19" s="1007"/>
      <c r="R19" s="1007"/>
      <c r="S19" s="267"/>
      <c r="T19" s="833" t="str">
        <f>IF(高校選手権!Z26="","",高校選手権!Z26)</f>
        <v/>
      </c>
      <c r="U19" s="834"/>
      <c r="V19" s="835"/>
      <c r="W19" s="1033"/>
      <c r="X19" s="1034"/>
      <c r="Y19" s="1034"/>
      <c r="Z19" s="1018" t="s">
        <v>346</v>
      </c>
      <c r="AA19" s="1018"/>
      <c r="AB19" s="1018"/>
      <c r="AC19" s="1018" t="s">
        <v>347</v>
      </c>
      <c r="AD19" s="1018"/>
      <c r="AE19" s="1035"/>
      <c r="AF19" s="158"/>
    </row>
    <row r="20" spans="2:32" ht="22.5" customHeight="1">
      <c r="B20" s="407"/>
      <c r="C20" s="407"/>
      <c r="E20" s="1147">
        <v>14</v>
      </c>
      <c r="F20" s="1148"/>
      <c r="G20" s="1148"/>
      <c r="H20" s="1006" t="str">
        <f>IF(高校選手権!F27="","",高校選手権!F27)</f>
        <v/>
      </c>
      <c r="I20" s="1007"/>
      <c r="J20" s="1008"/>
      <c r="K20" s="266"/>
      <c r="L20" s="1007" t="str">
        <f>IF(高校選手権!K27="","",高校選手権!K27)</f>
        <v/>
      </c>
      <c r="M20" s="1007"/>
      <c r="N20" s="1007"/>
      <c r="O20" s="1007"/>
      <c r="P20" s="1007"/>
      <c r="Q20" s="1007"/>
      <c r="R20" s="1007"/>
      <c r="S20" s="267"/>
      <c r="T20" s="833" t="str">
        <f>IF(高校選手権!Z27="","",高校選手権!Z27)</f>
        <v/>
      </c>
      <c r="U20" s="834"/>
      <c r="V20" s="835"/>
      <c r="W20" s="1039" t="s">
        <v>370</v>
      </c>
      <c r="X20" s="1036"/>
      <c r="Y20" s="1036" t="s">
        <v>367</v>
      </c>
      <c r="Z20" s="829" t="str">
        <f>IF(高校選手権!L40="","",高校選手権!L40)</f>
        <v/>
      </c>
      <c r="AA20" s="829"/>
      <c r="AB20" s="829"/>
      <c r="AC20" s="829" t="str">
        <f>IF(高校選手権!L41="","",高校選手権!L41)</f>
        <v/>
      </c>
      <c r="AD20" s="829"/>
      <c r="AE20" s="830"/>
      <c r="AF20" s="158"/>
    </row>
    <row r="21" spans="2:32" ht="11.25" customHeight="1">
      <c r="B21" s="1168"/>
      <c r="C21" s="1168"/>
      <c r="E21" s="1156">
        <v>15</v>
      </c>
      <c r="F21" s="1157"/>
      <c r="G21" s="1158"/>
      <c r="H21" s="1162" t="str">
        <f>IF(高校選手権!F28="","",高校選手権!F28)</f>
        <v/>
      </c>
      <c r="I21" s="1163"/>
      <c r="J21" s="1164"/>
      <c r="K21" s="1169"/>
      <c r="L21" s="1163" t="str">
        <f>IF(高校選手権!K28="","",高校選手権!K28)</f>
        <v/>
      </c>
      <c r="M21" s="1163"/>
      <c r="N21" s="1163"/>
      <c r="O21" s="1163"/>
      <c r="P21" s="1163"/>
      <c r="Q21" s="1163"/>
      <c r="R21" s="1163"/>
      <c r="S21" s="1171"/>
      <c r="T21" s="1165" t="str">
        <f>IF(高校選手権!Z28="","",高校選手権!Z28)</f>
        <v/>
      </c>
      <c r="U21" s="1166"/>
      <c r="V21" s="1167"/>
      <c r="W21" s="1177"/>
      <c r="X21" s="1036"/>
      <c r="Y21" s="1036"/>
      <c r="Z21" s="829"/>
      <c r="AA21" s="829"/>
      <c r="AB21" s="829"/>
      <c r="AC21" s="829"/>
      <c r="AD21" s="829"/>
      <c r="AE21" s="830"/>
      <c r="AF21" s="158"/>
    </row>
    <row r="22" spans="2:32" ht="11.25" customHeight="1">
      <c r="B22" s="857"/>
      <c r="C22" s="857"/>
      <c r="E22" s="1159"/>
      <c r="F22" s="1160"/>
      <c r="G22" s="1161"/>
      <c r="H22" s="1006" t="str">
        <f>IF(高校選手権!F29="","",高校選手権!F29)</f>
        <v/>
      </c>
      <c r="I22" s="1007"/>
      <c r="J22" s="1008"/>
      <c r="K22" s="1170"/>
      <c r="L22" s="1007"/>
      <c r="M22" s="1007"/>
      <c r="N22" s="1007"/>
      <c r="O22" s="1007"/>
      <c r="P22" s="1007"/>
      <c r="Q22" s="1007"/>
      <c r="R22" s="1007"/>
      <c r="S22" s="1172"/>
      <c r="T22" s="1009" t="str">
        <f>IF(高校選手権!KZ29="","",高校選手権!Z29)</f>
        <v/>
      </c>
      <c r="U22" s="1010"/>
      <c r="V22" s="1011"/>
      <c r="W22" s="1177"/>
      <c r="X22" s="1036"/>
      <c r="Y22" s="1036" t="s">
        <v>368</v>
      </c>
      <c r="Z22" s="829" t="str">
        <f>IF(高校選手権!S40="","",高校選手権!S40)</f>
        <v/>
      </c>
      <c r="AA22" s="829"/>
      <c r="AB22" s="829"/>
      <c r="AC22" s="829" t="str">
        <f>IF(高校選手権!S41="","",高校選手権!S41)</f>
        <v/>
      </c>
      <c r="AD22" s="829"/>
      <c r="AE22" s="830"/>
      <c r="AF22" s="158"/>
    </row>
    <row r="23" spans="2:32" ht="22.5" customHeight="1">
      <c r="B23" s="407"/>
      <c r="C23" s="407"/>
      <c r="E23" s="1147">
        <v>16</v>
      </c>
      <c r="F23" s="1148"/>
      <c r="G23" s="1148"/>
      <c r="H23" s="1006" t="str">
        <f>IF(高校選手権!F29="","",高校選手権!F29)</f>
        <v/>
      </c>
      <c r="I23" s="1007"/>
      <c r="J23" s="1008"/>
      <c r="K23" s="266"/>
      <c r="L23" s="794" t="str">
        <f>IF(高校選手権!K29="","",高校選手権!K29)</f>
        <v/>
      </c>
      <c r="M23" s="794"/>
      <c r="N23" s="794"/>
      <c r="O23" s="794"/>
      <c r="P23" s="794"/>
      <c r="Q23" s="794"/>
      <c r="R23" s="794"/>
      <c r="S23" s="267"/>
      <c r="T23" s="833" t="str">
        <f>IF(高校選手権!Z29="","",高校選手権!Z29)</f>
        <v/>
      </c>
      <c r="U23" s="834"/>
      <c r="V23" s="835"/>
      <c r="W23" s="1177"/>
      <c r="X23" s="1036"/>
      <c r="Y23" s="1036"/>
      <c r="Z23" s="829"/>
      <c r="AA23" s="829"/>
      <c r="AB23" s="829"/>
      <c r="AC23" s="829"/>
      <c r="AD23" s="829"/>
      <c r="AE23" s="830"/>
      <c r="AF23" s="158"/>
    </row>
    <row r="24" spans="2:32" ht="22.5" customHeight="1">
      <c r="B24" s="407"/>
      <c r="C24" s="407"/>
      <c r="E24" s="1147">
        <v>17</v>
      </c>
      <c r="F24" s="1148"/>
      <c r="G24" s="1148"/>
      <c r="H24" s="793" t="str">
        <f>IF(高校選手権!F30="","",高校選手権!F30)</f>
        <v/>
      </c>
      <c r="I24" s="794"/>
      <c r="J24" s="795"/>
      <c r="K24" s="266"/>
      <c r="L24" s="794" t="str">
        <f>IF(高校選手権!K30="","",高校選手権!K30)</f>
        <v/>
      </c>
      <c r="M24" s="794"/>
      <c r="N24" s="794"/>
      <c r="O24" s="794"/>
      <c r="P24" s="794"/>
      <c r="Q24" s="794"/>
      <c r="R24" s="794"/>
      <c r="S24" s="267"/>
      <c r="T24" s="833" t="str">
        <f>IF(高校選手権!Z30="","",高校選手権!Z30)</f>
        <v/>
      </c>
      <c r="U24" s="834"/>
      <c r="V24" s="835"/>
      <c r="W24" s="1177"/>
      <c r="X24" s="1036"/>
      <c r="Y24" s="1036" t="s">
        <v>369</v>
      </c>
      <c r="Z24" s="829" t="str">
        <f>IF(高校選手権!Y40="","",高校選手権!Y40)</f>
        <v/>
      </c>
      <c r="AA24" s="829"/>
      <c r="AB24" s="829"/>
      <c r="AC24" s="829" t="str">
        <f>IF(高校選手権!Y41="","",高校選手権!Y41)</f>
        <v/>
      </c>
      <c r="AD24" s="829"/>
      <c r="AE24" s="830"/>
      <c r="AF24" s="158"/>
    </row>
    <row r="25" spans="2:32" ht="11.25" customHeight="1">
      <c r="B25" s="1168"/>
      <c r="C25" s="1168"/>
      <c r="E25" s="1156">
        <v>18</v>
      </c>
      <c r="F25" s="1157"/>
      <c r="G25" s="1158"/>
      <c r="H25" s="1162" t="str">
        <f>IF(高校選手権!F31="","",高校選手権!F31)</f>
        <v/>
      </c>
      <c r="I25" s="1163"/>
      <c r="J25" s="1164"/>
      <c r="K25" s="1169"/>
      <c r="L25" s="1163" t="str">
        <f>IF(高校選手権!K31="","",高校選手権!K31)</f>
        <v/>
      </c>
      <c r="M25" s="1163"/>
      <c r="N25" s="1163"/>
      <c r="O25" s="1163"/>
      <c r="P25" s="1163"/>
      <c r="Q25" s="1163"/>
      <c r="R25" s="1163"/>
      <c r="S25" s="1171"/>
      <c r="T25" s="1165" t="str">
        <f>IF(高校選手権!Z31="","",高校選手権!Z31)</f>
        <v/>
      </c>
      <c r="U25" s="1166"/>
      <c r="V25" s="1167"/>
      <c r="W25" s="1177"/>
      <c r="X25" s="1036"/>
      <c r="Y25" s="1036"/>
      <c r="Z25" s="829"/>
      <c r="AA25" s="829"/>
      <c r="AB25" s="829"/>
      <c r="AC25" s="829"/>
      <c r="AD25" s="829"/>
      <c r="AE25" s="830"/>
      <c r="AF25" s="158"/>
    </row>
    <row r="26" spans="2:32" ht="11.25" customHeight="1">
      <c r="B26" s="857"/>
      <c r="C26" s="857"/>
      <c r="E26" s="1159"/>
      <c r="F26" s="1160"/>
      <c r="G26" s="1161"/>
      <c r="H26" s="1006" t="str">
        <f>IF(高校選手権!F33="","",高校選手権!F33)</f>
        <v/>
      </c>
      <c r="I26" s="1007"/>
      <c r="J26" s="1008"/>
      <c r="K26" s="1170"/>
      <c r="L26" s="1007"/>
      <c r="M26" s="1007"/>
      <c r="N26" s="1007"/>
      <c r="O26" s="1007"/>
      <c r="P26" s="1007"/>
      <c r="Q26" s="1007"/>
      <c r="R26" s="1007"/>
      <c r="S26" s="1172"/>
      <c r="T26" s="1009" t="str">
        <f>IF(高校選手権!KZ33="","",高校選手権!Z33)</f>
        <v/>
      </c>
      <c r="U26" s="1010"/>
      <c r="V26" s="1011"/>
      <c r="W26" s="1039" t="s">
        <v>371</v>
      </c>
      <c r="X26" s="1036"/>
      <c r="Y26" s="1036" t="s">
        <v>367</v>
      </c>
      <c r="Z26" s="829" t="str">
        <f>IF(高校選手権!L42="","",高校選手権!L42)</f>
        <v/>
      </c>
      <c r="AA26" s="829"/>
      <c r="AB26" s="829"/>
      <c r="AC26" s="829" t="str">
        <f>IF(高校選手権!L43="","",高校選手権!L43)</f>
        <v/>
      </c>
      <c r="AD26" s="829"/>
      <c r="AE26" s="830"/>
      <c r="AF26" s="158"/>
    </row>
    <row r="27" spans="2:32" ht="11.25" customHeight="1">
      <c r="B27" s="1168"/>
      <c r="C27" s="1168"/>
      <c r="E27" s="1156">
        <v>19</v>
      </c>
      <c r="F27" s="1157"/>
      <c r="G27" s="1158"/>
      <c r="H27" s="1162" t="str">
        <f>IF(高校選手権!F32="","",高校選手権!F32)</f>
        <v/>
      </c>
      <c r="I27" s="1163"/>
      <c r="J27" s="1164"/>
      <c r="K27" s="1169"/>
      <c r="L27" s="1163" t="str">
        <f>IF(高校選手権!K32="","",高校選手権!K32)</f>
        <v/>
      </c>
      <c r="M27" s="1163"/>
      <c r="N27" s="1163"/>
      <c r="O27" s="1163"/>
      <c r="P27" s="1163"/>
      <c r="Q27" s="1163"/>
      <c r="R27" s="1163"/>
      <c r="S27" s="1171"/>
      <c r="T27" s="1165" t="str">
        <f>IF(高校選手権!Z32="","",高校選手権!Z32)</f>
        <v/>
      </c>
      <c r="U27" s="1166"/>
      <c r="V27" s="1167"/>
      <c r="W27" s="1177"/>
      <c r="X27" s="1036"/>
      <c r="Y27" s="1036"/>
      <c r="Z27" s="829"/>
      <c r="AA27" s="829"/>
      <c r="AB27" s="829"/>
      <c r="AC27" s="829"/>
      <c r="AD27" s="829"/>
      <c r="AE27" s="830"/>
      <c r="AF27" s="158"/>
    </row>
    <row r="28" spans="2:32" ht="11.25" customHeight="1">
      <c r="B28" s="857"/>
      <c r="C28" s="857"/>
      <c r="E28" s="1159"/>
      <c r="F28" s="1160"/>
      <c r="G28" s="1161"/>
      <c r="H28" s="1006" t="str">
        <f>IF(高校選手権!F35="","",高校選手権!F35)</f>
        <v/>
      </c>
      <c r="I28" s="1007"/>
      <c r="J28" s="1008"/>
      <c r="K28" s="1170"/>
      <c r="L28" s="1007"/>
      <c r="M28" s="1007"/>
      <c r="N28" s="1007"/>
      <c r="O28" s="1007"/>
      <c r="P28" s="1007"/>
      <c r="Q28" s="1007"/>
      <c r="R28" s="1007"/>
      <c r="S28" s="1172"/>
      <c r="T28" s="1009" t="str">
        <f>IF(高校選手権!KZ35="","",高校選手権!Z35)</f>
        <v/>
      </c>
      <c r="U28" s="1010"/>
      <c r="V28" s="1011"/>
      <c r="W28" s="1177"/>
      <c r="X28" s="1036"/>
      <c r="Y28" s="1036"/>
      <c r="Z28" s="829"/>
      <c r="AA28" s="829"/>
      <c r="AB28" s="829"/>
      <c r="AC28" s="829"/>
      <c r="AD28" s="829"/>
      <c r="AE28" s="830"/>
      <c r="AF28" s="158"/>
    </row>
    <row r="29" spans="2:32" ht="22.5" customHeight="1">
      <c r="B29" s="407"/>
      <c r="C29" s="407"/>
      <c r="E29" s="1147">
        <v>20</v>
      </c>
      <c r="F29" s="1148"/>
      <c r="G29" s="1148"/>
      <c r="H29" s="793" t="str">
        <f>IF(高校選手権!F33="","",高校選手権!F33)</f>
        <v/>
      </c>
      <c r="I29" s="794"/>
      <c r="J29" s="795"/>
      <c r="K29" s="266"/>
      <c r="L29" s="794" t="str">
        <f>IF(高校選手権!K33="","",高校選手権!K33)</f>
        <v/>
      </c>
      <c r="M29" s="794"/>
      <c r="N29" s="794"/>
      <c r="O29" s="794"/>
      <c r="P29" s="794"/>
      <c r="Q29" s="794"/>
      <c r="R29" s="794"/>
      <c r="S29" s="267"/>
      <c r="T29" s="833" t="str">
        <f>IF(高校選手権!Z33="","",高校選手権!Z33)</f>
        <v/>
      </c>
      <c r="U29" s="834"/>
      <c r="V29" s="835"/>
      <c r="W29" s="1177"/>
      <c r="X29" s="1036"/>
      <c r="Y29" s="1174" t="s">
        <v>368</v>
      </c>
      <c r="Z29" s="1173" t="str">
        <f>IF(高校選手権!S42="","",高校選手権!S42)</f>
        <v/>
      </c>
      <c r="AA29" s="1173"/>
      <c r="AB29" s="1173"/>
      <c r="AC29" s="829" t="str">
        <f>IF(高校選手権!S43="","",高校選手権!S43)</f>
        <v/>
      </c>
      <c r="AD29" s="829"/>
      <c r="AE29" s="830"/>
    </row>
    <row r="30" spans="2:32" ht="11.25" customHeight="1">
      <c r="B30" s="1168"/>
      <c r="C30" s="1168"/>
      <c r="E30" s="1156">
        <v>21</v>
      </c>
      <c r="F30" s="1157"/>
      <c r="G30" s="1158"/>
      <c r="H30" s="1162" t="str">
        <f>IF(高校選手権!F34="","",高校選手権!F34)</f>
        <v/>
      </c>
      <c r="I30" s="1163"/>
      <c r="J30" s="1164"/>
      <c r="K30" s="1169"/>
      <c r="L30" s="1163" t="str">
        <f>IF(高校選手権!K34="","",高校選手権!K34)</f>
        <v/>
      </c>
      <c r="M30" s="1163"/>
      <c r="N30" s="1163"/>
      <c r="O30" s="1163"/>
      <c r="P30" s="1163"/>
      <c r="Q30" s="1163"/>
      <c r="R30" s="1163"/>
      <c r="S30" s="1171"/>
      <c r="T30" s="1165" t="str">
        <f>IF(高校選手権!Z34="","",高校選手権!Z34)</f>
        <v/>
      </c>
      <c r="U30" s="1166"/>
      <c r="V30" s="1167"/>
      <c r="W30" s="1177"/>
      <c r="X30" s="1036"/>
      <c r="Y30" s="1174"/>
      <c r="Z30" s="1173"/>
      <c r="AA30" s="1173"/>
      <c r="AB30" s="1173"/>
      <c r="AC30" s="829"/>
      <c r="AD30" s="829"/>
      <c r="AE30" s="830"/>
    </row>
    <row r="31" spans="2:32" ht="11.25" customHeight="1">
      <c r="B31" s="857"/>
      <c r="C31" s="857"/>
      <c r="E31" s="1159"/>
      <c r="F31" s="1160"/>
      <c r="G31" s="1161"/>
      <c r="H31" s="1006" t="str">
        <f>IF(高校選手権!F38="","",高校選手権!F38)</f>
        <v/>
      </c>
      <c r="I31" s="1007"/>
      <c r="J31" s="1008"/>
      <c r="K31" s="1170"/>
      <c r="L31" s="1007"/>
      <c r="M31" s="1007"/>
      <c r="N31" s="1007"/>
      <c r="O31" s="1007"/>
      <c r="P31" s="1007"/>
      <c r="Q31" s="1007"/>
      <c r="R31" s="1007"/>
      <c r="S31" s="1172"/>
      <c r="T31" s="1009" t="str">
        <f>IF(高校選手権!KZ38="","",高校選手権!Z38)</f>
        <v/>
      </c>
      <c r="U31" s="1010"/>
      <c r="V31" s="1011"/>
      <c r="W31" s="1177"/>
      <c r="X31" s="1036"/>
      <c r="Y31" s="1174" t="s">
        <v>369</v>
      </c>
      <c r="Z31" s="1173" t="str">
        <f>IF(高校選手権!Y42="","",高校選手権!Y42)</f>
        <v/>
      </c>
      <c r="AA31" s="1173"/>
      <c r="AB31" s="1173"/>
      <c r="AC31" s="829" t="str">
        <f>IF(高校選手権!Y43="","",高校選手権!Y43)</f>
        <v/>
      </c>
      <c r="AD31" s="829"/>
      <c r="AE31" s="830"/>
    </row>
    <row r="32" spans="2:32" ht="22.5" customHeight="1" thickBot="1">
      <c r="B32" s="407"/>
      <c r="C32" s="407"/>
      <c r="E32" s="1147">
        <v>22</v>
      </c>
      <c r="F32" s="1148"/>
      <c r="G32" s="1148"/>
      <c r="H32" s="793" t="str">
        <f>IF(高校選手権!F35="","",高校選手権!F35)</f>
        <v/>
      </c>
      <c r="I32" s="794"/>
      <c r="J32" s="795"/>
      <c r="K32" s="266"/>
      <c r="L32" s="794" t="str">
        <f>IF(高校選手権!K35="","",高校選手権!K35)</f>
        <v/>
      </c>
      <c r="M32" s="794"/>
      <c r="N32" s="794"/>
      <c r="O32" s="794"/>
      <c r="P32" s="794"/>
      <c r="Q32" s="794"/>
      <c r="R32" s="794"/>
      <c r="S32" s="267"/>
      <c r="T32" s="833" t="str">
        <f>IF(高校選手権!Z35="","",高校選手権!Z35)</f>
        <v/>
      </c>
      <c r="U32" s="834"/>
      <c r="V32" s="835"/>
      <c r="W32" s="1178"/>
      <c r="X32" s="1179"/>
      <c r="Y32" s="1175"/>
      <c r="Z32" s="1176"/>
      <c r="AA32" s="1176"/>
      <c r="AB32" s="1176"/>
      <c r="AC32" s="827"/>
      <c r="AD32" s="827"/>
      <c r="AE32" s="828"/>
    </row>
    <row r="33" spans="2:34" ht="22.5" customHeight="1">
      <c r="B33" s="407"/>
      <c r="C33" s="407"/>
      <c r="E33" s="1147">
        <v>23</v>
      </c>
      <c r="F33" s="1148"/>
      <c r="G33" s="1148"/>
      <c r="H33" s="793" t="str">
        <f>IF(高校選手権!F36="","",高校選手権!F36)</f>
        <v/>
      </c>
      <c r="I33" s="794"/>
      <c r="J33" s="795"/>
      <c r="K33" s="266"/>
      <c r="L33" s="794" t="str">
        <f>IF(高校選手権!K36="","",高校選手権!K36)</f>
        <v/>
      </c>
      <c r="M33" s="794"/>
      <c r="N33" s="794"/>
      <c r="O33" s="794"/>
      <c r="P33" s="794"/>
      <c r="Q33" s="794"/>
      <c r="R33" s="794"/>
      <c r="S33" s="267"/>
      <c r="T33" s="833" t="str">
        <f>IF(高校選手権!Z36="","",高校選手権!Z36)</f>
        <v/>
      </c>
      <c r="U33" s="834"/>
      <c r="V33" s="835"/>
      <c r="W33" s="1195" t="s">
        <v>374</v>
      </c>
      <c r="X33" s="1196"/>
      <c r="Y33" s="1196"/>
      <c r="Z33" s="1196"/>
      <c r="AA33" s="1196"/>
      <c r="AB33" s="1196"/>
      <c r="AC33" s="1196"/>
      <c r="AD33" s="1196"/>
      <c r="AE33" s="1196"/>
    </row>
    <row r="34" spans="2:34" ht="22.5" customHeight="1">
      <c r="B34" s="407"/>
      <c r="C34" s="407"/>
      <c r="E34" s="1147">
        <v>24</v>
      </c>
      <c r="F34" s="1148"/>
      <c r="G34" s="1148"/>
      <c r="H34" s="793" t="str">
        <f>IF(高校選手権!F37="","",高校選手権!F37)</f>
        <v/>
      </c>
      <c r="I34" s="794"/>
      <c r="J34" s="795"/>
      <c r="K34" s="266"/>
      <c r="L34" s="794" t="str">
        <f>IF(高校選手権!K37="","",高校選手権!K37)</f>
        <v/>
      </c>
      <c r="M34" s="794"/>
      <c r="N34" s="794"/>
      <c r="O34" s="794"/>
      <c r="P34" s="794"/>
      <c r="Q34" s="794"/>
      <c r="R34" s="794"/>
      <c r="S34" s="267"/>
      <c r="T34" s="833" t="str">
        <f>IF(高校選手権!Z37="","",高校選手権!Z37)</f>
        <v/>
      </c>
      <c r="U34" s="834"/>
      <c r="V34" s="835"/>
      <c r="W34" s="1197"/>
      <c r="X34" s="1198"/>
      <c r="Y34" s="1198"/>
      <c r="Z34" s="1198"/>
      <c r="AA34" s="1198"/>
      <c r="AB34" s="1198"/>
      <c r="AC34" s="1198"/>
      <c r="AD34" s="1198"/>
      <c r="AE34" s="1198"/>
    </row>
    <row r="35" spans="2:34" ht="22.5" customHeight="1" thickBot="1">
      <c r="B35" s="407"/>
      <c r="C35" s="407"/>
      <c r="E35" s="1151">
        <v>25</v>
      </c>
      <c r="F35" s="1152"/>
      <c r="G35" s="1152"/>
      <c r="H35" s="1046" t="str">
        <f>IF(高校選手権!F38="","",高校選手権!F38)</f>
        <v/>
      </c>
      <c r="I35" s="1047"/>
      <c r="J35" s="1048"/>
      <c r="K35" s="426"/>
      <c r="L35" s="1047" t="str">
        <f>IF(高校選手権!F38="","",高校選手権!K38)</f>
        <v/>
      </c>
      <c r="M35" s="1047"/>
      <c r="N35" s="1047"/>
      <c r="O35" s="1047"/>
      <c r="P35" s="1047"/>
      <c r="Q35" s="1047"/>
      <c r="R35" s="1047"/>
      <c r="S35" s="427"/>
      <c r="T35" s="868" t="str">
        <f>IF(高校選手権!Z38="","",高校選手権!Z38)</f>
        <v/>
      </c>
      <c r="U35" s="869"/>
      <c r="V35" s="870"/>
      <c r="W35" s="1199" t="s">
        <v>373</v>
      </c>
      <c r="X35" s="1199"/>
      <c r="Y35" s="1199"/>
      <c r="Z35" s="1199"/>
      <c r="AA35" s="1199"/>
      <c r="AB35" s="1199"/>
      <c r="AC35" s="1199"/>
      <c r="AD35" s="1199"/>
      <c r="AE35" s="1199"/>
    </row>
    <row r="36" spans="2:34">
      <c r="W36" s="1199"/>
      <c r="X36" s="1199"/>
      <c r="Y36" s="1199"/>
      <c r="Z36" s="1199"/>
      <c r="AA36" s="1199"/>
      <c r="AB36" s="1199"/>
      <c r="AC36" s="1199"/>
      <c r="AD36" s="1199"/>
      <c r="AE36" s="1199"/>
    </row>
    <row r="37" spans="2:34">
      <c r="AE37" s="405" t="s">
        <v>359</v>
      </c>
    </row>
    <row r="38" spans="2:34" ht="22.5" customHeight="1">
      <c r="B38" s="997" t="str">
        <f>B1</f>
        <v>2022年度 第101回 全国高校サッカー選手権大会 札幌地区予選会</v>
      </c>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424"/>
    </row>
    <row r="39" spans="2:34" ht="22.5" customHeight="1">
      <c r="B39" s="998" t="s">
        <v>349</v>
      </c>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418"/>
    </row>
    <row r="40" spans="2:34" ht="11.25" customHeight="1" thickBot="1"/>
    <row r="41" spans="2:34" ht="19.5" customHeight="1">
      <c r="E41" s="999" t="s">
        <v>42</v>
      </c>
      <c r="F41" s="1000"/>
      <c r="G41" s="1000"/>
      <c r="H41" s="918" t="str">
        <f>H4</f>
        <v/>
      </c>
      <c r="I41" s="919"/>
      <c r="J41" s="919"/>
      <c r="K41" s="919"/>
      <c r="L41" s="919"/>
      <c r="M41" s="919"/>
      <c r="N41" s="919"/>
      <c r="O41" s="919"/>
      <c r="P41" s="919"/>
      <c r="Q41" s="919"/>
      <c r="R41" s="919"/>
      <c r="S41" s="919"/>
      <c r="T41" s="919"/>
      <c r="U41" s="919"/>
      <c r="V41" s="919"/>
      <c r="W41" s="919"/>
      <c r="X41" s="919"/>
      <c r="Y41" s="919"/>
      <c r="Z41" s="919"/>
      <c r="AA41" s="919"/>
      <c r="AB41" s="919"/>
      <c r="AC41" s="919"/>
      <c r="AD41" s="919"/>
      <c r="AE41" s="920"/>
      <c r="AF41" s="408"/>
      <c r="AG41" s="199"/>
    </row>
    <row r="42" spans="2:34" ht="7.5" customHeight="1" thickBot="1">
      <c r="E42" s="1145"/>
      <c r="F42" s="1146"/>
      <c r="G42" s="1146"/>
      <c r="H42" s="1153"/>
      <c r="I42" s="1154"/>
      <c r="J42" s="1154"/>
      <c r="K42" s="1154"/>
      <c r="L42" s="1154"/>
      <c r="M42" s="1154"/>
      <c r="N42" s="1154"/>
      <c r="O42" s="1154"/>
      <c r="P42" s="1154"/>
      <c r="Q42" s="1154"/>
      <c r="R42" s="1154"/>
      <c r="S42" s="1154"/>
      <c r="T42" s="1154"/>
      <c r="U42" s="1154"/>
      <c r="V42" s="1154"/>
      <c r="W42" s="1154"/>
      <c r="X42" s="1154"/>
      <c r="Y42" s="1154"/>
      <c r="Z42" s="1154"/>
      <c r="AA42" s="1154"/>
      <c r="AB42" s="1154"/>
      <c r="AC42" s="1154"/>
      <c r="AD42" s="1154"/>
      <c r="AE42" s="1155"/>
      <c r="AF42" s="406"/>
    </row>
    <row r="43" spans="2:34" ht="18.75" customHeight="1">
      <c r="B43" s="409" t="s">
        <v>329</v>
      </c>
      <c r="C43" s="409" t="s">
        <v>330</v>
      </c>
      <c r="E43" s="1001" t="s">
        <v>13</v>
      </c>
      <c r="F43" s="889"/>
      <c r="G43" s="1002"/>
      <c r="H43" s="886" t="s">
        <v>14</v>
      </c>
      <c r="I43" s="887"/>
      <c r="J43" s="888"/>
      <c r="K43" s="421"/>
      <c r="L43" s="889" t="s">
        <v>57</v>
      </c>
      <c r="M43" s="889"/>
      <c r="N43" s="889"/>
      <c r="O43" s="889"/>
      <c r="P43" s="889"/>
      <c r="Q43" s="889"/>
      <c r="R43" s="889"/>
      <c r="S43" s="422"/>
      <c r="T43" s="886" t="s">
        <v>16</v>
      </c>
      <c r="U43" s="887"/>
      <c r="V43" s="890"/>
      <c r="W43" s="891" t="s">
        <v>363</v>
      </c>
      <c r="X43" s="887"/>
      <c r="Y43" s="887"/>
      <c r="Z43" s="887"/>
      <c r="AA43" s="887"/>
      <c r="AB43" s="887"/>
      <c r="AC43" s="887"/>
      <c r="AD43" s="887"/>
      <c r="AE43" s="890"/>
    </row>
    <row r="44" spans="2:34" ht="22.5" customHeight="1" thickBot="1">
      <c r="B44" s="407" t="str">
        <f>IF(B7="","",B7)</f>
        <v/>
      </c>
      <c r="C44" s="407" t="str">
        <f>IF(C7="","",C7)</f>
        <v/>
      </c>
      <c r="E44" s="1149" t="s">
        <v>58</v>
      </c>
      <c r="F44" s="1150"/>
      <c r="G44" s="1150"/>
      <c r="H44" s="1006" t="str">
        <f>IF(H7="","",H7)</f>
        <v/>
      </c>
      <c r="I44" s="1007"/>
      <c r="J44" s="1008"/>
      <c r="K44" s="419"/>
      <c r="L44" s="1007" t="str">
        <f>IF(L7="","",L7)</f>
        <v/>
      </c>
      <c r="M44" s="1007"/>
      <c r="N44" s="1007"/>
      <c r="O44" s="1007"/>
      <c r="P44" s="1007"/>
      <c r="Q44" s="1007"/>
      <c r="R44" s="1007"/>
      <c r="S44" s="420"/>
      <c r="T44" s="1009" t="str">
        <f>IF(T7="","",T7)</f>
        <v/>
      </c>
      <c r="U44" s="1010"/>
      <c r="V44" s="1011"/>
      <c r="W44" s="858">
        <f>W7</f>
        <v>2022</v>
      </c>
      <c r="X44" s="1003"/>
      <c r="Y44" s="423" t="s">
        <v>93</v>
      </c>
      <c r="Z44" s="757" t="str">
        <f>IF(Z7="","",Z7)</f>
        <v/>
      </c>
      <c r="AA44" s="757"/>
      <c r="AB44" s="423" t="s">
        <v>24</v>
      </c>
      <c r="AC44" s="1003" t="str">
        <f>IF(AC7="","",AC7)</f>
        <v/>
      </c>
      <c r="AD44" s="1003"/>
      <c r="AE44" s="425" t="s">
        <v>26</v>
      </c>
    </row>
    <row r="45" spans="2:34" ht="22.5" customHeight="1">
      <c r="B45" s="407" t="str">
        <f t="shared" ref="B45:C45" si="0">IF(B8="","",B8)</f>
        <v/>
      </c>
      <c r="C45" s="407" t="str">
        <f t="shared" si="0"/>
        <v/>
      </c>
      <c r="E45" s="1147" t="s">
        <v>59</v>
      </c>
      <c r="F45" s="1148"/>
      <c r="G45" s="1148"/>
      <c r="H45" s="1006" t="str">
        <f>IF(H8="","",H8)</f>
        <v/>
      </c>
      <c r="I45" s="1007"/>
      <c r="J45" s="1008"/>
      <c r="K45" s="419"/>
      <c r="L45" s="1007" t="str">
        <f>IF(L8="","",L8)</f>
        <v/>
      </c>
      <c r="M45" s="1007"/>
      <c r="N45" s="1007"/>
      <c r="O45" s="1007"/>
      <c r="P45" s="1007"/>
      <c r="Q45" s="1007"/>
      <c r="R45" s="1007"/>
      <c r="S45" s="420"/>
      <c r="T45" s="1009" t="str">
        <f>IF(T8="","",T8)</f>
        <v/>
      </c>
      <c r="U45" s="1010"/>
      <c r="V45" s="1011"/>
      <c r="W45" s="891" t="s">
        <v>362</v>
      </c>
      <c r="X45" s="887"/>
      <c r="Y45" s="887"/>
      <c r="Z45" s="887"/>
      <c r="AA45" s="887"/>
      <c r="AB45" s="887"/>
      <c r="AC45" s="887"/>
      <c r="AD45" s="887"/>
      <c r="AE45" s="890"/>
    </row>
    <row r="46" spans="2:34" ht="22.5" customHeight="1" thickBot="1">
      <c r="B46" s="407" t="str">
        <f t="shared" ref="B46:C46" si="1">IF(B9="","",B9)</f>
        <v/>
      </c>
      <c r="C46" s="407" t="str">
        <f t="shared" si="1"/>
        <v/>
      </c>
      <c r="E46" s="1147" t="s">
        <v>60</v>
      </c>
      <c r="F46" s="1148"/>
      <c r="G46" s="1148"/>
      <c r="H46" s="793" t="str">
        <f t="shared" ref="H46:H56" si="2">IF(H9="","",H9)</f>
        <v/>
      </c>
      <c r="I46" s="794"/>
      <c r="J46" s="795"/>
      <c r="K46" s="266"/>
      <c r="L46" s="794" t="str">
        <f t="shared" ref="L46:L56" si="3">IF(L9="","",L9)</f>
        <v/>
      </c>
      <c r="M46" s="794"/>
      <c r="N46" s="794"/>
      <c r="O46" s="794"/>
      <c r="P46" s="794"/>
      <c r="Q46" s="794"/>
      <c r="R46" s="794"/>
      <c r="S46" s="267"/>
      <c r="T46" s="833" t="str">
        <f t="shared" ref="T46:T56" si="4">IF(T9="","",T9)</f>
        <v/>
      </c>
      <c r="U46" s="834"/>
      <c r="V46" s="835"/>
      <c r="W46" s="1014" t="str">
        <f>IF(W9="","",W9)</f>
        <v/>
      </c>
      <c r="X46" s="1015"/>
      <c r="Y46" s="1015"/>
      <c r="Z46" s="1015"/>
      <c r="AA46" s="1015"/>
      <c r="AB46" s="1015"/>
      <c r="AC46" s="1015"/>
      <c r="AD46" s="1015"/>
      <c r="AE46" s="1016"/>
    </row>
    <row r="47" spans="2:34" ht="22.5" customHeight="1">
      <c r="B47" s="407" t="str">
        <f t="shared" ref="B47:C47" si="5">IF(B10="","",B10)</f>
        <v/>
      </c>
      <c r="C47" s="407" t="str">
        <f t="shared" si="5"/>
        <v/>
      </c>
      <c r="E47" s="1147" t="s">
        <v>61</v>
      </c>
      <c r="F47" s="1148"/>
      <c r="G47" s="1148"/>
      <c r="H47" s="793" t="str">
        <f t="shared" si="2"/>
        <v/>
      </c>
      <c r="I47" s="794"/>
      <c r="J47" s="795"/>
      <c r="K47" s="266"/>
      <c r="L47" s="794" t="str">
        <f t="shared" si="3"/>
        <v/>
      </c>
      <c r="M47" s="794"/>
      <c r="N47" s="794"/>
      <c r="O47" s="794"/>
      <c r="P47" s="794"/>
      <c r="Q47" s="794"/>
      <c r="R47" s="794"/>
      <c r="S47" s="267"/>
      <c r="T47" s="833" t="str">
        <f t="shared" si="4"/>
        <v/>
      </c>
      <c r="U47" s="834"/>
      <c r="V47" s="835"/>
      <c r="W47" s="891" t="s">
        <v>364</v>
      </c>
      <c r="X47" s="887"/>
      <c r="Y47" s="887"/>
      <c r="Z47" s="887"/>
      <c r="AA47" s="887"/>
      <c r="AB47" s="887"/>
      <c r="AC47" s="887"/>
      <c r="AD47" s="887"/>
      <c r="AE47" s="890"/>
      <c r="AF47" s="158"/>
    </row>
    <row r="48" spans="2:34" ht="22.5" customHeight="1" thickBot="1">
      <c r="B48" s="407" t="str">
        <f t="shared" ref="B48:C48" si="6">IF(B11="","",B11)</f>
        <v/>
      </c>
      <c r="C48" s="407" t="str">
        <f t="shared" si="6"/>
        <v/>
      </c>
      <c r="E48" s="1147" t="s">
        <v>62</v>
      </c>
      <c r="F48" s="1148"/>
      <c r="G48" s="1148"/>
      <c r="H48" s="793" t="str">
        <f t="shared" si="2"/>
        <v/>
      </c>
      <c r="I48" s="794"/>
      <c r="J48" s="795"/>
      <c r="K48" s="266"/>
      <c r="L48" s="794" t="str">
        <f t="shared" si="3"/>
        <v/>
      </c>
      <c r="M48" s="794"/>
      <c r="N48" s="794"/>
      <c r="O48" s="794"/>
      <c r="P48" s="794"/>
      <c r="Q48" s="794"/>
      <c r="R48" s="794"/>
      <c r="S48" s="267"/>
      <c r="T48" s="833" t="str">
        <f t="shared" si="4"/>
        <v/>
      </c>
      <c r="U48" s="834"/>
      <c r="V48" s="835"/>
      <c r="W48" s="1014" t="str">
        <f>IF(W11="","",W11)</f>
        <v/>
      </c>
      <c r="X48" s="1015"/>
      <c r="Y48" s="1015"/>
      <c r="Z48" s="1015"/>
      <c r="AA48" s="1015"/>
      <c r="AB48" s="1015"/>
      <c r="AC48" s="1015"/>
      <c r="AD48" s="1015"/>
      <c r="AE48" s="1016"/>
      <c r="AF48" s="158"/>
    </row>
    <row r="49" spans="2:32" ht="22.5" customHeight="1">
      <c r="B49" s="407" t="str">
        <f t="shared" ref="B49:C49" si="7">IF(B12="","",B12)</f>
        <v/>
      </c>
      <c r="C49" s="407" t="str">
        <f t="shared" si="7"/>
        <v/>
      </c>
      <c r="E49" s="1147" t="s">
        <v>63</v>
      </c>
      <c r="F49" s="1148"/>
      <c r="G49" s="1148"/>
      <c r="H49" s="793" t="str">
        <f t="shared" si="2"/>
        <v/>
      </c>
      <c r="I49" s="794"/>
      <c r="J49" s="795"/>
      <c r="K49" s="266"/>
      <c r="L49" s="794" t="str">
        <f t="shared" si="3"/>
        <v/>
      </c>
      <c r="M49" s="794"/>
      <c r="N49" s="794"/>
      <c r="O49" s="794"/>
      <c r="P49" s="794"/>
      <c r="Q49" s="794"/>
      <c r="R49" s="794"/>
      <c r="S49" s="267"/>
      <c r="T49" s="833" t="str">
        <f t="shared" si="4"/>
        <v/>
      </c>
      <c r="U49" s="834"/>
      <c r="V49" s="835"/>
      <c r="W49" s="1021" t="s">
        <v>365</v>
      </c>
      <c r="X49" s="1022"/>
      <c r="Y49" s="1022"/>
      <c r="Z49" s="1022"/>
      <c r="AA49" s="1022"/>
      <c r="AB49" s="1022"/>
      <c r="AC49" s="1022"/>
      <c r="AD49" s="1022"/>
      <c r="AE49" s="1023"/>
      <c r="AF49" s="158"/>
    </row>
    <row r="50" spans="2:32" ht="22.5" customHeight="1">
      <c r="B50" s="407" t="str">
        <f t="shared" ref="B50:C50" si="8">IF(B13="","",B13)</f>
        <v/>
      </c>
      <c r="C50" s="407" t="str">
        <f t="shared" si="8"/>
        <v/>
      </c>
      <c r="E50" s="1147" t="s">
        <v>64</v>
      </c>
      <c r="F50" s="1148"/>
      <c r="G50" s="1148"/>
      <c r="H50" s="793" t="str">
        <f t="shared" si="2"/>
        <v/>
      </c>
      <c r="I50" s="794"/>
      <c r="J50" s="795"/>
      <c r="K50" s="266"/>
      <c r="L50" s="794" t="str">
        <f t="shared" si="3"/>
        <v/>
      </c>
      <c r="M50" s="794"/>
      <c r="N50" s="794"/>
      <c r="O50" s="794"/>
      <c r="P50" s="794"/>
      <c r="Q50" s="794"/>
      <c r="R50" s="794"/>
      <c r="S50" s="267"/>
      <c r="T50" s="833" t="str">
        <f t="shared" si="4"/>
        <v/>
      </c>
      <c r="U50" s="834"/>
      <c r="V50" s="835"/>
      <c r="W50" s="1017" t="s">
        <v>366</v>
      </c>
      <c r="X50" s="1018"/>
      <c r="Y50" s="1019" t="str">
        <f>IF(Y13="","",Y13)</f>
        <v/>
      </c>
      <c r="Z50" s="1019"/>
      <c r="AA50" s="1019"/>
      <c r="AB50" s="1019"/>
      <c r="AC50" s="1019"/>
      <c r="AD50" s="1019"/>
      <c r="AE50" s="1020"/>
      <c r="AF50" s="158"/>
    </row>
    <row r="51" spans="2:32" ht="22.5" customHeight="1">
      <c r="B51" s="407" t="str">
        <f t="shared" ref="B51:C51" si="9">IF(B14="","",B14)</f>
        <v/>
      </c>
      <c r="C51" s="407" t="str">
        <f t="shared" si="9"/>
        <v/>
      </c>
      <c r="E51" s="1147" t="s">
        <v>65</v>
      </c>
      <c r="F51" s="1148"/>
      <c r="G51" s="1148"/>
      <c r="H51" s="793" t="str">
        <f t="shared" si="2"/>
        <v/>
      </c>
      <c r="I51" s="794"/>
      <c r="J51" s="795"/>
      <c r="K51" s="266"/>
      <c r="L51" s="794" t="str">
        <f t="shared" si="3"/>
        <v/>
      </c>
      <c r="M51" s="794"/>
      <c r="N51" s="794"/>
      <c r="O51" s="794"/>
      <c r="P51" s="794"/>
      <c r="Q51" s="794"/>
      <c r="R51" s="794"/>
      <c r="S51" s="267"/>
      <c r="T51" s="833" t="str">
        <f t="shared" si="4"/>
        <v/>
      </c>
      <c r="U51" s="834"/>
      <c r="V51" s="835"/>
      <c r="W51" s="1024"/>
      <c r="X51" s="1025"/>
      <c r="Y51" s="1019"/>
      <c r="Z51" s="1019"/>
      <c r="AA51" s="1019"/>
      <c r="AB51" s="1019"/>
      <c r="AC51" s="1019"/>
      <c r="AD51" s="1019"/>
      <c r="AE51" s="1020"/>
      <c r="AF51" s="158"/>
    </row>
    <row r="52" spans="2:32" ht="22.5" customHeight="1">
      <c r="B52" s="407" t="str">
        <f t="shared" ref="B52:C52" si="10">IF(B15="","",B15)</f>
        <v/>
      </c>
      <c r="C52" s="407" t="str">
        <f t="shared" si="10"/>
        <v/>
      </c>
      <c r="E52" s="1147" t="s">
        <v>66</v>
      </c>
      <c r="F52" s="1148"/>
      <c r="G52" s="1148"/>
      <c r="H52" s="793" t="str">
        <f t="shared" si="2"/>
        <v/>
      </c>
      <c r="I52" s="794"/>
      <c r="J52" s="795"/>
      <c r="K52" s="266"/>
      <c r="L52" s="794" t="str">
        <f t="shared" si="3"/>
        <v/>
      </c>
      <c r="M52" s="794"/>
      <c r="N52" s="794"/>
      <c r="O52" s="794"/>
      <c r="P52" s="794"/>
      <c r="Q52" s="794"/>
      <c r="R52" s="794"/>
      <c r="S52" s="267"/>
      <c r="T52" s="833" t="str">
        <f t="shared" si="4"/>
        <v/>
      </c>
      <c r="U52" s="834"/>
      <c r="V52" s="835"/>
      <c r="W52" s="1033"/>
      <c r="X52" s="1034"/>
      <c r="Y52" s="1019"/>
      <c r="Z52" s="1019"/>
      <c r="AA52" s="1019"/>
      <c r="AB52" s="1019"/>
      <c r="AC52" s="1019"/>
      <c r="AD52" s="1019"/>
      <c r="AE52" s="1020"/>
      <c r="AF52" s="158"/>
    </row>
    <row r="53" spans="2:32" ht="22.5" customHeight="1">
      <c r="B53" s="407" t="str">
        <f t="shared" ref="B53:C53" si="11">IF(B16="","",B16)</f>
        <v/>
      </c>
      <c r="C53" s="407" t="str">
        <f t="shared" si="11"/>
        <v/>
      </c>
      <c r="E53" s="1147">
        <v>10</v>
      </c>
      <c r="F53" s="1148"/>
      <c r="G53" s="1148"/>
      <c r="H53" s="793" t="str">
        <f t="shared" si="2"/>
        <v/>
      </c>
      <c r="I53" s="794"/>
      <c r="J53" s="795"/>
      <c r="K53" s="266"/>
      <c r="L53" s="794" t="str">
        <f t="shared" si="3"/>
        <v/>
      </c>
      <c r="M53" s="794"/>
      <c r="N53" s="794"/>
      <c r="O53" s="794"/>
      <c r="P53" s="794"/>
      <c r="Q53" s="794"/>
      <c r="R53" s="794"/>
      <c r="S53" s="267"/>
      <c r="T53" s="833" t="str">
        <f t="shared" si="4"/>
        <v/>
      </c>
      <c r="U53" s="834"/>
      <c r="V53" s="835"/>
      <c r="W53" s="1033"/>
      <c r="X53" s="1034"/>
      <c r="Y53" s="1019"/>
      <c r="Z53" s="1019"/>
      <c r="AA53" s="1019"/>
      <c r="AB53" s="1019"/>
      <c r="AC53" s="1019"/>
      <c r="AD53" s="1019"/>
      <c r="AE53" s="1020"/>
      <c r="AF53" s="158"/>
    </row>
    <row r="54" spans="2:32" ht="22.5" customHeight="1" thickBot="1">
      <c r="B54" s="407" t="str">
        <f t="shared" ref="B54:C54" si="12">IF(B17="","",B17)</f>
        <v/>
      </c>
      <c r="C54" s="407" t="str">
        <f t="shared" si="12"/>
        <v/>
      </c>
      <c r="E54" s="1147">
        <v>11</v>
      </c>
      <c r="F54" s="1148"/>
      <c r="G54" s="1148"/>
      <c r="H54" s="793" t="str">
        <f t="shared" si="2"/>
        <v/>
      </c>
      <c r="I54" s="794"/>
      <c r="J54" s="795"/>
      <c r="K54" s="266"/>
      <c r="L54" s="794" t="str">
        <f t="shared" si="3"/>
        <v/>
      </c>
      <c r="M54" s="794"/>
      <c r="N54" s="794"/>
      <c r="O54" s="794"/>
      <c r="P54" s="794"/>
      <c r="Q54" s="794"/>
      <c r="R54" s="794"/>
      <c r="S54" s="267"/>
      <c r="T54" s="833" t="str">
        <f t="shared" si="4"/>
        <v/>
      </c>
      <c r="U54" s="834"/>
      <c r="V54" s="835"/>
      <c r="W54" s="1180"/>
      <c r="X54" s="1181"/>
      <c r="Y54" s="1182"/>
      <c r="Z54" s="1182"/>
      <c r="AA54" s="1182"/>
      <c r="AB54" s="1182"/>
      <c r="AC54" s="1182"/>
      <c r="AD54" s="1182"/>
      <c r="AE54" s="1183"/>
      <c r="AF54" s="158"/>
    </row>
    <row r="55" spans="2:32" ht="22.5" customHeight="1">
      <c r="B55" s="407" t="str">
        <f t="shared" ref="B55:C55" si="13">IF(B18="","",B18)</f>
        <v/>
      </c>
      <c r="C55" s="407" t="str">
        <f t="shared" si="13"/>
        <v/>
      </c>
      <c r="E55" s="1147">
        <v>12</v>
      </c>
      <c r="F55" s="1148"/>
      <c r="G55" s="1148"/>
      <c r="H55" s="793" t="str">
        <f t="shared" si="2"/>
        <v/>
      </c>
      <c r="I55" s="794"/>
      <c r="J55" s="795"/>
      <c r="K55" s="266"/>
      <c r="L55" s="794" t="str">
        <f t="shared" si="3"/>
        <v/>
      </c>
      <c r="M55" s="794"/>
      <c r="N55" s="794"/>
      <c r="O55" s="794"/>
      <c r="P55" s="794"/>
      <c r="Q55" s="794"/>
      <c r="R55" s="794"/>
      <c r="S55" s="267"/>
      <c r="T55" s="833" t="str">
        <f t="shared" si="4"/>
        <v/>
      </c>
      <c r="U55" s="834"/>
      <c r="V55" s="835"/>
      <c r="W55" s="1030" t="s">
        <v>341</v>
      </c>
      <c r="X55" s="1031"/>
      <c r="Y55" s="1031"/>
      <c r="Z55" s="1031"/>
      <c r="AA55" s="1031"/>
      <c r="AB55" s="1031"/>
      <c r="AC55" s="1031"/>
      <c r="AD55" s="1031"/>
      <c r="AE55" s="1032"/>
      <c r="AF55" s="158"/>
    </row>
    <row r="56" spans="2:32" ht="22.5" customHeight="1">
      <c r="B56" s="407" t="str">
        <f t="shared" ref="B56:C56" si="14">IF(B19="","",B19)</f>
        <v/>
      </c>
      <c r="C56" s="407" t="str">
        <f t="shared" si="14"/>
        <v/>
      </c>
      <c r="E56" s="1147">
        <v>13</v>
      </c>
      <c r="F56" s="1148"/>
      <c r="G56" s="1148"/>
      <c r="H56" s="793" t="str">
        <f t="shared" si="2"/>
        <v/>
      </c>
      <c r="I56" s="794"/>
      <c r="J56" s="795"/>
      <c r="K56" s="266"/>
      <c r="L56" s="794" t="str">
        <f t="shared" si="3"/>
        <v/>
      </c>
      <c r="M56" s="794"/>
      <c r="N56" s="794"/>
      <c r="O56" s="794"/>
      <c r="P56" s="794"/>
      <c r="Q56" s="794"/>
      <c r="R56" s="794"/>
      <c r="S56" s="267"/>
      <c r="T56" s="833" t="str">
        <f t="shared" si="4"/>
        <v/>
      </c>
      <c r="U56" s="834"/>
      <c r="V56" s="835"/>
      <c r="W56" s="1033"/>
      <c r="X56" s="1034"/>
      <c r="Y56" s="1034"/>
      <c r="Z56" s="1018" t="s">
        <v>346</v>
      </c>
      <c r="AA56" s="1018"/>
      <c r="AB56" s="1018"/>
      <c r="AC56" s="1018" t="s">
        <v>347</v>
      </c>
      <c r="AD56" s="1018"/>
      <c r="AE56" s="1035"/>
      <c r="AF56" s="158"/>
    </row>
    <row r="57" spans="2:32" ht="22.5" customHeight="1">
      <c r="B57" s="407" t="str">
        <f t="shared" ref="B57:C57" si="15">IF(B20="","",B20)</f>
        <v/>
      </c>
      <c r="C57" s="407" t="str">
        <f t="shared" si="15"/>
        <v/>
      </c>
      <c r="E57" s="1147">
        <v>14</v>
      </c>
      <c r="F57" s="1148"/>
      <c r="G57" s="1148"/>
      <c r="H57" s="793" t="str">
        <f>IF(H20="","",H20)</f>
        <v/>
      </c>
      <c r="I57" s="794"/>
      <c r="J57" s="795"/>
      <c r="K57" s="266"/>
      <c r="L57" s="794" t="str">
        <f>IF(L20="","",L20)</f>
        <v/>
      </c>
      <c r="M57" s="794"/>
      <c r="N57" s="794"/>
      <c r="O57" s="794"/>
      <c r="P57" s="794"/>
      <c r="Q57" s="794"/>
      <c r="R57" s="794"/>
      <c r="S57" s="267"/>
      <c r="T57" s="833" t="str">
        <f>IF(T20="","",T20)</f>
        <v/>
      </c>
      <c r="U57" s="834"/>
      <c r="V57" s="835"/>
      <c r="W57" s="1039" t="s">
        <v>370</v>
      </c>
      <c r="X57" s="1036"/>
      <c r="Y57" s="1036" t="s">
        <v>367</v>
      </c>
      <c r="Z57" s="829" t="str">
        <f>IF(Z20="","",Z20)</f>
        <v/>
      </c>
      <c r="AA57" s="829"/>
      <c r="AB57" s="829"/>
      <c r="AC57" s="829" t="str">
        <f>IF(AC20="","",AC20)</f>
        <v/>
      </c>
      <c r="AD57" s="829"/>
      <c r="AE57" s="830"/>
      <c r="AF57" s="158"/>
    </row>
    <row r="58" spans="2:32" ht="11.25" customHeight="1">
      <c r="B58" s="1168" t="str">
        <f t="shared" ref="B58:C58" si="16">IF(B21="","",B21)</f>
        <v/>
      </c>
      <c r="C58" s="1168" t="str">
        <f t="shared" si="16"/>
        <v/>
      </c>
      <c r="E58" s="1156">
        <v>15</v>
      </c>
      <c r="F58" s="1157"/>
      <c r="G58" s="1158"/>
      <c r="H58" s="1162" t="str">
        <f t="shared" ref="H58:H59" si="17">IF(H21="","",H21)</f>
        <v/>
      </c>
      <c r="I58" s="1163"/>
      <c r="J58" s="1164"/>
      <c r="K58" s="1169"/>
      <c r="L58" s="1163" t="str">
        <f t="shared" ref="L58:L59" si="18">IF(L21="","",L21)</f>
        <v/>
      </c>
      <c r="M58" s="1163"/>
      <c r="N58" s="1163"/>
      <c r="O58" s="1163"/>
      <c r="P58" s="1163"/>
      <c r="Q58" s="1163"/>
      <c r="R58" s="1163"/>
      <c r="S58" s="1171"/>
      <c r="T58" s="1165" t="str">
        <f t="shared" ref="T58:T59" si="19">IF(T21="","",T21)</f>
        <v/>
      </c>
      <c r="U58" s="1166"/>
      <c r="V58" s="1167"/>
      <c r="W58" s="1177"/>
      <c r="X58" s="1036"/>
      <c r="Y58" s="1036"/>
      <c r="Z58" s="829"/>
      <c r="AA58" s="829"/>
      <c r="AB58" s="829"/>
      <c r="AC58" s="829"/>
      <c r="AD58" s="829"/>
      <c r="AE58" s="830"/>
      <c r="AF58" s="158"/>
    </row>
    <row r="59" spans="2:32" ht="11.25" customHeight="1">
      <c r="B59" s="857"/>
      <c r="C59" s="857"/>
      <c r="E59" s="1159"/>
      <c r="F59" s="1160"/>
      <c r="G59" s="1161"/>
      <c r="H59" s="1006" t="str">
        <f t="shared" si="17"/>
        <v/>
      </c>
      <c r="I59" s="1007"/>
      <c r="J59" s="1008"/>
      <c r="K59" s="1170"/>
      <c r="L59" s="1007" t="str">
        <f t="shared" si="18"/>
        <v/>
      </c>
      <c r="M59" s="1007"/>
      <c r="N59" s="1007"/>
      <c r="O59" s="1007"/>
      <c r="P59" s="1007"/>
      <c r="Q59" s="1007"/>
      <c r="R59" s="1007"/>
      <c r="S59" s="1172"/>
      <c r="T59" s="1009" t="str">
        <f t="shared" si="19"/>
        <v/>
      </c>
      <c r="U59" s="1010"/>
      <c r="V59" s="1011"/>
      <c r="W59" s="1177"/>
      <c r="X59" s="1036"/>
      <c r="Y59" s="1036" t="s">
        <v>368</v>
      </c>
      <c r="Z59" s="829" t="str">
        <f>IF(Z22="","",Z22)</f>
        <v/>
      </c>
      <c r="AA59" s="829"/>
      <c r="AB59" s="829"/>
      <c r="AC59" s="829" t="str">
        <f>IF(AC22="","",AC22)</f>
        <v/>
      </c>
      <c r="AD59" s="829"/>
      <c r="AE59" s="830"/>
      <c r="AF59" s="158"/>
    </row>
    <row r="60" spans="2:32" ht="22.5" customHeight="1">
      <c r="B60" s="407" t="str">
        <f>IF(B23="","",B23)</f>
        <v/>
      </c>
      <c r="C60" s="407" t="str">
        <f>IF(C23="","",C23)</f>
        <v/>
      </c>
      <c r="E60" s="1147">
        <v>16</v>
      </c>
      <c r="F60" s="1148"/>
      <c r="G60" s="1148"/>
      <c r="H60" s="793" t="str">
        <f>IF(H22="","",H22)</f>
        <v/>
      </c>
      <c r="I60" s="794"/>
      <c r="J60" s="795"/>
      <c r="K60" s="266"/>
      <c r="L60" s="794" t="str">
        <f>IF(L23="","",L23)</f>
        <v/>
      </c>
      <c r="M60" s="794"/>
      <c r="N60" s="794"/>
      <c r="O60" s="794"/>
      <c r="P60" s="794"/>
      <c r="Q60" s="794"/>
      <c r="R60" s="794"/>
      <c r="S60" s="267"/>
      <c r="T60" s="833" t="str">
        <f>IF(T23="","",T23)</f>
        <v/>
      </c>
      <c r="U60" s="834"/>
      <c r="V60" s="835"/>
      <c r="W60" s="1177"/>
      <c r="X60" s="1036"/>
      <c r="Y60" s="1036"/>
      <c r="Z60" s="829"/>
      <c r="AA60" s="829"/>
      <c r="AB60" s="829"/>
      <c r="AC60" s="829"/>
      <c r="AD60" s="829"/>
      <c r="AE60" s="830"/>
      <c r="AF60" s="158"/>
    </row>
    <row r="61" spans="2:32" ht="22.5" customHeight="1">
      <c r="B61" s="407" t="str">
        <f>IF(B24="","",B24)</f>
        <v/>
      </c>
      <c r="C61" s="407" t="str">
        <f>IF(C23="","",C23)</f>
        <v/>
      </c>
      <c r="E61" s="1147">
        <v>17</v>
      </c>
      <c r="F61" s="1148"/>
      <c r="G61" s="1148"/>
      <c r="H61" s="793" t="str">
        <f>IF(H23="","",H23)</f>
        <v/>
      </c>
      <c r="I61" s="794"/>
      <c r="J61" s="795"/>
      <c r="K61" s="266"/>
      <c r="L61" s="794" t="str">
        <f>IF(L24="","",L24)</f>
        <v/>
      </c>
      <c r="M61" s="794"/>
      <c r="N61" s="794"/>
      <c r="O61" s="794"/>
      <c r="P61" s="794"/>
      <c r="Q61" s="794"/>
      <c r="R61" s="794"/>
      <c r="S61" s="267"/>
      <c r="T61" s="833" t="str">
        <f>IF(T24="","",T24)</f>
        <v/>
      </c>
      <c r="U61" s="834"/>
      <c r="V61" s="835"/>
      <c r="W61" s="1177"/>
      <c r="X61" s="1036"/>
      <c r="Y61" s="1036" t="s">
        <v>369</v>
      </c>
      <c r="Z61" s="829" t="str">
        <f>IF(Z24="","",Z24)</f>
        <v/>
      </c>
      <c r="AA61" s="829"/>
      <c r="AB61" s="829"/>
      <c r="AC61" s="829" t="str">
        <f>IF(AC24="","",AC24)</f>
        <v/>
      </c>
      <c r="AD61" s="829"/>
      <c r="AE61" s="830"/>
      <c r="AF61" s="158"/>
    </row>
    <row r="62" spans="2:32" ht="11.25" customHeight="1">
      <c r="B62" s="1168" t="str">
        <f>IF(B25="","",B25)</f>
        <v/>
      </c>
      <c r="C62" s="1168" t="str">
        <f>IF(C25="","",C25)</f>
        <v/>
      </c>
      <c r="E62" s="1156">
        <v>18</v>
      </c>
      <c r="F62" s="1157"/>
      <c r="G62" s="1158"/>
      <c r="H62" s="1162" t="str">
        <f>IF(H24="","",H24)</f>
        <v/>
      </c>
      <c r="I62" s="1163"/>
      <c r="J62" s="1164"/>
      <c r="K62" s="1169"/>
      <c r="L62" s="1163" t="str">
        <f t="shared" ref="L62:L63" si="20">IF(L25="","",L25)</f>
        <v/>
      </c>
      <c r="M62" s="1163"/>
      <c r="N62" s="1163"/>
      <c r="O62" s="1163"/>
      <c r="P62" s="1163"/>
      <c r="Q62" s="1163"/>
      <c r="R62" s="1163"/>
      <c r="S62" s="1171"/>
      <c r="T62" s="1165" t="str">
        <f t="shared" ref="T62:T63" si="21">IF(T25="","",T25)</f>
        <v/>
      </c>
      <c r="U62" s="1166"/>
      <c r="V62" s="1167"/>
      <c r="W62" s="1177"/>
      <c r="X62" s="1036"/>
      <c r="Y62" s="1036"/>
      <c r="Z62" s="829"/>
      <c r="AA62" s="829"/>
      <c r="AB62" s="829"/>
      <c r="AC62" s="829"/>
      <c r="AD62" s="829"/>
      <c r="AE62" s="830"/>
      <c r="AF62" s="158"/>
    </row>
    <row r="63" spans="2:32" ht="11.25" customHeight="1">
      <c r="B63" s="857"/>
      <c r="C63" s="857"/>
      <c r="E63" s="1159"/>
      <c r="F63" s="1160"/>
      <c r="G63" s="1161"/>
      <c r="H63" s="1006" t="str">
        <f>IF(H26="","",H26)</f>
        <v/>
      </c>
      <c r="I63" s="1007"/>
      <c r="J63" s="1008"/>
      <c r="K63" s="1170"/>
      <c r="L63" s="1007" t="str">
        <f t="shared" si="20"/>
        <v/>
      </c>
      <c r="M63" s="1007"/>
      <c r="N63" s="1007"/>
      <c r="O63" s="1007"/>
      <c r="P63" s="1007"/>
      <c r="Q63" s="1007"/>
      <c r="R63" s="1007"/>
      <c r="S63" s="1172"/>
      <c r="T63" s="1009" t="str">
        <f t="shared" si="21"/>
        <v/>
      </c>
      <c r="U63" s="1010"/>
      <c r="V63" s="1011"/>
      <c r="W63" s="1039" t="s">
        <v>371</v>
      </c>
      <c r="X63" s="1036"/>
      <c r="Y63" s="1036" t="s">
        <v>367</v>
      </c>
      <c r="Z63" s="829" t="str">
        <f>IF(Z26="","",Z26)</f>
        <v/>
      </c>
      <c r="AA63" s="829"/>
      <c r="AB63" s="829"/>
      <c r="AC63" s="829" t="str">
        <f>IF(AC26="","",AC26)</f>
        <v/>
      </c>
      <c r="AD63" s="829"/>
      <c r="AE63" s="830"/>
      <c r="AF63" s="158"/>
    </row>
    <row r="64" spans="2:32" ht="11.25" customHeight="1">
      <c r="B64" s="1168" t="str">
        <f>IF(B27="","",B27)</f>
        <v/>
      </c>
      <c r="C64" s="1168" t="str">
        <f>IF(C27="","",C27)</f>
        <v/>
      </c>
      <c r="E64" s="1156">
        <v>19</v>
      </c>
      <c r="F64" s="1157"/>
      <c r="G64" s="1158"/>
      <c r="H64" s="1162" t="str">
        <f>IF(H25="","",H25)</f>
        <v/>
      </c>
      <c r="I64" s="1163"/>
      <c r="J64" s="1164"/>
      <c r="K64" s="1169"/>
      <c r="L64" s="1163" t="str">
        <f>IF(L27="","",L27)</f>
        <v/>
      </c>
      <c r="M64" s="1163"/>
      <c r="N64" s="1163"/>
      <c r="O64" s="1163"/>
      <c r="P64" s="1163"/>
      <c r="Q64" s="1163"/>
      <c r="R64" s="1163"/>
      <c r="S64" s="1171"/>
      <c r="T64" s="1165" t="str">
        <f>IF(T27="","",T27)</f>
        <v/>
      </c>
      <c r="U64" s="1166"/>
      <c r="V64" s="1167"/>
      <c r="W64" s="1177"/>
      <c r="X64" s="1036"/>
      <c r="Y64" s="1036"/>
      <c r="Z64" s="829"/>
      <c r="AA64" s="829"/>
      <c r="AB64" s="829"/>
      <c r="AC64" s="829"/>
      <c r="AD64" s="829"/>
      <c r="AE64" s="830"/>
      <c r="AF64" s="158"/>
    </row>
    <row r="65" spans="2:33" ht="11.25" customHeight="1">
      <c r="B65" s="857"/>
      <c r="C65" s="1168" t="str">
        <f t="shared" ref="C65" si="22">IF(C28="","",C28)</f>
        <v/>
      </c>
      <c r="E65" s="1159"/>
      <c r="F65" s="1160"/>
      <c r="G65" s="1161"/>
      <c r="H65" s="1006" t="str">
        <f>IF(H28="","",H28)</f>
        <v/>
      </c>
      <c r="I65" s="1007"/>
      <c r="J65" s="1008"/>
      <c r="K65" s="1170"/>
      <c r="L65" s="1007" t="str">
        <f>IF(L28="","",L28)</f>
        <v/>
      </c>
      <c r="M65" s="1007"/>
      <c r="N65" s="1007"/>
      <c r="O65" s="1007"/>
      <c r="P65" s="1007"/>
      <c r="Q65" s="1007"/>
      <c r="R65" s="1007"/>
      <c r="S65" s="1172"/>
      <c r="T65" s="1009" t="str">
        <f>IF(T28="","",T28)</f>
        <v/>
      </c>
      <c r="U65" s="1010"/>
      <c r="V65" s="1011"/>
      <c r="W65" s="1177"/>
      <c r="X65" s="1036"/>
      <c r="Y65" s="1036"/>
      <c r="Z65" s="829"/>
      <c r="AA65" s="829"/>
      <c r="AB65" s="829"/>
      <c r="AC65" s="829"/>
      <c r="AD65" s="829"/>
      <c r="AE65" s="830"/>
      <c r="AF65" s="158"/>
    </row>
    <row r="66" spans="2:33" ht="22.5" customHeight="1">
      <c r="B66" s="407" t="str">
        <f>IF(B29="","",B29)</f>
        <v/>
      </c>
      <c r="C66" s="407" t="str">
        <f>IF(C29="","",C29)</f>
        <v/>
      </c>
      <c r="E66" s="1147">
        <v>20</v>
      </c>
      <c r="F66" s="1148"/>
      <c r="G66" s="1148"/>
      <c r="H66" s="793" t="str">
        <f>IF(H26="","",H26)</f>
        <v/>
      </c>
      <c r="I66" s="794"/>
      <c r="J66" s="795"/>
      <c r="K66" s="266"/>
      <c r="L66" s="794" t="str">
        <f>IF(L29="","",L29)</f>
        <v/>
      </c>
      <c r="M66" s="794"/>
      <c r="N66" s="794"/>
      <c r="O66" s="794"/>
      <c r="P66" s="794"/>
      <c r="Q66" s="794"/>
      <c r="R66" s="794"/>
      <c r="S66" s="267"/>
      <c r="T66" s="833" t="str">
        <f>IF(T29="","",T29)</f>
        <v/>
      </c>
      <c r="U66" s="834"/>
      <c r="V66" s="835"/>
      <c r="W66" s="1177"/>
      <c r="X66" s="1036"/>
      <c r="Y66" s="1192" t="s">
        <v>368</v>
      </c>
      <c r="Z66" s="1169" t="str">
        <f>IF(Z29="","",Z29)</f>
        <v/>
      </c>
      <c r="AA66" s="1184"/>
      <c r="AB66" s="1171"/>
      <c r="AC66" s="836" t="str">
        <f>IF(AC29="","",AC29)</f>
        <v/>
      </c>
      <c r="AD66" s="837"/>
      <c r="AE66" s="1188"/>
    </row>
    <row r="67" spans="2:33" ht="11.25" customHeight="1">
      <c r="B67" s="1168" t="str">
        <f>IF(B30="","",B30)</f>
        <v/>
      </c>
      <c r="C67" s="1168" t="str">
        <f>IF(C30="","",C30)</f>
        <v/>
      </c>
      <c r="E67" s="1156">
        <v>21</v>
      </c>
      <c r="F67" s="1157"/>
      <c r="G67" s="1158"/>
      <c r="H67" s="1162" t="str">
        <f>IF(H27="","",H27)</f>
        <v/>
      </c>
      <c r="I67" s="1163"/>
      <c r="J67" s="1164"/>
      <c r="K67" s="1169"/>
      <c r="L67" s="1163" t="str">
        <f>IF(L30="","",L30)</f>
        <v/>
      </c>
      <c r="M67" s="1163"/>
      <c r="N67" s="1163"/>
      <c r="O67" s="1163"/>
      <c r="P67" s="1163"/>
      <c r="Q67" s="1163"/>
      <c r="R67" s="1163"/>
      <c r="S67" s="1171"/>
      <c r="T67" s="1165" t="str">
        <f>IF(T30="","",T30)</f>
        <v/>
      </c>
      <c r="U67" s="1166"/>
      <c r="V67" s="1167"/>
      <c r="W67" s="1177"/>
      <c r="X67" s="1036"/>
      <c r="Y67" s="1194"/>
      <c r="Z67" s="1170"/>
      <c r="AA67" s="1190"/>
      <c r="AB67" s="1172"/>
      <c r="AC67" s="855"/>
      <c r="AD67" s="856"/>
      <c r="AE67" s="1191"/>
    </row>
    <row r="68" spans="2:33" ht="11.25" customHeight="1">
      <c r="B68" s="857" t="str">
        <f t="shared" ref="B68:C68" si="23">IF(B31="","",B31)</f>
        <v/>
      </c>
      <c r="C68" s="857" t="str">
        <f t="shared" si="23"/>
        <v/>
      </c>
      <c r="E68" s="1159"/>
      <c r="F68" s="1160"/>
      <c r="G68" s="1161"/>
      <c r="H68" s="1006" t="str">
        <f>IF(H31="","",H31)</f>
        <v/>
      </c>
      <c r="I68" s="1007"/>
      <c r="J68" s="1008"/>
      <c r="K68" s="1170"/>
      <c r="L68" s="1007" t="str">
        <f t="shared" ref="L68" si="24">IF(L31="","",L31)</f>
        <v/>
      </c>
      <c r="M68" s="1007"/>
      <c r="N68" s="1007"/>
      <c r="O68" s="1007"/>
      <c r="P68" s="1007"/>
      <c r="Q68" s="1007"/>
      <c r="R68" s="1007"/>
      <c r="S68" s="1172"/>
      <c r="T68" s="1009" t="str">
        <f t="shared" ref="T68" si="25">IF(T31="","",T31)</f>
        <v/>
      </c>
      <c r="U68" s="1010"/>
      <c r="V68" s="1011"/>
      <c r="W68" s="1177"/>
      <c r="X68" s="1036"/>
      <c r="Y68" s="1192" t="s">
        <v>369</v>
      </c>
      <c r="Z68" s="1169" t="str">
        <f>IF(Z31="","",Z31)</f>
        <v/>
      </c>
      <c r="AA68" s="1184"/>
      <c r="AB68" s="1171"/>
      <c r="AC68" s="836" t="str">
        <f>IF(AC31="","",AC31)</f>
        <v/>
      </c>
      <c r="AD68" s="837"/>
      <c r="AE68" s="1188"/>
    </row>
    <row r="69" spans="2:33" ht="22.5" customHeight="1" thickBot="1">
      <c r="B69" s="407" t="str">
        <f>IF(B32="","",B32)</f>
        <v/>
      </c>
      <c r="C69" s="407" t="str">
        <f>IF(C32="","",C32)</f>
        <v/>
      </c>
      <c r="E69" s="1147">
        <v>22</v>
      </c>
      <c r="F69" s="1148"/>
      <c r="G69" s="1148"/>
      <c r="H69" s="793" t="str">
        <f>IF(H28="","",H28)</f>
        <v/>
      </c>
      <c r="I69" s="794"/>
      <c r="J69" s="795"/>
      <c r="K69" s="266"/>
      <c r="L69" s="794" t="str">
        <f>IF(L32="","",L32)</f>
        <v/>
      </c>
      <c r="M69" s="794"/>
      <c r="N69" s="794"/>
      <c r="O69" s="794"/>
      <c r="P69" s="794"/>
      <c r="Q69" s="794"/>
      <c r="R69" s="794"/>
      <c r="S69" s="267"/>
      <c r="T69" s="833" t="str">
        <f>IF(T32="","",T32)</f>
        <v/>
      </c>
      <c r="U69" s="834"/>
      <c r="V69" s="835"/>
      <c r="W69" s="1178"/>
      <c r="X69" s="1179"/>
      <c r="Y69" s="1193"/>
      <c r="Z69" s="1185"/>
      <c r="AA69" s="1186"/>
      <c r="AB69" s="1187"/>
      <c r="AC69" s="838"/>
      <c r="AD69" s="839"/>
      <c r="AE69" s="1189"/>
    </row>
    <row r="70" spans="2:33" ht="22.5" customHeight="1">
      <c r="B70" s="407" t="str">
        <f t="shared" ref="B70:C70" si="26">IF(B33="","",B33)</f>
        <v/>
      </c>
      <c r="C70" s="407" t="str">
        <f t="shared" si="26"/>
        <v/>
      </c>
      <c r="E70" s="1147">
        <v>23</v>
      </c>
      <c r="F70" s="1148"/>
      <c r="G70" s="1148"/>
      <c r="H70" s="793" t="str">
        <f>IF(H29="","",H29)</f>
        <v/>
      </c>
      <c r="I70" s="794"/>
      <c r="J70" s="795"/>
      <c r="K70" s="266"/>
      <c r="L70" s="794" t="str">
        <f>IF(L33="","",L33)</f>
        <v/>
      </c>
      <c r="M70" s="794"/>
      <c r="N70" s="794"/>
      <c r="O70" s="794"/>
      <c r="P70" s="794"/>
      <c r="Q70" s="794"/>
      <c r="R70" s="794"/>
      <c r="S70" s="267"/>
      <c r="T70" s="833" t="str">
        <f>IF(T33="","",T33)</f>
        <v/>
      </c>
      <c r="U70" s="834"/>
      <c r="V70" s="835"/>
      <c r="W70" s="1195" t="s">
        <v>374</v>
      </c>
      <c r="X70" s="1196"/>
      <c r="Y70" s="1196"/>
      <c r="Z70" s="1196"/>
      <c r="AA70" s="1196"/>
      <c r="AB70" s="1196"/>
      <c r="AC70" s="1196"/>
      <c r="AD70" s="1196"/>
      <c r="AE70" s="1196"/>
    </row>
    <row r="71" spans="2:33" ht="22.5" customHeight="1">
      <c r="B71" s="407" t="str">
        <f t="shared" ref="B71:C71" si="27">IF(B34="","",B34)</f>
        <v/>
      </c>
      <c r="C71" s="407" t="str">
        <f t="shared" si="27"/>
        <v/>
      </c>
      <c r="E71" s="1147">
        <v>24</v>
      </c>
      <c r="F71" s="1148"/>
      <c r="G71" s="1148"/>
      <c r="H71" s="793" t="str">
        <f>IF(H30="","",H30)</f>
        <v/>
      </c>
      <c r="I71" s="794"/>
      <c r="J71" s="795"/>
      <c r="K71" s="266"/>
      <c r="L71" s="794" t="str">
        <f>IF(L34="","",L34)</f>
        <v/>
      </c>
      <c r="M71" s="794"/>
      <c r="N71" s="794"/>
      <c r="O71" s="794"/>
      <c r="P71" s="794"/>
      <c r="Q71" s="794"/>
      <c r="R71" s="794"/>
      <c r="S71" s="267"/>
      <c r="T71" s="833" t="str">
        <f>IF(T34="","",T34)</f>
        <v/>
      </c>
      <c r="U71" s="834"/>
      <c r="V71" s="835"/>
      <c r="W71" s="1197"/>
      <c r="X71" s="1198"/>
      <c r="Y71" s="1198"/>
      <c r="Z71" s="1198"/>
      <c r="AA71" s="1198"/>
      <c r="AB71" s="1198"/>
      <c r="AC71" s="1198"/>
      <c r="AD71" s="1198"/>
      <c r="AE71" s="1198"/>
    </row>
    <row r="72" spans="2:33" ht="22.5" customHeight="1" thickBot="1">
      <c r="B72" s="407" t="str">
        <f t="shared" ref="B72:C72" si="28">IF(B35="","",B35)</f>
        <v/>
      </c>
      <c r="C72" s="407" t="str">
        <f t="shared" si="28"/>
        <v/>
      </c>
      <c r="E72" s="1151">
        <v>25</v>
      </c>
      <c r="F72" s="1152"/>
      <c r="G72" s="1152"/>
      <c r="H72" s="1046" t="str">
        <f>IF(H31="","",H31)</f>
        <v/>
      </c>
      <c r="I72" s="1047"/>
      <c r="J72" s="1048"/>
      <c r="K72" s="426"/>
      <c r="L72" s="1047" t="str">
        <f>IF(L35="","",L35)</f>
        <v/>
      </c>
      <c r="M72" s="1047"/>
      <c r="N72" s="1047"/>
      <c r="O72" s="1047"/>
      <c r="P72" s="1047"/>
      <c r="Q72" s="1047"/>
      <c r="R72" s="1047"/>
      <c r="S72" s="427"/>
      <c r="T72" s="868" t="str">
        <f>IF(T35="","",T35)</f>
        <v/>
      </c>
      <c r="U72" s="869"/>
      <c r="V72" s="870"/>
      <c r="W72" s="1199" t="s">
        <v>373</v>
      </c>
      <c r="X72" s="1199"/>
      <c r="Y72" s="1199"/>
      <c r="Z72" s="1199"/>
      <c r="AA72" s="1199"/>
      <c r="AB72" s="1199"/>
      <c r="AC72" s="1199"/>
      <c r="AD72" s="1199"/>
      <c r="AE72" s="1199"/>
    </row>
    <row r="73" spans="2:33">
      <c r="W73" s="1199"/>
      <c r="X73" s="1199"/>
      <c r="Y73" s="1199"/>
      <c r="Z73" s="1199"/>
      <c r="AA73" s="1199"/>
      <c r="AB73" s="1199"/>
      <c r="AC73" s="1199"/>
      <c r="AD73" s="1199"/>
      <c r="AE73" s="1199"/>
    </row>
    <row r="74" spans="2:33">
      <c r="AE74" s="405" t="s">
        <v>355</v>
      </c>
    </row>
    <row r="75" spans="2:33" ht="22.5" customHeight="1">
      <c r="B75" s="997" t="str">
        <f>B38</f>
        <v>2022年度 第101回 全国高校サッカー選手権大会 札幌地区予選会</v>
      </c>
      <c r="C75" s="1058"/>
      <c r="D75" s="1058"/>
      <c r="E75" s="1058"/>
      <c r="F75" s="1058"/>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424"/>
    </row>
    <row r="76" spans="2:33" ht="22.5" customHeight="1">
      <c r="B76" s="998" t="s">
        <v>349</v>
      </c>
      <c r="C76" s="998"/>
      <c r="D76" s="998"/>
      <c r="E76" s="998"/>
      <c r="F76" s="998"/>
      <c r="G76" s="998"/>
      <c r="H76" s="998"/>
      <c r="I76" s="998"/>
      <c r="J76" s="998"/>
      <c r="K76" s="998"/>
      <c r="L76" s="998"/>
      <c r="M76" s="998"/>
      <c r="N76" s="998"/>
      <c r="O76" s="998"/>
      <c r="P76" s="998"/>
      <c r="Q76" s="998"/>
      <c r="R76" s="998"/>
      <c r="S76" s="998"/>
      <c r="T76" s="998"/>
      <c r="U76" s="998"/>
      <c r="V76" s="998"/>
      <c r="W76" s="998"/>
      <c r="X76" s="998"/>
      <c r="Y76" s="998"/>
      <c r="Z76" s="998"/>
      <c r="AA76" s="998"/>
      <c r="AB76" s="998"/>
      <c r="AC76" s="998"/>
      <c r="AD76" s="998"/>
      <c r="AE76" s="998"/>
      <c r="AF76" s="418"/>
    </row>
    <row r="77" spans="2:33" ht="11.25" customHeight="1" thickBot="1"/>
    <row r="78" spans="2:33" ht="19.5" customHeight="1">
      <c r="E78" s="999" t="s">
        <v>42</v>
      </c>
      <c r="F78" s="1000"/>
      <c r="G78" s="1000"/>
      <c r="H78" s="918" t="str">
        <f>H4</f>
        <v/>
      </c>
      <c r="I78" s="919"/>
      <c r="J78" s="919"/>
      <c r="K78" s="919"/>
      <c r="L78" s="919"/>
      <c r="M78" s="919"/>
      <c r="N78" s="919"/>
      <c r="O78" s="919"/>
      <c r="P78" s="919"/>
      <c r="Q78" s="919"/>
      <c r="R78" s="919"/>
      <c r="S78" s="919"/>
      <c r="T78" s="919"/>
      <c r="U78" s="919"/>
      <c r="V78" s="919"/>
      <c r="W78" s="919"/>
      <c r="X78" s="919"/>
      <c r="Y78" s="919"/>
      <c r="Z78" s="919"/>
      <c r="AA78" s="919"/>
      <c r="AB78" s="919"/>
      <c r="AC78" s="919"/>
      <c r="AD78" s="919"/>
      <c r="AE78" s="920"/>
      <c r="AF78" s="408"/>
      <c r="AG78" s="199"/>
    </row>
    <row r="79" spans="2:33" ht="7.5" customHeight="1" thickBot="1">
      <c r="E79" s="1145"/>
      <c r="F79" s="1146"/>
      <c r="G79" s="1146"/>
      <c r="H79" s="1153"/>
      <c r="I79" s="1154"/>
      <c r="J79" s="1154"/>
      <c r="K79" s="1154"/>
      <c r="L79" s="1154"/>
      <c r="M79" s="1154"/>
      <c r="N79" s="1154"/>
      <c r="O79" s="1154"/>
      <c r="P79" s="1154"/>
      <c r="Q79" s="1154"/>
      <c r="R79" s="1154"/>
      <c r="S79" s="1154"/>
      <c r="T79" s="1154"/>
      <c r="U79" s="1154"/>
      <c r="V79" s="1154"/>
      <c r="W79" s="1154"/>
      <c r="X79" s="1154"/>
      <c r="Y79" s="1154"/>
      <c r="Z79" s="1154"/>
      <c r="AA79" s="1154"/>
      <c r="AB79" s="1154"/>
      <c r="AC79" s="1154"/>
      <c r="AD79" s="1154"/>
      <c r="AE79" s="1155"/>
      <c r="AF79" s="406"/>
    </row>
    <row r="80" spans="2:33" ht="18.75" customHeight="1">
      <c r="B80" s="409" t="s">
        <v>329</v>
      </c>
      <c r="C80" s="409" t="s">
        <v>330</v>
      </c>
      <c r="E80" s="1001" t="s">
        <v>13</v>
      </c>
      <c r="F80" s="889"/>
      <c r="G80" s="1002"/>
      <c r="H80" s="886" t="s">
        <v>14</v>
      </c>
      <c r="I80" s="887"/>
      <c r="J80" s="888"/>
      <c r="K80" s="421"/>
      <c r="L80" s="889" t="s">
        <v>57</v>
      </c>
      <c r="M80" s="889"/>
      <c r="N80" s="889"/>
      <c r="O80" s="889"/>
      <c r="P80" s="889"/>
      <c r="Q80" s="889"/>
      <c r="R80" s="889"/>
      <c r="S80" s="422"/>
      <c r="T80" s="886" t="s">
        <v>16</v>
      </c>
      <c r="U80" s="887"/>
      <c r="V80" s="890"/>
      <c r="W80" s="891" t="s">
        <v>363</v>
      </c>
      <c r="X80" s="887"/>
      <c r="Y80" s="887"/>
      <c r="Z80" s="887"/>
      <c r="AA80" s="887"/>
      <c r="AB80" s="887"/>
      <c r="AC80" s="887"/>
      <c r="AD80" s="887"/>
      <c r="AE80" s="890"/>
    </row>
    <row r="81" spans="2:32" ht="22.5" customHeight="1" thickBot="1">
      <c r="B81" s="407" t="str">
        <f>IF(B44="","",B44)</f>
        <v/>
      </c>
      <c r="C81" s="407" t="str">
        <f>IF(C44="","",C44)</f>
        <v/>
      </c>
      <c r="E81" s="1149" t="s">
        <v>58</v>
      </c>
      <c r="F81" s="1150"/>
      <c r="G81" s="1150"/>
      <c r="H81" s="1006" t="str">
        <f>IF(H44="","",H44)</f>
        <v/>
      </c>
      <c r="I81" s="1007"/>
      <c r="J81" s="1008"/>
      <c r="K81" s="419"/>
      <c r="L81" s="1007" t="str">
        <f>IF(L44="","",L44)</f>
        <v/>
      </c>
      <c r="M81" s="1007"/>
      <c r="N81" s="1007"/>
      <c r="O81" s="1007"/>
      <c r="P81" s="1007"/>
      <c r="Q81" s="1007"/>
      <c r="R81" s="1007"/>
      <c r="S81" s="420"/>
      <c r="T81" s="1009" t="str">
        <f>IF(T44="","",T44)</f>
        <v/>
      </c>
      <c r="U81" s="1010"/>
      <c r="V81" s="1011"/>
      <c r="W81" s="858">
        <f>W44</f>
        <v>2022</v>
      </c>
      <c r="X81" s="1003"/>
      <c r="Y81" s="423" t="s">
        <v>93</v>
      </c>
      <c r="Z81" s="757" t="str">
        <f>IF(Z44="","",Z44)</f>
        <v/>
      </c>
      <c r="AA81" s="757"/>
      <c r="AB81" s="423" t="s">
        <v>24</v>
      </c>
      <c r="AC81" s="1003" t="str">
        <f>IF(AC44="","",AC44)</f>
        <v/>
      </c>
      <c r="AD81" s="1003"/>
      <c r="AE81" s="425" t="s">
        <v>26</v>
      </c>
    </row>
    <row r="82" spans="2:32" ht="22.5" customHeight="1">
      <c r="B82" s="407" t="str">
        <f t="shared" ref="B82:C82" si="29">IF(B45="","",B45)</f>
        <v/>
      </c>
      <c r="C82" s="407" t="str">
        <f t="shared" si="29"/>
        <v/>
      </c>
      <c r="E82" s="1147" t="s">
        <v>59</v>
      </c>
      <c r="F82" s="1148"/>
      <c r="G82" s="1148"/>
      <c r="H82" s="1006" t="str">
        <f>IF(H45="","",H45)</f>
        <v/>
      </c>
      <c r="I82" s="1007"/>
      <c r="J82" s="1008"/>
      <c r="K82" s="419"/>
      <c r="L82" s="1007" t="str">
        <f>IF(L45="","",L45)</f>
        <v/>
      </c>
      <c r="M82" s="1007"/>
      <c r="N82" s="1007"/>
      <c r="O82" s="1007"/>
      <c r="P82" s="1007"/>
      <c r="Q82" s="1007"/>
      <c r="R82" s="1007"/>
      <c r="S82" s="420"/>
      <c r="T82" s="1009" t="str">
        <f>IF(T45="","",T45)</f>
        <v/>
      </c>
      <c r="U82" s="1010"/>
      <c r="V82" s="1011"/>
      <c r="W82" s="891" t="s">
        <v>362</v>
      </c>
      <c r="X82" s="887"/>
      <c r="Y82" s="887"/>
      <c r="Z82" s="887"/>
      <c r="AA82" s="887"/>
      <c r="AB82" s="887"/>
      <c r="AC82" s="887"/>
      <c r="AD82" s="887"/>
      <c r="AE82" s="890"/>
    </row>
    <row r="83" spans="2:32" ht="22.5" customHeight="1" thickBot="1">
      <c r="B83" s="407" t="str">
        <f t="shared" ref="B83:C83" si="30">IF(B46="","",B46)</f>
        <v/>
      </c>
      <c r="C83" s="407" t="str">
        <f t="shared" si="30"/>
        <v/>
      </c>
      <c r="E83" s="1147" t="s">
        <v>60</v>
      </c>
      <c r="F83" s="1148"/>
      <c r="G83" s="1148"/>
      <c r="H83" s="793" t="str">
        <f t="shared" ref="H83:H93" si="31">IF(H46="","",H46)</f>
        <v/>
      </c>
      <c r="I83" s="794"/>
      <c r="J83" s="795"/>
      <c r="K83" s="266"/>
      <c r="L83" s="794" t="str">
        <f t="shared" ref="L83:L93" si="32">IF(L46="","",L46)</f>
        <v/>
      </c>
      <c r="M83" s="794"/>
      <c r="N83" s="794"/>
      <c r="O83" s="794"/>
      <c r="P83" s="794"/>
      <c r="Q83" s="794"/>
      <c r="R83" s="794"/>
      <c r="S83" s="267"/>
      <c r="T83" s="833" t="str">
        <f t="shared" ref="T83:T93" si="33">IF(T46="","",T46)</f>
        <v/>
      </c>
      <c r="U83" s="834"/>
      <c r="V83" s="835"/>
      <c r="W83" s="1014" t="str">
        <f>IF(W46="","",W46)</f>
        <v/>
      </c>
      <c r="X83" s="1015"/>
      <c r="Y83" s="1015"/>
      <c r="Z83" s="1015"/>
      <c r="AA83" s="1015"/>
      <c r="AB83" s="1015"/>
      <c r="AC83" s="1015"/>
      <c r="AD83" s="1015"/>
      <c r="AE83" s="1016"/>
    </row>
    <row r="84" spans="2:32" ht="22.5" customHeight="1">
      <c r="B84" s="407" t="str">
        <f t="shared" ref="B84:C84" si="34">IF(B47="","",B47)</f>
        <v/>
      </c>
      <c r="C84" s="407" t="str">
        <f t="shared" si="34"/>
        <v/>
      </c>
      <c r="E84" s="1147" t="s">
        <v>61</v>
      </c>
      <c r="F84" s="1148"/>
      <c r="G84" s="1148"/>
      <c r="H84" s="793" t="str">
        <f t="shared" si="31"/>
        <v/>
      </c>
      <c r="I84" s="794"/>
      <c r="J84" s="795"/>
      <c r="K84" s="266"/>
      <c r="L84" s="794" t="str">
        <f t="shared" si="32"/>
        <v/>
      </c>
      <c r="M84" s="794"/>
      <c r="N84" s="794"/>
      <c r="O84" s="794"/>
      <c r="P84" s="794"/>
      <c r="Q84" s="794"/>
      <c r="R84" s="794"/>
      <c r="S84" s="267"/>
      <c r="T84" s="833" t="str">
        <f t="shared" si="33"/>
        <v/>
      </c>
      <c r="U84" s="834"/>
      <c r="V84" s="835"/>
      <c r="W84" s="891" t="s">
        <v>364</v>
      </c>
      <c r="X84" s="887"/>
      <c r="Y84" s="887"/>
      <c r="Z84" s="887"/>
      <c r="AA84" s="887"/>
      <c r="AB84" s="887"/>
      <c r="AC84" s="887"/>
      <c r="AD84" s="887"/>
      <c r="AE84" s="890"/>
      <c r="AF84" s="158"/>
    </row>
    <row r="85" spans="2:32" ht="22.5" customHeight="1" thickBot="1">
      <c r="B85" s="407" t="str">
        <f t="shared" ref="B85:C85" si="35">IF(B48="","",B48)</f>
        <v/>
      </c>
      <c r="C85" s="407" t="str">
        <f t="shared" si="35"/>
        <v/>
      </c>
      <c r="E85" s="1147" t="s">
        <v>62</v>
      </c>
      <c r="F85" s="1148"/>
      <c r="G85" s="1148"/>
      <c r="H85" s="793" t="str">
        <f t="shared" si="31"/>
        <v/>
      </c>
      <c r="I85" s="794"/>
      <c r="J85" s="795"/>
      <c r="K85" s="266"/>
      <c r="L85" s="794" t="str">
        <f t="shared" si="32"/>
        <v/>
      </c>
      <c r="M85" s="794"/>
      <c r="N85" s="794"/>
      <c r="O85" s="794"/>
      <c r="P85" s="794"/>
      <c r="Q85" s="794"/>
      <c r="R85" s="794"/>
      <c r="S85" s="267"/>
      <c r="T85" s="833" t="str">
        <f t="shared" si="33"/>
        <v/>
      </c>
      <c r="U85" s="834"/>
      <c r="V85" s="835"/>
      <c r="W85" s="1014" t="str">
        <f>IF(W48="","",W48)</f>
        <v/>
      </c>
      <c r="X85" s="1015"/>
      <c r="Y85" s="1015"/>
      <c r="Z85" s="1015"/>
      <c r="AA85" s="1015"/>
      <c r="AB85" s="1015"/>
      <c r="AC85" s="1015"/>
      <c r="AD85" s="1015"/>
      <c r="AE85" s="1016"/>
      <c r="AF85" s="158"/>
    </row>
    <row r="86" spans="2:32" ht="22.5" customHeight="1">
      <c r="B86" s="407" t="str">
        <f t="shared" ref="B86:C86" si="36">IF(B49="","",B49)</f>
        <v/>
      </c>
      <c r="C86" s="407" t="str">
        <f t="shared" si="36"/>
        <v/>
      </c>
      <c r="E86" s="1147" t="s">
        <v>63</v>
      </c>
      <c r="F86" s="1148"/>
      <c r="G86" s="1148"/>
      <c r="H86" s="793" t="str">
        <f t="shared" si="31"/>
        <v/>
      </c>
      <c r="I86" s="794"/>
      <c r="J86" s="795"/>
      <c r="K86" s="266"/>
      <c r="L86" s="794" t="str">
        <f t="shared" si="32"/>
        <v/>
      </c>
      <c r="M86" s="794"/>
      <c r="N86" s="794"/>
      <c r="O86" s="794"/>
      <c r="P86" s="794"/>
      <c r="Q86" s="794"/>
      <c r="R86" s="794"/>
      <c r="S86" s="267"/>
      <c r="T86" s="833" t="str">
        <f t="shared" si="33"/>
        <v/>
      </c>
      <c r="U86" s="834"/>
      <c r="V86" s="835"/>
      <c r="W86" s="1021" t="s">
        <v>365</v>
      </c>
      <c r="X86" s="1022"/>
      <c r="Y86" s="1022"/>
      <c r="Z86" s="1022"/>
      <c r="AA86" s="1022"/>
      <c r="AB86" s="1022"/>
      <c r="AC86" s="1022"/>
      <c r="AD86" s="1022"/>
      <c r="AE86" s="1023"/>
      <c r="AF86" s="158"/>
    </row>
    <row r="87" spans="2:32" ht="22.5" customHeight="1">
      <c r="B87" s="407" t="str">
        <f t="shared" ref="B87:C87" si="37">IF(B50="","",B50)</f>
        <v/>
      </c>
      <c r="C87" s="407" t="str">
        <f t="shared" si="37"/>
        <v/>
      </c>
      <c r="E87" s="1147" t="s">
        <v>64</v>
      </c>
      <c r="F87" s="1148"/>
      <c r="G87" s="1148"/>
      <c r="H87" s="793" t="str">
        <f t="shared" si="31"/>
        <v/>
      </c>
      <c r="I87" s="794"/>
      <c r="J87" s="795"/>
      <c r="K87" s="266"/>
      <c r="L87" s="794" t="str">
        <f t="shared" si="32"/>
        <v/>
      </c>
      <c r="M87" s="794"/>
      <c r="N87" s="794"/>
      <c r="O87" s="794"/>
      <c r="P87" s="794"/>
      <c r="Q87" s="794"/>
      <c r="R87" s="794"/>
      <c r="S87" s="267"/>
      <c r="T87" s="833" t="str">
        <f t="shared" si="33"/>
        <v/>
      </c>
      <c r="U87" s="834"/>
      <c r="V87" s="835"/>
      <c r="W87" s="1017" t="s">
        <v>366</v>
      </c>
      <c r="X87" s="1018"/>
      <c r="Y87" s="1019" t="str">
        <f>IF(Y50="","",Y50)</f>
        <v/>
      </c>
      <c r="Z87" s="1019"/>
      <c r="AA87" s="1019"/>
      <c r="AB87" s="1019"/>
      <c r="AC87" s="1019"/>
      <c r="AD87" s="1019"/>
      <c r="AE87" s="1020"/>
      <c r="AF87" s="158"/>
    </row>
    <row r="88" spans="2:32" ht="22.5" customHeight="1">
      <c r="B88" s="407" t="str">
        <f t="shared" ref="B88:C88" si="38">IF(B51="","",B51)</f>
        <v/>
      </c>
      <c r="C88" s="407" t="str">
        <f t="shared" si="38"/>
        <v/>
      </c>
      <c r="E88" s="1147" t="s">
        <v>65</v>
      </c>
      <c r="F88" s="1148"/>
      <c r="G88" s="1148"/>
      <c r="H88" s="793" t="str">
        <f t="shared" si="31"/>
        <v/>
      </c>
      <c r="I88" s="794"/>
      <c r="J88" s="795"/>
      <c r="K88" s="266"/>
      <c r="L88" s="794" t="str">
        <f t="shared" si="32"/>
        <v/>
      </c>
      <c r="M88" s="794"/>
      <c r="N88" s="794"/>
      <c r="O88" s="794"/>
      <c r="P88" s="794"/>
      <c r="Q88" s="794"/>
      <c r="R88" s="794"/>
      <c r="S88" s="267"/>
      <c r="T88" s="833" t="str">
        <f t="shared" si="33"/>
        <v/>
      </c>
      <c r="U88" s="834"/>
      <c r="V88" s="835"/>
      <c r="W88" s="1024" t="str">
        <f>IF(W51="","",W51)</f>
        <v/>
      </c>
      <c r="X88" s="1025"/>
      <c r="Y88" s="1019" t="str">
        <f>IF(Y51="","",Y51)</f>
        <v/>
      </c>
      <c r="Z88" s="1019"/>
      <c r="AA88" s="1019"/>
      <c r="AB88" s="1019"/>
      <c r="AC88" s="1019"/>
      <c r="AD88" s="1019"/>
      <c r="AE88" s="1020"/>
      <c r="AF88" s="158"/>
    </row>
    <row r="89" spans="2:32" ht="22.5" customHeight="1">
      <c r="B89" s="407" t="str">
        <f t="shared" ref="B89:C89" si="39">IF(B52="","",B52)</f>
        <v/>
      </c>
      <c r="C89" s="407" t="str">
        <f t="shared" si="39"/>
        <v/>
      </c>
      <c r="E89" s="1147" t="s">
        <v>66</v>
      </c>
      <c r="F89" s="1148"/>
      <c r="G89" s="1148"/>
      <c r="H89" s="793" t="str">
        <f t="shared" si="31"/>
        <v/>
      </c>
      <c r="I89" s="794"/>
      <c r="J89" s="795"/>
      <c r="K89" s="266"/>
      <c r="L89" s="794" t="str">
        <f t="shared" si="32"/>
        <v/>
      </c>
      <c r="M89" s="794"/>
      <c r="N89" s="794"/>
      <c r="O89" s="794"/>
      <c r="P89" s="794"/>
      <c r="Q89" s="794"/>
      <c r="R89" s="794"/>
      <c r="S89" s="267"/>
      <c r="T89" s="833" t="str">
        <f t="shared" si="33"/>
        <v/>
      </c>
      <c r="U89" s="834"/>
      <c r="V89" s="835"/>
      <c r="W89" s="1033" t="str">
        <f>IF(W52="","",W52)</f>
        <v/>
      </c>
      <c r="X89" s="1034"/>
      <c r="Y89" s="1019" t="str">
        <f>IF(Y52="","",Y52)</f>
        <v/>
      </c>
      <c r="Z89" s="1019"/>
      <c r="AA89" s="1019"/>
      <c r="AB89" s="1019"/>
      <c r="AC89" s="1019"/>
      <c r="AD89" s="1019"/>
      <c r="AE89" s="1020"/>
      <c r="AF89" s="158"/>
    </row>
    <row r="90" spans="2:32" ht="22.5" customHeight="1">
      <c r="B90" s="407" t="str">
        <f t="shared" ref="B90:C90" si="40">IF(B53="","",B53)</f>
        <v/>
      </c>
      <c r="C90" s="407" t="str">
        <f t="shared" si="40"/>
        <v/>
      </c>
      <c r="E90" s="1147">
        <v>10</v>
      </c>
      <c r="F90" s="1148"/>
      <c r="G90" s="1148"/>
      <c r="H90" s="793" t="str">
        <f t="shared" si="31"/>
        <v/>
      </c>
      <c r="I90" s="794"/>
      <c r="J90" s="795"/>
      <c r="K90" s="266"/>
      <c r="L90" s="794" t="str">
        <f t="shared" si="32"/>
        <v/>
      </c>
      <c r="M90" s="794"/>
      <c r="N90" s="794"/>
      <c r="O90" s="794"/>
      <c r="P90" s="794"/>
      <c r="Q90" s="794"/>
      <c r="R90" s="794"/>
      <c r="S90" s="267"/>
      <c r="T90" s="833" t="str">
        <f t="shared" si="33"/>
        <v/>
      </c>
      <c r="U90" s="834"/>
      <c r="V90" s="835"/>
      <c r="W90" s="1033" t="str">
        <f>IF(W53="","",W53)</f>
        <v/>
      </c>
      <c r="X90" s="1034"/>
      <c r="Y90" s="1019" t="str">
        <f>IF(Y53="","",Y53)</f>
        <v/>
      </c>
      <c r="Z90" s="1019"/>
      <c r="AA90" s="1019"/>
      <c r="AB90" s="1019"/>
      <c r="AC90" s="1019"/>
      <c r="AD90" s="1019"/>
      <c r="AE90" s="1020"/>
      <c r="AF90" s="158"/>
    </row>
    <row r="91" spans="2:32" ht="22.5" customHeight="1" thickBot="1">
      <c r="B91" s="407" t="str">
        <f t="shared" ref="B91:C91" si="41">IF(B54="","",B54)</f>
        <v/>
      </c>
      <c r="C91" s="407" t="str">
        <f t="shared" si="41"/>
        <v/>
      </c>
      <c r="E91" s="1147">
        <v>11</v>
      </c>
      <c r="F91" s="1148"/>
      <c r="G91" s="1148"/>
      <c r="H91" s="793" t="str">
        <f t="shared" si="31"/>
        <v/>
      </c>
      <c r="I91" s="794"/>
      <c r="J91" s="795"/>
      <c r="K91" s="266"/>
      <c r="L91" s="794" t="str">
        <f t="shared" si="32"/>
        <v/>
      </c>
      <c r="M91" s="794"/>
      <c r="N91" s="794"/>
      <c r="O91" s="794"/>
      <c r="P91" s="794"/>
      <c r="Q91" s="794"/>
      <c r="R91" s="794"/>
      <c r="S91" s="267"/>
      <c r="T91" s="833" t="str">
        <f t="shared" si="33"/>
        <v/>
      </c>
      <c r="U91" s="834"/>
      <c r="V91" s="835"/>
      <c r="W91" s="1180" t="str">
        <f>IF(W54="","",W54)</f>
        <v/>
      </c>
      <c r="X91" s="1181"/>
      <c r="Y91" s="1182" t="str">
        <f>IF(Y54="","",Y54)</f>
        <v/>
      </c>
      <c r="Z91" s="1182"/>
      <c r="AA91" s="1182"/>
      <c r="AB91" s="1182"/>
      <c r="AC91" s="1182"/>
      <c r="AD91" s="1182"/>
      <c r="AE91" s="1183"/>
      <c r="AF91" s="158"/>
    </row>
    <row r="92" spans="2:32" ht="22.5" customHeight="1">
      <c r="B92" s="407" t="str">
        <f t="shared" ref="B92:C92" si="42">IF(B55="","",B55)</f>
        <v/>
      </c>
      <c r="C92" s="407" t="str">
        <f t="shared" si="42"/>
        <v/>
      </c>
      <c r="E92" s="1147">
        <v>12</v>
      </c>
      <c r="F92" s="1148"/>
      <c r="G92" s="1148"/>
      <c r="H92" s="793" t="str">
        <f t="shared" si="31"/>
        <v/>
      </c>
      <c r="I92" s="794"/>
      <c r="J92" s="795"/>
      <c r="K92" s="266"/>
      <c r="L92" s="794" t="str">
        <f t="shared" si="32"/>
        <v/>
      </c>
      <c r="M92" s="794"/>
      <c r="N92" s="794"/>
      <c r="O92" s="794"/>
      <c r="P92" s="794"/>
      <c r="Q92" s="794"/>
      <c r="R92" s="794"/>
      <c r="S92" s="267"/>
      <c r="T92" s="833" t="str">
        <f t="shared" si="33"/>
        <v/>
      </c>
      <c r="U92" s="834"/>
      <c r="V92" s="835"/>
      <c r="W92" s="1030" t="s">
        <v>341</v>
      </c>
      <c r="X92" s="1031"/>
      <c r="Y92" s="1031"/>
      <c r="Z92" s="1031"/>
      <c r="AA92" s="1031"/>
      <c r="AB92" s="1031"/>
      <c r="AC92" s="1031"/>
      <c r="AD92" s="1031"/>
      <c r="AE92" s="1032"/>
      <c r="AF92" s="158"/>
    </row>
    <row r="93" spans="2:32" ht="22.5" customHeight="1">
      <c r="B93" s="407" t="str">
        <f t="shared" ref="B93:C93" si="43">IF(B56="","",B56)</f>
        <v/>
      </c>
      <c r="C93" s="407" t="str">
        <f t="shared" si="43"/>
        <v/>
      </c>
      <c r="E93" s="1147">
        <v>13</v>
      </c>
      <c r="F93" s="1148"/>
      <c r="G93" s="1148"/>
      <c r="H93" s="793" t="str">
        <f t="shared" si="31"/>
        <v/>
      </c>
      <c r="I93" s="794"/>
      <c r="J93" s="795"/>
      <c r="K93" s="266"/>
      <c r="L93" s="794" t="str">
        <f t="shared" si="32"/>
        <v/>
      </c>
      <c r="M93" s="794"/>
      <c r="N93" s="794"/>
      <c r="O93" s="794"/>
      <c r="P93" s="794"/>
      <c r="Q93" s="794"/>
      <c r="R93" s="794"/>
      <c r="S93" s="267"/>
      <c r="T93" s="833" t="str">
        <f t="shared" si="33"/>
        <v/>
      </c>
      <c r="U93" s="834"/>
      <c r="V93" s="835"/>
      <c r="W93" s="1033"/>
      <c r="X93" s="1034"/>
      <c r="Y93" s="1034"/>
      <c r="Z93" s="1018" t="s">
        <v>346</v>
      </c>
      <c r="AA93" s="1018"/>
      <c r="AB93" s="1018"/>
      <c r="AC93" s="1018" t="s">
        <v>347</v>
      </c>
      <c r="AD93" s="1018"/>
      <c r="AE93" s="1035"/>
      <c r="AF93" s="158"/>
    </row>
    <row r="94" spans="2:32" ht="22.5" customHeight="1">
      <c r="B94" s="407" t="str">
        <f t="shared" ref="B94:C94" si="44">IF(B57="","",B57)</f>
        <v/>
      </c>
      <c r="C94" s="407" t="str">
        <f t="shared" si="44"/>
        <v/>
      </c>
      <c r="E94" s="1147">
        <v>14</v>
      </c>
      <c r="F94" s="1148"/>
      <c r="G94" s="1148"/>
      <c r="H94" s="793" t="str">
        <f>IF(H57="","",H57)</f>
        <v/>
      </c>
      <c r="I94" s="794"/>
      <c r="J94" s="795"/>
      <c r="K94" s="266"/>
      <c r="L94" s="794" t="str">
        <f>IF(L57="","",L57)</f>
        <v/>
      </c>
      <c r="M94" s="794"/>
      <c r="N94" s="794"/>
      <c r="O94" s="794"/>
      <c r="P94" s="794"/>
      <c r="Q94" s="794"/>
      <c r="R94" s="794"/>
      <c r="S94" s="267"/>
      <c r="T94" s="833" t="str">
        <f>IF(T57="","",T57)</f>
        <v/>
      </c>
      <c r="U94" s="834"/>
      <c r="V94" s="835"/>
      <c r="W94" s="1039" t="s">
        <v>370</v>
      </c>
      <c r="X94" s="1036"/>
      <c r="Y94" s="1036" t="s">
        <v>367</v>
      </c>
      <c r="Z94" s="829" t="str">
        <f>IF(Z57="","",Z57)</f>
        <v/>
      </c>
      <c r="AA94" s="829"/>
      <c r="AB94" s="829"/>
      <c r="AC94" s="829" t="str">
        <f>IF(AC57="","",AC57)</f>
        <v/>
      </c>
      <c r="AD94" s="829"/>
      <c r="AE94" s="830"/>
      <c r="AF94" s="158"/>
    </row>
    <row r="95" spans="2:32" ht="11.25" customHeight="1">
      <c r="B95" s="1168" t="str">
        <f t="shared" ref="B95:C95" si="45">IF(B58="","",B58)</f>
        <v/>
      </c>
      <c r="C95" s="1168" t="str">
        <f t="shared" si="45"/>
        <v/>
      </c>
      <c r="E95" s="1156">
        <v>15</v>
      </c>
      <c r="F95" s="1157"/>
      <c r="G95" s="1158"/>
      <c r="H95" s="1162" t="str">
        <f t="shared" ref="H95:H96" si="46">IF(H58="","",H58)</f>
        <v/>
      </c>
      <c r="I95" s="1163"/>
      <c r="J95" s="1164"/>
      <c r="K95" s="1169"/>
      <c r="L95" s="1163" t="str">
        <f t="shared" ref="L95:L96" si="47">IF(L58="","",L58)</f>
        <v/>
      </c>
      <c r="M95" s="1163"/>
      <c r="N95" s="1163"/>
      <c r="O95" s="1163"/>
      <c r="P95" s="1163"/>
      <c r="Q95" s="1163"/>
      <c r="R95" s="1163"/>
      <c r="S95" s="1171"/>
      <c r="T95" s="1165" t="str">
        <f t="shared" ref="T95:T96" si="48">IF(T58="","",T58)</f>
        <v/>
      </c>
      <c r="U95" s="1166"/>
      <c r="V95" s="1167"/>
      <c r="W95" s="1177"/>
      <c r="X95" s="1036"/>
      <c r="Y95" s="1036"/>
      <c r="Z95" s="829"/>
      <c r="AA95" s="829"/>
      <c r="AB95" s="829"/>
      <c r="AC95" s="829"/>
      <c r="AD95" s="829"/>
      <c r="AE95" s="830"/>
      <c r="AF95" s="158"/>
    </row>
    <row r="96" spans="2:32" ht="11.25" customHeight="1">
      <c r="B96" s="857"/>
      <c r="C96" s="857"/>
      <c r="E96" s="1159"/>
      <c r="F96" s="1160"/>
      <c r="G96" s="1161"/>
      <c r="H96" s="1006" t="str">
        <f t="shared" si="46"/>
        <v/>
      </c>
      <c r="I96" s="1007"/>
      <c r="J96" s="1008"/>
      <c r="K96" s="1170"/>
      <c r="L96" s="1007" t="str">
        <f t="shared" si="47"/>
        <v/>
      </c>
      <c r="M96" s="1007"/>
      <c r="N96" s="1007"/>
      <c r="O96" s="1007"/>
      <c r="P96" s="1007"/>
      <c r="Q96" s="1007"/>
      <c r="R96" s="1007"/>
      <c r="S96" s="1172"/>
      <c r="T96" s="1009" t="str">
        <f t="shared" si="48"/>
        <v/>
      </c>
      <c r="U96" s="1010"/>
      <c r="V96" s="1011"/>
      <c r="W96" s="1177"/>
      <c r="X96" s="1036"/>
      <c r="Y96" s="1036" t="s">
        <v>368</v>
      </c>
      <c r="Z96" s="829" t="str">
        <f>IF(Z59="","",Z59)</f>
        <v/>
      </c>
      <c r="AA96" s="829"/>
      <c r="AB96" s="829"/>
      <c r="AC96" s="829" t="str">
        <f>IF(AC59="","",AC59)</f>
        <v/>
      </c>
      <c r="AD96" s="829"/>
      <c r="AE96" s="830"/>
      <c r="AF96" s="158"/>
    </row>
    <row r="97" spans="2:32" ht="22.5" customHeight="1">
      <c r="B97" s="407" t="str">
        <f>IF(B60="","",B60)</f>
        <v/>
      </c>
      <c r="C97" s="407" t="str">
        <f>IF(C60="","",C60)</f>
        <v/>
      </c>
      <c r="E97" s="1147">
        <v>16</v>
      </c>
      <c r="F97" s="1148"/>
      <c r="G97" s="1148"/>
      <c r="H97" s="793" t="str">
        <f>IF(H59="","",H59)</f>
        <v/>
      </c>
      <c r="I97" s="794"/>
      <c r="J97" s="795"/>
      <c r="K97" s="266"/>
      <c r="L97" s="794" t="str">
        <f>IF(L60="","",L60)</f>
        <v/>
      </c>
      <c r="M97" s="794"/>
      <c r="N97" s="794"/>
      <c r="O97" s="794"/>
      <c r="P97" s="794"/>
      <c r="Q97" s="794"/>
      <c r="R97" s="794"/>
      <c r="S97" s="267"/>
      <c r="T97" s="833" t="str">
        <f>IF(T60="","",T60)</f>
        <v/>
      </c>
      <c r="U97" s="834"/>
      <c r="V97" s="835"/>
      <c r="W97" s="1177"/>
      <c r="X97" s="1036"/>
      <c r="Y97" s="1036"/>
      <c r="Z97" s="829"/>
      <c r="AA97" s="829"/>
      <c r="AB97" s="829"/>
      <c r="AC97" s="829"/>
      <c r="AD97" s="829"/>
      <c r="AE97" s="830"/>
      <c r="AF97" s="158"/>
    </row>
    <row r="98" spans="2:32" ht="22.5" customHeight="1">
      <c r="B98" s="407" t="str">
        <f>IF(B61="","",B61)</f>
        <v/>
      </c>
      <c r="C98" s="407" t="str">
        <f>IF(C60="","",C60)</f>
        <v/>
      </c>
      <c r="E98" s="1147">
        <v>17</v>
      </c>
      <c r="F98" s="1148"/>
      <c r="G98" s="1148"/>
      <c r="H98" s="793" t="str">
        <f>IF(H60="","",H60)</f>
        <v/>
      </c>
      <c r="I98" s="794"/>
      <c r="J98" s="795"/>
      <c r="K98" s="266"/>
      <c r="L98" s="794" t="str">
        <f>IF(L61="","",L61)</f>
        <v/>
      </c>
      <c r="M98" s="794"/>
      <c r="N98" s="794"/>
      <c r="O98" s="794"/>
      <c r="P98" s="794"/>
      <c r="Q98" s="794"/>
      <c r="R98" s="794"/>
      <c r="S98" s="267"/>
      <c r="T98" s="833" t="str">
        <f>IF(T61="","",T61)</f>
        <v/>
      </c>
      <c r="U98" s="834"/>
      <c r="V98" s="835"/>
      <c r="W98" s="1177"/>
      <c r="X98" s="1036"/>
      <c r="Y98" s="1036" t="s">
        <v>369</v>
      </c>
      <c r="Z98" s="829" t="str">
        <f>IF(Z61="","",Z61)</f>
        <v/>
      </c>
      <c r="AA98" s="829"/>
      <c r="AB98" s="829"/>
      <c r="AC98" s="829" t="str">
        <f>IF(AC61="","",AC61)</f>
        <v/>
      </c>
      <c r="AD98" s="829"/>
      <c r="AE98" s="830"/>
      <c r="AF98" s="158"/>
    </row>
    <row r="99" spans="2:32" ht="11.25" customHeight="1">
      <c r="B99" s="1168" t="str">
        <f>IF(B62="","",B62)</f>
        <v/>
      </c>
      <c r="C99" s="1168" t="str">
        <f>IF(C62="","",C62)</f>
        <v/>
      </c>
      <c r="E99" s="1156">
        <v>18</v>
      </c>
      <c r="F99" s="1157"/>
      <c r="G99" s="1158"/>
      <c r="H99" s="1162" t="str">
        <f>IF(H61="","",H61)</f>
        <v/>
      </c>
      <c r="I99" s="1163"/>
      <c r="J99" s="1164"/>
      <c r="K99" s="1169"/>
      <c r="L99" s="1163" t="str">
        <f t="shared" ref="L99:L100" si="49">IF(L62="","",L62)</f>
        <v/>
      </c>
      <c r="M99" s="1163"/>
      <c r="N99" s="1163"/>
      <c r="O99" s="1163"/>
      <c r="P99" s="1163"/>
      <c r="Q99" s="1163"/>
      <c r="R99" s="1163"/>
      <c r="S99" s="1171"/>
      <c r="T99" s="1165" t="str">
        <f t="shared" ref="T99:T100" si="50">IF(T62="","",T62)</f>
        <v/>
      </c>
      <c r="U99" s="1166"/>
      <c r="V99" s="1167"/>
      <c r="W99" s="1177"/>
      <c r="X99" s="1036"/>
      <c r="Y99" s="1036"/>
      <c r="Z99" s="829"/>
      <c r="AA99" s="829"/>
      <c r="AB99" s="829"/>
      <c r="AC99" s="829"/>
      <c r="AD99" s="829"/>
      <c r="AE99" s="830"/>
      <c r="AF99" s="158"/>
    </row>
    <row r="100" spans="2:32" ht="11.25" customHeight="1">
      <c r="B100" s="857"/>
      <c r="C100" s="857"/>
      <c r="E100" s="1159"/>
      <c r="F100" s="1160"/>
      <c r="G100" s="1161"/>
      <c r="H100" s="1006" t="str">
        <f>IF(H63="","",H63)</f>
        <v/>
      </c>
      <c r="I100" s="1007"/>
      <c r="J100" s="1008"/>
      <c r="K100" s="1170"/>
      <c r="L100" s="1007" t="str">
        <f t="shared" si="49"/>
        <v/>
      </c>
      <c r="M100" s="1007"/>
      <c r="N100" s="1007"/>
      <c r="O100" s="1007"/>
      <c r="P100" s="1007"/>
      <c r="Q100" s="1007"/>
      <c r="R100" s="1007"/>
      <c r="S100" s="1172"/>
      <c r="T100" s="1009" t="str">
        <f t="shared" si="50"/>
        <v/>
      </c>
      <c r="U100" s="1010"/>
      <c r="V100" s="1011"/>
      <c r="W100" s="1039" t="s">
        <v>371</v>
      </c>
      <c r="X100" s="1036"/>
      <c r="Y100" s="1036" t="s">
        <v>367</v>
      </c>
      <c r="Z100" s="829" t="str">
        <f>IF(Z63="","",Z63)</f>
        <v/>
      </c>
      <c r="AA100" s="829"/>
      <c r="AB100" s="829"/>
      <c r="AC100" s="829" t="str">
        <f>IF(AC63="","",AC63)</f>
        <v/>
      </c>
      <c r="AD100" s="829"/>
      <c r="AE100" s="830"/>
      <c r="AF100" s="158"/>
    </row>
    <row r="101" spans="2:32" ht="11.25" customHeight="1">
      <c r="B101" s="1168" t="str">
        <f>IF(B64="","",B64)</f>
        <v/>
      </c>
      <c r="C101" s="1168" t="str">
        <f>IF(C64="","",C64)</f>
        <v/>
      </c>
      <c r="E101" s="1156">
        <v>19</v>
      </c>
      <c r="F101" s="1157"/>
      <c r="G101" s="1158"/>
      <c r="H101" s="1162" t="str">
        <f>IF(H62="","",H62)</f>
        <v/>
      </c>
      <c r="I101" s="1163"/>
      <c r="J101" s="1164"/>
      <c r="K101" s="1169"/>
      <c r="L101" s="1163" t="str">
        <f>IF(L64="","",L64)</f>
        <v/>
      </c>
      <c r="M101" s="1163"/>
      <c r="N101" s="1163"/>
      <c r="O101" s="1163"/>
      <c r="P101" s="1163"/>
      <c r="Q101" s="1163"/>
      <c r="R101" s="1163"/>
      <c r="S101" s="1171"/>
      <c r="T101" s="1165" t="str">
        <f>IF(T64="","",T64)</f>
        <v/>
      </c>
      <c r="U101" s="1166"/>
      <c r="V101" s="1167"/>
      <c r="W101" s="1177"/>
      <c r="X101" s="1036"/>
      <c r="Y101" s="1036"/>
      <c r="Z101" s="829"/>
      <c r="AA101" s="829"/>
      <c r="AB101" s="829"/>
      <c r="AC101" s="829"/>
      <c r="AD101" s="829"/>
      <c r="AE101" s="830"/>
      <c r="AF101" s="158"/>
    </row>
    <row r="102" spans="2:32" ht="11.25" customHeight="1">
      <c r="B102" s="857"/>
      <c r="C102" s="1168" t="str">
        <f t="shared" ref="C102" si="51">IF(C65="","",C65)</f>
        <v/>
      </c>
      <c r="E102" s="1159"/>
      <c r="F102" s="1160"/>
      <c r="G102" s="1161"/>
      <c r="H102" s="1006" t="str">
        <f>IF(H65="","",H65)</f>
        <v/>
      </c>
      <c r="I102" s="1007"/>
      <c r="J102" s="1008"/>
      <c r="K102" s="1170"/>
      <c r="L102" s="1007" t="str">
        <f>IF(L65="","",L65)</f>
        <v/>
      </c>
      <c r="M102" s="1007"/>
      <c r="N102" s="1007"/>
      <c r="O102" s="1007"/>
      <c r="P102" s="1007"/>
      <c r="Q102" s="1007"/>
      <c r="R102" s="1007"/>
      <c r="S102" s="1172"/>
      <c r="T102" s="1009" t="str">
        <f>IF(T65="","",T65)</f>
        <v/>
      </c>
      <c r="U102" s="1010"/>
      <c r="V102" s="1011"/>
      <c r="W102" s="1177"/>
      <c r="X102" s="1036"/>
      <c r="Y102" s="1036"/>
      <c r="Z102" s="829"/>
      <c r="AA102" s="829"/>
      <c r="AB102" s="829"/>
      <c r="AC102" s="829"/>
      <c r="AD102" s="829"/>
      <c r="AE102" s="830"/>
      <c r="AF102" s="158"/>
    </row>
    <row r="103" spans="2:32" ht="22.5" customHeight="1">
      <c r="B103" s="407" t="str">
        <f>IF(B66="","",B66)</f>
        <v/>
      </c>
      <c r="C103" s="407" t="str">
        <f>IF(C66="","",C66)</f>
        <v/>
      </c>
      <c r="E103" s="1147">
        <v>20</v>
      </c>
      <c r="F103" s="1148"/>
      <c r="G103" s="1148"/>
      <c r="H103" s="793" t="str">
        <f>IF(H63="","",H63)</f>
        <v/>
      </c>
      <c r="I103" s="794"/>
      <c r="J103" s="795"/>
      <c r="K103" s="266"/>
      <c r="L103" s="794" t="str">
        <f>IF(L66="","",L66)</f>
        <v/>
      </c>
      <c r="M103" s="794"/>
      <c r="N103" s="794"/>
      <c r="O103" s="794"/>
      <c r="P103" s="794"/>
      <c r="Q103" s="794"/>
      <c r="R103" s="794"/>
      <c r="S103" s="267"/>
      <c r="T103" s="833" t="str">
        <f>IF(T66="","",T66)</f>
        <v/>
      </c>
      <c r="U103" s="834"/>
      <c r="V103" s="835"/>
      <c r="W103" s="1177"/>
      <c r="X103" s="1036"/>
      <c r="Y103" s="1192" t="s">
        <v>368</v>
      </c>
      <c r="Z103" s="1169" t="str">
        <f>IF(Z66="","",Z66)</f>
        <v/>
      </c>
      <c r="AA103" s="1184"/>
      <c r="AB103" s="1171"/>
      <c r="AC103" s="836" t="str">
        <f>IF(AC66="","",AC66)</f>
        <v/>
      </c>
      <c r="AD103" s="837"/>
      <c r="AE103" s="1188"/>
    </row>
    <row r="104" spans="2:32" ht="11.25" customHeight="1">
      <c r="B104" s="1168" t="str">
        <f>IF(B67="","",B67)</f>
        <v/>
      </c>
      <c r="C104" s="1168" t="str">
        <f>IF(C67="","",C67)</f>
        <v/>
      </c>
      <c r="E104" s="1156">
        <v>21</v>
      </c>
      <c r="F104" s="1157"/>
      <c r="G104" s="1158"/>
      <c r="H104" s="1162" t="str">
        <f>IF(H64="","",H64)</f>
        <v/>
      </c>
      <c r="I104" s="1163"/>
      <c r="J104" s="1164"/>
      <c r="K104" s="1169"/>
      <c r="L104" s="1163" t="str">
        <f>IF(L67="","",L67)</f>
        <v/>
      </c>
      <c r="M104" s="1163"/>
      <c r="N104" s="1163"/>
      <c r="O104" s="1163"/>
      <c r="P104" s="1163"/>
      <c r="Q104" s="1163"/>
      <c r="R104" s="1163"/>
      <c r="S104" s="1171"/>
      <c r="T104" s="1165" t="str">
        <f>IF(T67="","",T67)</f>
        <v/>
      </c>
      <c r="U104" s="1166"/>
      <c r="V104" s="1167"/>
      <c r="W104" s="1177"/>
      <c r="X104" s="1036"/>
      <c r="Y104" s="1194"/>
      <c r="Z104" s="1170"/>
      <c r="AA104" s="1190"/>
      <c r="AB104" s="1172"/>
      <c r="AC104" s="855"/>
      <c r="AD104" s="856"/>
      <c r="AE104" s="1191"/>
    </row>
    <row r="105" spans="2:32" ht="11.25" customHeight="1">
      <c r="B105" s="857" t="str">
        <f t="shared" ref="B105:C105" si="52">IF(B68="","",B68)</f>
        <v/>
      </c>
      <c r="C105" s="857" t="str">
        <f t="shared" si="52"/>
        <v/>
      </c>
      <c r="E105" s="1159"/>
      <c r="F105" s="1160"/>
      <c r="G105" s="1161"/>
      <c r="H105" s="1006" t="str">
        <f>IF(H68="","",H68)</f>
        <v/>
      </c>
      <c r="I105" s="1007"/>
      <c r="J105" s="1008"/>
      <c r="K105" s="1170"/>
      <c r="L105" s="1007" t="str">
        <f t="shared" ref="L105" si="53">IF(L68="","",L68)</f>
        <v/>
      </c>
      <c r="M105" s="1007"/>
      <c r="N105" s="1007"/>
      <c r="O105" s="1007"/>
      <c r="P105" s="1007"/>
      <c r="Q105" s="1007"/>
      <c r="R105" s="1007"/>
      <c r="S105" s="1172"/>
      <c r="T105" s="1009" t="str">
        <f t="shared" ref="T105" si="54">IF(T68="","",T68)</f>
        <v/>
      </c>
      <c r="U105" s="1010"/>
      <c r="V105" s="1011"/>
      <c r="W105" s="1177"/>
      <c r="X105" s="1036"/>
      <c r="Y105" s="1192" t="s">
        <v>369</v>
      </c>
      <c r="Z105" s="1169" t="str">
        <f>IF(Z68="","",Z68)</f>
        <v/>
      </c>
      <c r="AA105" s="1184"/>
      <c r="AB105" s="1171"/>
      <c r="AC105" s="836" t="str">
        <f>IF(AC68="","",AC68)</f>
        <v/>
      </c>
      <c r="AD105" s="837"/>
      <c r="AE105" s="1188"/>
    </row>
    <row r="106" spans="2:32" ht="22.5" customHeight="1" thickBot="1">
      <c r="B106" s="407" t="str">
        <f>IF(B69="","",B69)</f>
        <v/>
      </c>
      <c r="C106" s="407" t="str">
        <f>IF(C69="","",C69)</f>
        <v/>
      </c>
      <c r="E106" s="1147">
        <v>22</v>
      </c>
      <c r="F106" s="1148"/>
      <c r="G106" s="1148"/>
      <c r="H106" s="793" t="str">
        <f>IF(H65="","",H65)</f>
        <v/>
      </c>
      <c r="I106" s="794"/>
      <c r="J106" s="795"/>
      <c r="K106" s="266"/>
      <c r="L106" s="794" t="str">
        <f>IF(L69="","",L69)</f>
        <v/>
      </c>
      <c r="M106" s="794"/>
      <c r="N106" s="794"/>
      <c r="O106" s="794"/>
      <c r="P106" s="794"/>
      <c r="Q106" s="794"/>
      <c r="R106" s="794"/>
      <c r="S106" s="267"/>
      <c r="T106" s="833" t="str">
        <f>IF(T69="","",T69)</f>
        <v/>
      </c>
      <c r="U106" s="834"/>
      <c r="V106" s="835"/>
      <c r="W106" s="1178"/>
      <c r="X106" s="1179"/>
      <c r="Y106" s="1193"/>
      <c r="Z106" s="1185"/>
      <c r="AA106" s="1186"/>
      <c r="AB106" s="1187"/>
      <c r="AC106" s="838"/>
      <c r="AD106" s="839"/>
      <c r="AE106" s="1189"/>
    </row>
    <row r="107" spans="2:32" ht="22.5" customHeight="1">
      <c r="B107" s="407" t="str">
        <f t="shared" ref="B107:C107" si="55">IF(B70="","",B70)</f>
        <v/>
      </c>
      <c r="C107" s="407" t="str">
        <f t="shared" si="55"/>
        <v/>
      </c>
      <c r="E107" s="1147">
        <v>23</v>
      </c>
      <c r="F107" s="1148"/>
      <c r="G107" s="1148"/>
      <c r="H107" s="793" t="str">
        <f>IF(H66="","",H66)</f>
        <v/>
      </c>
      <c r="I107" s="794"/>
      <c r="J107" s="795"/>
      <c r="K107" s="266"/>
      <c r="L107" s="794" t="str">
        <f>IF(L70="","",L70)</f>
        <v/>
      </c>
      <c r="M107" s="794"/>
      <c r="N107" s="794"/>
      <c r="O107" s="794"/>
      <c r="P107" s="794"/>
      <c r="Q107" s="794"/>
      <c r="R107" s="794"/>
      <c r="S107" s="267"/>
      <c r="T107" s="833" t="str">
        <f>IF(T70="","",T70)</f>
        <v/>
      </c>
      <c r="U107" s="834"/>
      <c r="V107" s="835"/>
      <c r="W107" s="1195" t="s">
        <v>374</v>
      </c>
      <c r="X107" s="1196"/>
      <c r="Y107" s="1196"/>
      <c r="Z107" s="1196"/>
      <c r="AA107" s="1196"/>
      <c r="AB107" s="1196"/>
      <c r="AC107" s="1196"/>
      <c r="AD107" s="1196"/>
      <c r="AE107" s="1196"/>
    </row>
    <row r="108" spans="2:32" ht="22.5" customHeight="1">
      <c r="B108" s="407" t="str">
        <f t="shared" ref="B108:C108" si="56">IF(B71="","",B71)</f>
        <v/>
      </c>
      <c r="C108" s="407" t="str">
        <f t="shared" si="56"/>
        <v/>
      </c>
      <c r="E108" s="1147">
        <v>24</v>
      </c>
      <c r="F108" s="1148"/>
      <c r="G108" s="1148"/>
      <c r="H108" s="793" t="str">
        <f>IF(H67="","",H67)</f>
        <v/>
      </c>
      <c r="I108" s="794"/>
      <c r="J108" s="795"/>
      <c r="K108" s="266"/>
      <c r="L108" s="794" t="str">
        <f>IF(L71="","",L71)</f>
        <v/>
      </c>
      <c r="M108" s="794"/>
      <c r="N108" s="794"/>
      <c r="O108" s="794"/>
      <c r="P108" s="794"/>
      <c r="Q108" s="794"/>
      <c r="R108" s="794"/>
      <c r="S108" s="267"/>
      <c r="T108" s="833" t="str">
        <f>IF(T71="","",T71)</f>
        <v/>
      </c>
      <c r="U108" s="834"/>
      <c r="V108" s="835"/>
      <c r="W108" s="1197"/>
      <c r="X108" s="1198"/>
      <c r="Y108" s="1198"/>
      <c r="Z108" s="1198"/>
      <c r="AA108" s="1198"/>
      <c r="AB108" s="1198"/>
      <c r="AC108" s="1198"/>
      <c r="AD108" s="1198"/>
      <c r="AE108" s="1198"/>
    </row>
    <row r="109" spans="2:32" ht="22.5" customHeight="1" thickBot="1">
      <c r="B109" s="407" t="str">
        <f t="shared" ref="B109:C109" si="57">IF(B72="","",B72)</f>
        <v/>
      </c>
      <c r="C109" s="407" t="str">
        <f t="shared" si="57"/>
        <v/>
      </c>
      <c r="E109" s="1151">
        <v>25</v>
      </c>
      <c r="F109" s="1152"/>
      <c r="G109" s="1152"/>
      <c r="H109" s="1046" t="str">
        <f>IF(H68="","",H68)</f>
        <v/>
      </c>
      <c r="I109" s="1047"/>
      <c r="J109" s="1048"/>
      <c r="K109" s="426"/>
      <c r="L109" s="1047" t="str">
        <f>IF(L72="","",L72)</f>
        <v/>
      </c>
      <c r="M109" s="1047"/>
      <c r="N109" s="1047"/>
      <c r="O109" s="1047"/>
      <c r="P109" s="1047"/>
      <c r="Q109" s="1047"/>
      <c r="R109" s="1047"/>
      <c r="S109" s="427"/>
      <c r="T109" s="868" t="str">
        <f>IF(T72="","",T72)</f>
        <v/>
      </c>
      <c r="U109" s="869"/>
      <c r="V109" s="870"/>
      <c r="W109" s="1199" t="s">
        <v>373</v>
      </c>
      <c r="X109" s="1199"/>
      <c r="Y109" s="1199"/>
      <c r="Z109" s="1199"/>
      <c r="AA109" s="1199"/>
      <c r="AB109" s="1199"/>
      <c r="AC109" s="1199"/>
      <c r="AD109" s="1199"/>
      <c r="AE109" s="1199"/>
    </row>
    <row r="110" spans="2:32">
      <c r="W110" s="1199"/>
      <c r="X110" s="1199"/>
      <c r="Y110" s="1199"/>
      <c r="Z110" s="1199"/>
      <c r="AA110" s="1199"/>
      <c r="AB110" s="1199"/>
      <c r="AC110" s="1199"/>
      <c r="AD110" s="1199"/>
      <c r="AE110" s="1199"/>
    </row>
    <row r="111" spans="2:32">
      <c r="AE111" s="405" t="s">
        <v>356</v>
      </c>
    </row>
    <row r="112" spans="2:32" ht="22.5" customHeight="1">
      <c r="B112" s="997" t="str">
        <f>B75</f>
        <v>2022年度 第101回 全国高校サッカー選手権大会 札幌地区予選会</v>
      </c>
      <c r="C112" s="1058"/>
      <c r="D112" s="1058"/>
      <c r="E112" s="1058"/>
      <c r="F112" s="1058"/>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424"/>
    </row>
    <row r="113" spans="2:33" ht="22.5" customHeight="1">
      <c r="B113" s="998" t="s">
        <v>349</v>
      </c>
      <c r="C113" s="998"/>
      <c r="D113" s="998"/>
      <c r="E113" s="998"/>
      <c r="F113" s="998"/>
      <c r="G113" s="998"/>
      <c r="H113" s="998"/>
      <c r="I113" s="998"/>
      <c r="J113" s="998"/>
      <c r="K113" s="998"/>
      <c r="L113" s="998"/>
      <c r="M113" s="998"/>
      <c r="N113" s="998"/>
      <c r="O113" s="998"/>
      <c r="P113" s="998"/>
      <c r="Q113" s="998"/>
      <c r="R113" s="998"/>
      <c r="S113" s="998"/>
      <c r="T113" s="998"/>
      <c r="U113" s="998"/>
      <c r="V113" s="998"/>
      <c r="W113" s="998"/>
      <c r="X113" s="998"/>
      <c r="Y113" s="998"/>
      <c r="Z113" s="998"/>
      <c r="AA113" s="998"/>
      <c r="AB113" s="998"/>
      <c r="AC113" s="998"/>
      <c r="AD113" s="998"/>
      <c r="AE113" s="998"/>
      <c r="AF113" s="418"/>
    </row>
    <row r="114" spans="2:33" ht="11.25" customHeight="1" thickBot="1"/>
    <row r="115" spans="2:33" ht="19.5" customHeight="1">
      <c r="E115" s="999" t="s">
        <v>42</v>
      </c>
      <c r="F115" s="1000"/>
      <c r="G115" s="1000"/>
      <c r="H115" s="918" t="str">
        <f>H4</f>
        <v/>
      </c>
      <c r="I115" s="919"/>
      <c r="J115" s="919"/>
      <c r="K115" s="919"/>
      <c r="L115" s="919"/>
      <c r="M115" s="919"/>
      <c r="N115" s="919"/>
      <c r="O115" s="919"/>
      <c r="P115" s="919"/>
      <c r="Q115" s="919"/>
      <c r="R115" s="919"/>
      <c r="S115" s="919"/>
      <c r="T115" s="919"/>
      <c r="U115" s="919"/>
      <c r="V115" s="919"/>
      <c r="W115" s="919"/>
      <c r="X115" s="919"/>
      <c r="Y115" s="919"/>
      <c r="Z115" s="919"/>
      <c r="AA115" s="919"/>
      <c r="AB115" s="919"/>
      <c r="AC115" s="919"/>
      <c r="AD115" s="919"/>
      <c r="AE115" s="920"/>
      <c r="AF115" s="408"/>
      <c r="AG115" s="199"/>
    </row>
    <row r="116" spans="2:33" ht="7.5" customHeight="1" thickBot="1">
      <c r="E116" s="1145"/>
      <c r="F116" s="1146"/>
      <c r="G116" s="1146"/>
      <c r="H116" s="1153"/>
      <c r="I116" s="1154"/>
      <c r="J116" s="1154"/>
      <c r="K116" s="1154"/>
      <c r="L116" s="1154"/>
      <c r="M116" s="1154"/>
      <c r="N116" s="1154"/>
      <c r="O116" s="1154"/>
      <c r="P116" s="1154"/>
      <c r="Q116" s="1154"/>
      <c r="R116" s="1154"/>
      <c r="S116" s="1154"/>
      <c r="T116" s="1154"/>
      <c r="U116" s="1154"/>
      <c r="V116" s="1154"/>
      <c r="W116" s="1154"/>
      <c r="X116" s="1154"/>
      <c r="Y116" s="1154"/>
      <c r="Z116" s="1154"/>
      <c r="AA116" s="1154"/>
      <c r="AB116" s="1154"/>
      <c r="AC116" s="1154"/>
      <c r="AD116" s="1154"/>
      <c r="AE116" s="1155"/>
      <c r="AF116" s="406"/>
    </row>
    <row r="117" spans="2:33" ht="18.75" customHeight="1">
      <c r="B117" s="409" t="s">
        <v>329</v>
      </c>
      <c r="C117" s="409" t="s">
        <v>330</v>
      </c>
      <c r="E117" s="1001" t="s">
        <v>13</v>
      </c>
      <c r="F117" s="889"/>
      <c r="G117" s="1002"/>
      <c r="H117" s="886" t="s">
        <v>14</v>
      </c>
      <c r="I117" s="887"/>
      <c r="J117" s="888"/>
      <c r="K117" s="421"/>
      <c r="L117" s="889" t="s">
        <v>57</v>
      </c>
      <c r="M117" s="889"/>
      <c r="N117" s="889"/>
      <c r="O117" s="889"/>
      <c r="P117" s="889"/>
      <c r="Q117" s="889"/>
      <c r="R117" s="889"/>
      <c r="S117" s="422"/>
      <c r="T117" s="886" t="s">
        <v>16</v>
      </c>
      <c r="U117" s="887"/>
      <c r="V117" s="890"/>
      <c r="W117" s="891" t="s">
        <v>363</v>
      </c>
      <c r="X117" s="887"/>
      <c r="Y117" s="887"/>
      <c r="Z117" s="887"/>
      <c r="AA117" s="887"/>
      <c r="AB117" s="887"/>
      <c r="AC117" s="887"/>
      <c r="AD117" s="887"/>
      <c r="AE117" s="890"/>
    </row>
    <row r="118" spans="2:33" ht="22.5" customHeight="1" thickBot="1">
      <c r="B118" s="407" t="str">
        <f>IF(B81="","",B81)</f>
        <v/>
      </c>
      <c r="C118" s="407" t="str">
        <f>IF(C81="","",C81)</f>
        <v/>
      </c>
      <c r="E118" s="1149" t="s">
        <v>58</v>
      </c>
      <c r="F118" s="1150"/>
      <c r="G118" s="1150"/>
      <c r="H118" s="1006" t="str">
        <f>IF(H81="","",H81)</f>
        <v/>
      </c>
      <c r="I118" s="1007"/>
      <c r="J118" s="1008"/>
      <c r="K118" s="419"/>
      <c r="L118" s="1007" t="str">
        <f>IF(L81="","",L81)</f>
        <v/>
      </c>
      <c r="M118" s="1007"/>
      <c r="N118" s="1007"/>
      <c r="O118" s="1007"/>
      <c r="P118" s="1007"/>
      <c r="Q118" s="1007"/>
      <c r="R118" s="1007"/>
      <c r="S118" s="420"/>
      <c r="T118" s="1009" t="str">
        <f>IF(T81="","",T81)</f>
        <v/>
      </c>
      <c r="U118" s="1010"/>
      <c r="V118" s="1011"/>
      <c r="W118" s="858">
        <f>W81</f>
        <v>2022</v>
      </c>
      <c r="X118" s="1003"/>
      <c r="Y118" s="423" t="s">
        <v>93</v>
      </c>
      <c r="Z118" s="757" t="str">
        <f>IF(Z81="","",Z81)</f>
        <v/>
      </c>
      <c r="AA118" s="757"/>
      <c r="AB118" s="423" t="s">
        <v>24</v>
      </c>
      <c r="AC118" s="1003" t="str">
        <f>IF(AC81="","",AC81)</f>
        <v/>
      </c>
      <c r="AD118" s="1003"/>
      <c r="AE118" s="425" t="s">
        <v>26</v>
      </c>
    </row>
    <row r="119" spans="2:33" ht="22.5" customHeight="1">
      <c r="B119" s="407" t="str">
        <f t="shared" ref="B119:C119" si="58">IF(B82="","",B82)</f>
        <v/>
      </c>
      <c r="C119" s="407" t="str">
        <f t="shared" si="58"/>
        <v/>
      </c>
      <c r="E119" s="1147" t="s">
        <v>59</v>
      </c>
      <c r="F119" s="1148"/>
      <c r="G119" s="1148"/>
      <c r="H119" s="1006" t="str">
        <f>IF(H82="","",H82)</f>
        <v/>
      </c>
      <c r="I119" s="1007"/>
      <c r="J119" s="1008"/>
      <c r="K119" s="419"/>
      <c r="L119" s="1007" t="str">
        <f>IF(L82="","",L82)</f>
        <v/>
      </c>
      <c r="M119" s="1007"/>
      <c r="N119" s="1007"/>
      <c r="O119" s="1007"/>
      <c r="P119" s="1007"/>
      <c r="Q119" s="1007"/>
      <c r="R119" s="1007"/>
      <c r="S119" s="420"/>
      <c r="T119" s="1009" t="str">
        <f>IF(T82="","",T82)</f>
        <v/>
      </c>
      <c r="U119" s="1010"/>
      <c r="V119" s="1011"/>
      <c r="W119" s="891" t="s">
        <v>362</v>
      </c>
      <c r="X119" s="887"/>
      <c r="Y119" s="887"/>
      <c r="Z119" s="887"/>
      <c r="AA119" s="887"/>
      <c r="AB119" s="887"/>
      <c r="AC119" s="887"/>
      <c r="AD119" s="887"/>
      <c r="AE119" s="890"/>
    </row>
    <row r="120" spans="2:33" ht="22.5" customHeight="1" thickBot="1">
      <c r="B120" s="407" t="str">
        <f t="shared" ref="B120:C120" si="59">IF(B83="","",B83)</f>
        <v/>
      </c>
      <c r="C120" s="407" t="str">
        <f t="shared" si="59"/>
        <v/>
      </c>
      <c r="E120" s="1147" t="s">
        <v>60</v>
      </c>
      <c r="F120" s="1148"/>
      <c r="G120" s="1148"/>
      <c r="H120" s="793" t="str">
        <f t="shared" ref="H120:H130" si="60">IF(H83="","",H83)</f>
        <v/>
      </c>
      <c r="I120" s="794"/>
      <c r="J120" s="795"/>
      <c r="K120" s="266"/>
      <c r="L120" s="794" t="str">
        <f t="shared" ref="L120:L130" si="61">IF(L83="","",L83)</f>
        <v/>
      </c>
      <c r="M120" s="794"/>
      <c r="N120" s="794"/>
      <c r="O120" s="794"/>
      <c r="P120" s="794"/>
      <c r="Q120" s="794"/>
      <c r="R120" s="794"/>
      <c r="S120" s="267"/>
      <c r="T120" s="833" t="str">
        <f t="shared" ref="T120:T130" si="62">IF(T83="","",T83)</f>
        <v/>
      </c>
      <c r="U120" s="834"/>
      <c r="V120" s="835"/>
      <c r="W120" s="1014" t="str">
        <f>IF(W83="","",W83)</f>
        <v/>
      </c>
      <c r="X120" s="1015"/>
      <c r="Y120" s="1015"/>
      <c r="Z120" s="1015"/>
      <c r="AA120" s="1015"/>
      <c r="AB120" s="1015"/>
      <c r="AC120" s="1015"/>
      <c r="AD120" s="1015"/>
      <c r="AE120" s="1016"/>
    </row>
    <row r="121" spans="2:33" ht="22.5" customHeight="1">
      <c r="B121" s="407" t="str">
        <f t="shared" ref="B121:C121" si="63">IF(B84="","",B84)</f>
        <v/>
      </c>
      <c r="C121" s="407" t="str">
        <f t="shared" si="63"/>
        <v/>
      </c>
      <c r="E121" s="1147" t="s">
        <v>61</v>
      </c>
      <c r="F121" s="1148"/>
      <c r="G121" s="1148"/>
      <c r="H121" s="793" t="str">
        <f t="shared" si="60"/>
        <v/>
      </c>
      <c r="I121" s="794"/>
      <c r="J121" s="795"/>
      <c r="K121" s="266"/>
      <c r="L121" s="794" t="str">
        <f t="shared" si="61"/>
        <v/>
      </c>
      <c r="M121" s="794"/>
      <c r="N121" s="794"/>
      <c r="O121" s="794"/>
      <c r="P121" s="794"/>
      <c r="Q121" s="794"/>
      <c r="R121" s="794"/>
      <c r="S121" s="267"/>
      <c r="T121" s="833" t="str">
        <f t="shared" si="62"/>
        <v/>
      </c>
      <c r="U121" s="834"/>
      <c r="V121" s="835"/>
      <c r="W121" s="891" t="s">
        <v>364</v>
      </c>
      <c r="X121" s="887"/>
      <c r="Y121" s="887"/>
      <c r="Z121" s="887"/>
      <c r="AA121" s="887"/>
      <c r="AB121" s="887"/>
      <c r="AC121" s="887"/>
      <c r="AD121" s="887"/>
      <c r="AE121" s="890"/>
      <c r="AF121" s="158"/>
    </row>
    <row r="122" spans="2:33" ht="22.5" customHeight="1" thickBot="1">
      <c r="B122" s="407" t="str">
        <f t="shared" ref="B122:C122" si="64">IF(B85="","",B85)</f>
        <v/>
      </c>
      <c r="C122" s="407" t="str">
        <f t="shared" si="64"/>
        <v/>
      </c>
      <c r="E122" s="1147" t="s">
        <v>62</v>
      </c>
      <c r="F122" s="1148"/>
      <c r="G122" s="1148"/>
      <c r="H122" s="793" t="str">
        <f t="shared" si="60"/>
        <v/>
      </c>
      <c r="I122" s="794"/>
      <c r="J122" s="795"/>
      <c r="K122" s="266"/>
      <c r="L122" s="794" t="str">
        <f t="shared" si="61"/>
        <v/>
      </c>
      <c r="M122" s="794"/>
      <c r="N122" s="794"/>
      <c r="O122" s="794"/>
      <c r="P122" s="794"/>
      <c r="Q122" s="794"/>
      <c r="R122" s="794"/>
      <c r="S122" s="267"/>
      <c r="T122" s="833" t="str">
        <f t="shared" si="62"/>
        <v/>
      </c>
      <c r="U122" s="834"/>
      <c r="V122" s="835"/>
      <c r="W122" s="1014" t="str">
        <f>IF(W85="","",W85)</f>
        <v/>
      </c>
      <c r="X122" s="1015"/>
      <c r="Y122" s="1015"/>
      <c r="Z122" s="1015"/>
      <c r="AA122" s="1015"/>
      <c r="AB122" s="1015"/>
      <c r="AC122" s="1015"/>
      <c r="AD122" s="1015"/>
      <c r="AE122" s="1016"/>
      <c r="AF122" s="158"/>
    </row>
    <row r="123" spans="2:33" ht="22.5" customHeight="1">
      <c r="B123" s="407" t="str">
        <f t="shared" ref="B123:C123" si="65">IF(B86="","",B86)</f>
        <v/>
      </c>
      <c r="C123" s="407" t="str">
        <f t="shared" si="65"/>
        <v/>
      </c>
      <c r="E123" s="1147" t="s">
        <v>63</v>
      </c>
      <c r="F123" s="1148"/>
      <c r="G123" s="1148"/>
      <c r="H123" s="793" t="str">
        <f t="shared" si="60"/>
        <v/>
      </c>
      <c r="I123" s="794"/>
      <c r="J123" s="795"/>
      <c r="K123" s="266"/>
      <c r="L123" s="794" t="str">
        <f t="shared" si="61"/>
        <v/>
      </c>
      <c r="M123" s="794"/>
      <c r="N123" s="794"/>
      <c r="O123" s="794"/>
      <c r="P123" s="794"/>
      <c r="Q123" s="794"/>
      <c r="R123" s="794"/>
      <c r="S123" s="267"/>
      <c r="T123" s="833" t="str">
        <f t="shared" si="62"/>
        <v/>
      </c>
      <c r="U123" s="834"/>
      <c r="V123" s="835"/>
      <c r="W123" s="1021" t="s">
        <v>365</v>
      </c>
      <c r="X123" s="1022"/>
      <c r="Y123" s="1022"/>
      <c r="Z123" s="1022"/>
      <c r="AA123" s="1022"/>
      <c r="AB123" s="1022"/>
      <c r="AC123" s="1022"/>
      <c r="AD123" s="1022"/>
      <c r="AE123" s="1023"/>
      <c r="AF123" s="158"/>
    </row>
    <row r="124" spans="2:33" ht="22.5" customHeight="1">
      <c r="B124" s="407" t="str">
        <f t="shared" ref="B124:C124" si="66">IF(B87="","",B87)</f>
        <v/>
      </c>
      <c r="C124" s="407" t="str">
        <f t="shared" si="66"/>
        <v/>
      </c>
      <c r="E124" s="1147" t="s">
        <v>64</v>
      </c>
      <c r="F124" s="1148"/>
      <c r="G124" s="1148"/>
      <c r="H124" s="793" t="str">
        <f t="shared" si="60"/>
        <v/>
      </c>
      <c r="I124" s="794"/>
      <c r="J124" s="795"/>
      <c r="K124" s="266"/>
      <c r="L124" s="794" t="str">
        <f t="shared" si="61"/>
        <v/>
      </c>
      <c r="M124" s="794"/>
      <c r="N124" s="794"/>
      <c r="O124" s="794"/>
      <c r="P124" s="794"/>
      <c r="Q124" s="794"/>
      <c r="R124" s="794"/>
      <c r="S124" s="267"/>
      <c r="T124" s="833" t="str">
        <f t="shared" si="62"/>
        <v/>
      </c>
      <c r="U124" s="834"/>
      <c r="V124" s="835"/>
      <c r="W124" s="1017" t="s">
        <v>366</v>
      </c>
      <c r="X124" s="1018"/>
      <c r="Y124" s="1019" t="str">
        <f>IF(Y87="","",Y87)</f>
        <v/>
      </c>
      <c r="Z124" s="1019"/>
      <c r="AA124" s="1019"/>
      <c r="AB124" s="1019"/>
      <c r="AC124" s="1019"/>
      <c r="AD124" s="1019"/>
      <c r="AE124" s="1020"/>
      <c r="AF124" s="158"/>
    </row>
    <row r="125" spans="2:33" ht="22.5" customHeight="1">
      <c r="B125" s="407" t="str">
        <f t="shared" ref="B125:C125" si="67">IF(B88="","",B88)</f>
        <v/>
      </c>
      <c r="C125" s="407" t="str">
        <f t="shared" si="67"/>
        <v/>
      </c>
      <c r="E125" s="1147" t="s">
        <v>65</v>
      </c>
      <c r="F125" s="1148"/>
      <c r="G125" s="1148"/>
      <c r="H125" s="793" t="str">
        <f t="shared" si="60"/>
        <v/>
      </c>
      <c r="I125" s="794"/>
      <c r="J125" s="795"/>
      <c r="K125" s="266"/>
      <c r="L125" s="794" t="str">
        <f t="shared" si="61"/>
        <v/>
      </c>
      <c r="M125" s="794"/>
      <c r="N125" s="794"/>
      <c r="O125" s="794"/>
      <c r="P125" s="794"/>
      <c r="Q125" s="794"/>
      <c r="R125" s="794"/>
      <c r="S125" s="267"/>
      <c r="T125" s="833" t="str">
        <f t="shared" si="62"/>
        <v/>
      </c>
      <c r="U125" s="834"/>
      <c r="V125" s="835"/>
      <c r="W125" s="1024" t="str">
        <f>IF(W88="","",W88)</f>
        <v/>
      </c>
      <c r="X125" s="1025"/>
      <c r="Y125" s="1019" t="str">
        <f>IF(Y88="","",Y88)</f>
        <v/>
      </c>
      <c r="Z125" s="1019"/>
      <c r="AA125" s="1019"/>
      <c r="AB125" s="1019"/>
      <c r="AC125" s="1019"/>
      <c r="AD125" s="1019"/>
      <c r="AE125" s="1020"/>
      <c r="AF125" s="158"/>
    </row>
    <row r="126" spans="2:33" ht="22.5" customHeight="1">
      <c r="B126" s="407" t="str">
        <f t="shared" ref="B126:C126" si="68">IF(B89="","",B89)</f>
        <v/>
      </c>
      <c r="C126" s="407" t="str">
        <f t="shared" si="68"/>
        <v/>
      </c>
      <c r="E126" s="1147" t="s">
        <v>66</v>
      </c>
      <c r="F126" s="1148"/>
      <c r="G126" s="1148"/>
      <c r="H126" s="793" t="str">
        <f t="shared" si="60"/>
        <v/>
      </c>
      <c r="I126" s="794"/>
      <c r="J126" s="795"/>
      <c r="K126" s="266"/>
      <c r="L126" s="794" t="str">
        <f t="shared" si="61"/>
        <v/>
      </c>
      <c r="M126" s="794"/>
      <c r="N126" s="794"/>
      <c r="O126" s="794"/>
      <c r="P126" s="794"/>
      <c r="Q126" s="794"/>
      <c r="R126" s="794"/>
      <c r="S126" s="267"/>
      <c r="T126" s="833" t="str">
        <f t="shared" si="62"/>
        <v/>
      </c>
      <c r="U126" s="834"/>
      <c r="V126" s="835"/>
      <c r="W126" s="1033" t="str">
        <f>IF(W89="","",W89)</f>
        <v/>
      </c>
      <c r="X126" s="1034"/>
      <c r="Y126" s="1019" t="str">
        <f>IF(Y89="","",Y89)</f>
        <v/>
      </c>
      <c r="Z126" s="1019"/>
      <c r="AA126" s="1019"/>
      <c r="AB126" s="1019"/>
      <c r="AC126" s="1019"/>
      <c r="AD126" s="1019"/>
      <c r="AE126" s="1020"/>
      <c r="AF126" s="158"/>
    </row>
    <row r="127" spans="2:33" ht="22.5" customHeight="1">
      <c r="B127" s="407" t="str">
        <f t="shared" ref="B127:C127" si="69">IF(B90="","",B90)</f>
        <v/>
      </c>
      <c r="C127" s="407" t="str">
        <f t="shared" si="69"/>
        <v/>
      </c>
      <c r="E127" s="1147">
        <v>10</v>
      </c>
      <c r="F127" s="1148"/>
      <c r="G127" s="1148"/>
      <c r="H127" s="793" t="str">
        <f t="shared" si="60"/>
        <v/>
      </c>
      <c r="I127" s="794"/>
      <c r="J127" s="795"/>
      <c r="K127" s="266"/>
      <c r="L127" s="794" t="str">
        <f t="shared" si="61"/>
        <v/>
      </c>
      <c r="M127" s="794"/>
      <c r="N127" s="794"/>
      <c r="O127" s="794"/>
      <c r="P127" s="794"/>
      <c r="Q127" s="794"/>
      <c r="R127" s="794"/>
      <c r="S127" s="267"/>
      <c r="T127" s="833" t="str">
        <f t="shared" si="62"/>
        <v/>
      </c>
      <c r="U127" s="834"/>
      <c r="V127" s="835"/>
      <c r="W127" s="1033" t="str">
        <f>IF(W90="","",W90)</f>
        <v/>
      </c>
      <c r="X127" s="1034"/>
      <c r="Y127" s="1019" t="str">
        <f>IF(Y90="","",Y90)</f>
        <v/>
      </c>
      <c r="Z127" s="1019"/>
      <c r="AA127" s="1019"/>
      <c r="AB127" s="1019"/>
      <c r="AC127" s="1019"/>
      <c r="AD127" s="1019"/>
      <c r="AE127" s="1020"/>
      <c r="AF127" s="158"/>
    </row>
    <row r="128" spans="2:33" ht="22.5" customHeight="1" thickBot="1">
      <c r="B128" s="407" t="str">
        <f t="shared" ref="B128:C128" si="70">IF(B91="","",B91)</f>
        <v/>
      </c>
      <c r="C128" s="407" t="str">
        <f t="shared" si="70"/>
        <v/>
      </c>
      <c r="E128" s="1147">
        <v>11</v>
      </c>
      <c r="F128" s="1148"/>
      <c r="G128" s="1148"/>
      <c r="H128" s="793" t="str">
        <f t="shared" si="60"/>
        <v/>
      </c>
      <c r="I128" s="794"/>
      <c r="J128" s="795"/>
      <c r="K128" s="266"/>
      <c r="L128" s="794" t="str">
        <f t="shared" si="61"/>
        <v/>
      </c>
      <c r="M128" s="794"/>
      <c r="N128" s="794"/>
      <c r="O128" s="794"/>
      <c r="P128" s="794"/>
      <c r="Q128" s="794"/>
      <c r="R128" s="794"/>
      <c r="S128" s="267"/>
      <c r="T128" s="833" t="str">
        <f t="shared" si="62"/>
        <v/>
      </c>
      <c r="U128" s="834"/>
      <c r="V128" s="835"/>
      <c r="W128" s="1180" t="str">
        <f>IF(W91="","",W91)</f>
        <v/>
      </c>
      <c r="X128" s="1181"/>
      <c r="Y128" s="1182" t="str">
        <f>IF(Y91="","",Y91)</f>
        <v/>
      </c>
      <c r="Z128" s="1182"/>
      <c r="AA128" s="1182"/>
      <c r="AB128" s="1182"/>
      <c r="AC128" s="1182"/>
      <c r="AD128" s="1182"/>
      <c r="AE128" s="1183"/>
      <c r="AF128" s="158"/>
    </row>
    <row r="129" spans="2:32" ht="22.5" customHeight="1">
      <c r="B129" s="407" t="str">
        <f t="shared" ref="B129:C129" si="71">IF(B92="","",B92)</f>
        <v/>
      </c>
      <c r="C129" s="407" t="str">
        <f t="shared" si="71"/>
        <v/>
      </c>
      <c r="E129" s="1147">
        <v>12</v>
      </c>
      <c r="F129" s="1148"/>
      <c r="G129" s="1148"/>
      <c r="H129" s="793" t="str">
        <f t="shared" si="60"/>
        <v/>
      </c>
      <c r="I129" s="794"/>
      <c r="J129" s="795"/>
      <c r="K129" s="266"/>
      <c r="L129" s="794" t="str">
        <f t="shared" si="61"/>
        <v/>
      </c>
      <c r="M129" s="794"/>
      <c r="N129" s="794"/>
      <c r="O129" s="794"/>
      <c r="P129" s="794"/>
      <c r="Q129" s="794"/>
      <c r="R129" s="794"/>
      <c r="S129" s="267"/>
      <c r="T129" s="833" t="str">
        <f t="shared" si="62"/>
        <v/>
      </c>
      <c r="U129" s="834"/>
      <c r="V129" s="835"/>
      <c r="W129" s="1030" t="s">
        <v>341</v>
      </c>
      <c r="X129" s="1031"/>
      <c r="Y129" s="1031"/>
      <c r="Z129" s="1031"/>
      <c r="AA129" s="1031"/>
      <c r="AB129" s="1031"/>
      <c r="AC129" s="1031"/>
      <c r="AD129" s="1031"/>
      <c r="AE129" s="1032"/>
      <c r="AF129" s="158"/>
    </row>
    <row r="130" spans="2:32" ht="22.5" customHeight="1">
      <c r="B130" s="407" t="str">
        <f t="shared" ref="B130:C130" si="72">IF(B93="","",B93)</f>
        <v/>
      </c>
      <c r="C130" s="407" t="str">
        <f t="shared" si="72"/>
        <v/>
      </c>
      <c r="E130" s="1147">
        <v>13</v>
      </c>
      <c r="F130" s="1148"/>
      <c r="G130" s="1148"/>
      <c r="H130" s="793" t="str">
        <f t="shared" si="60"/>
        <v/>
      </c>
      <c r="I130" s="794"/>
      <c r="J130" s="795"/>
      <c r="K130" s="266"/>
      <c r="L130" s="794" t="str">
        <f t="shared" si="61"/>
        <v/>
      </c>
      <c r="M130" s="794"/>
      <c r="N130" s="794"/>
      <c r="O130" s="794"/>
      <c r="P130" s="794"/>
      <c r="Q130" s="794"/>
      <c r="R130" s="794"/>
      <c r="S130" s="267"/>
      <c r="T130" s="833" t="str">
        <f t="shared" si="62"/>
        <v/>
      </c>
      <c r="U130" s="834"/>
      <c r="V130" s="835"/>
      <c r="W130" s="1033"/>
      <c r="X130" s="1034"/>
      <c r="Y130" s="1034"/>
      <c r="Z130" s="1018" t="s">
        <v>346</v>
      </c>
      <c r="AA130" s="1018"/>
      <c r="AB130" s="1018"/>
      <c r="AC130" s="1018" t="s">
        <v>347</v>
      </c>
      <c r="AD130" s="1018"/>
      <c r="AE130" s="1035"/>
      <c r="AF130" s="158"/>
    </row>
    <row r="131" spans="2:32" ht="22.5" customHeight="1">
      <c r="B131" s="407" t="str">
        <f t="shared" ref="B131:C131" si="73">IF(B94="","",B94)</f>
        <v/>
      </c>
      <c r="C131" s="407" t="str">
        <f t="shared" si="73"/>
        <v/>
      </c>
      <c r="E131" s="1147">
        <v>14</v>
      </c>
      <c r="F131" s="1148"/>
      <c r="G131" s="1148"/>
      <c r="H131" s="793" t="str">
        <f>IF(H94="","",H94)</f>
        <v/>
      </c>
      <c r="I131" s="794"/>
      <c r="J131" s="795"/>
      <c r="K131" s="266"/>
      <c r="L131" s="794" t="str">
        <f>IF(L94="","",L94)</f>
        <v/>
      </c>
      <c r="M131" s="794"/>
      <c r="N131" s="794"/>
      <c r="O131" s="794"/>
      <c r="P131" s="794"/>
      <c r="Q131" s="794"/>
      <c r="R131" s="794"/>
      <c r="S131" s="267"/>
      <c r="T131" s="833" t="str">
        <f>IF(T94="","",T94)</f>
        <v/>
      </c>
      <c r="U131" s="834"/>
      <c r="V131" s="835"/>
      <c r="W131" s="1039" t="s">
        <v>370</v>
      </c>
      <c r="X131" s="1036"/>
      <c r="Y131" s="1036" t="s">
        <v>367</v>
      </c>
      <c r="Z131" s="829" t="str">
        <f>IF(Z94="","",Z94)</f>
        <v/>
      </c>
      <c r="AA131" s="829"/>
      <c r="AB131" s="829"/>
      <c r="AC131" s="829" t="str">
        <f>IF(AC94="","",AC94)</f>
        <v/>
      </c>
      <c r="AD131" s="829"/>
      <c r="AE131" s="830"/>
      <c r="AF131" s="158"/>
    </row>
    <row r="132" spans="2:32" ht="11.25" customHeight="1">
      <c r="B132" s="1168" t="str">
        <f t="shared" ref="B132:C132" si="74">IF(B95="","",B95)</f>
        <v/>
      </c>
      <c r="C132" s="1168" t="str">
        <f t="shared" si="74"/>
        <v/>
      </c>
      <c r="E132" s="1156">
        <v>15</v>
      </c>
      <c r="F132" s="1157"/>
      <c r="G132" s="1158"/>
      <c r="H132" s="1162" t="str">
        <f t="shared" ref="H132:H133" si="75">IF(H95="","",H95)</f>
        <v/>
      </c>
      <c r="I132" s="1163"/>
      <c r="J132" s="1164"/>
      <c r="K132" s="1169"/>
      <c r="L132" s="1163" t="str">
        <f t="shared" ref="L132:L133" si="76">IF(L95="","",L95)</f>
        <v/>
      </c>
      <c r="M132" s="1163"/>
      <c r="N132" s="1163"/>
      <c r="O132" s="1163"/>
      <c r="P132" s="1163"/>
      <c r="Q132" s="1163"/>
      <c r="R132" s="1163"/>
      <c r="S132" s="1171"/>
      <c r="T132" s="1165" t="str">
        <f t="shared" ref="T132:T133" si="77">IF(T95="","",T95)</f>
        <v/>
      </c>
      <c r="U132" s="1166"/>
      <c r="V132" s="1167"/>
      <c r="W132" s="1177"/>
      <c r="X132" s="1036"/>
      <c r="Y132" s="1036"/>
      <c r="Z132" s="829"/>
      <c r="AA132" s="829"/>
      <c r="AB132" s="829"/>
      <c r="AC132" s="829"/>
      <c r="AD132" s="829"/>
      <c r="AE132" s="830"/>
      <c r="AF132" s="158"/>
    </row>
    <row r="133" spans="2:32" ht="11.25" customHeight="1">
      <c r="B133" s="857"/>
      <c r="C133" s="857"/>
      <c r="E133" s="1159"/>
      <c r="F133" s="1160"/>
      <c r="G133" s="1161"/>
      <c r="H133" s="1006" t="str">
        <f t="shared" si="75"/>
        <v/>
      </c>
      <c r="I133" s="1007"/>
      <c r="J133" s="1008"/>
      <c r="K133" s="1170"/>
      <c r="L133" s="1007" t="str">
        <f t="shared" si="76"/>
        <v/>
      </c>
      <c r="M133" s="1007"/>
      <c r="N133" s="1007"/>
      <c r="O133" s="1007"/>
      <c r="P133" s="1007"/>
      <c r="Q133" s="1007"/>
      <c r="R133" s="1007"/>
      <c r="S133" s="1172"/>
      <c r="T133" s="1009" t="str">
        <f t="shared" si="77"/>
        <v/>
      </c>
      <c r="U133" s="1010"/>
      <c r="V133" s="1011"/>
      <c r="W133" s="1177"/>
      <c r="X133" s="1036"/>
      <c r="Y133" s="1036" t="s">
        <v>368</v>
      </c>
      <c r="Z133" s="829" t="str">
        <f>IF(Z96="","",Z96)</f>
        <v/>
      </c>
      <c r="AA133" s="829"/>
      <c r="AB133" s="829"/>
      <c r="AC133" s="829" t="str">
        <f>IF(AC96="","",AC96)</f>
        <v/>
      </c>
      <c r="AD133" s="829"/>
      <c r="AE133" s="830"/>
      <c r="AF133" s="158"/>
    </row>
    <row r="134" spans="2:32" ht="22.5" customHeight="1">
      <c r="B134" s="407" t="str">
        <f>IF(B97="","",B97)</f>
        <v/>
      </c>
      <c r="C134" s="407" t="str">
        <f>IF(C97="","",C97)</f>
        <v/>
      </c>
      <c r="E134" s="1147">
        <v>16</v>
      </c>
      <c r="F134" s="1148"/>
      <c r="G134" s="1148"/>
      <c r="H134" s="793" t="str">
        <f>IF(H96="","",H96)</f>
        <v/>
      </c>
      <c r="I134" s="794"/>
      <c r="J134" s="795"/>
      <c r="K134" s="266"/>
      <c r="L134" s="794" t="str">
        <f>IF(L97="","",L97)</f>
        <v/>
      </c>
      <c r="M134" s="794"/>
      <c r="N134" s="794"/>
      <c r="O134" s="794"/>
      <c r="P134" s="794"/>
      <c r="Q134" s="794"/>
      <c r="R134" s="794"/>
      <c r="S134" s="267"/>
      <c r="T134" s="833" t="str">
        <f>IF(T97="","",T97)</f>
        <v/>
      </c>
      <c r="U134" s="834"/>
      <c r="V134" s="835"/>
      <c r="W134" s="1177"/>
      <c r="X134" s="1036"/>
      <c r="Y134" s="1036"/>
      <c r="Z134" s="829"/>
      <c r="AA134" s="829"/>
      <c r="AB134" s="829"/>
      <c r="AC134" s="829"/>
      <c r="AD134" s="829"/>
      <c r="AE134" s="830"/>
      <c r="AF134" s="158"/>
    </row>
    <row r="135" spans="2:32" ht="22.5" customHeight="1">
      <c r="B135" s="407" t="str">
        <f>IF(B98="","",B98)</f>
        <v/>
      </c>
      <c r="C135" s="407" t="str">
        <f>IF(C97="","",C97)</f>
        <v/>
      </c>
      <c r="E135" s="1147">
        <v>17</v>
      </c>
      <c r="F135" s="1148"/>
      <c r="G135" s="1148"/>
      <c r="H135" s="793" t="str">
        <f>IF(H97="","",H97)</f>
        <v/>
      </c>
      <c r="I135" s="794"/>
      <c r="J135" s="795"/>
      <c r="K135" s="266"/>
      <c r="L135" s="794" t="str">
        <f>IF(L98="","",L98)</f>
        <v/>
      </c>
      <c r="M135" s="794"/>
      <c r="N135" s="794"/>
      <c r="O135" s="794"/>
      <c r="P135" s="794"/>
      <c r="Q135" s="794"/>
      <c r="R135" s="794"/>
      <c r="S135" s="267"/>
      <c r="T135" s="833" t="str">
        <f>IF(T98="","",T98)</f>
        <v/>
      </c>
      <c r="U135" s="834"/>
      <c r="V135" s="835"/>
      <c r="W135" s="1177"/>
      <c r="X135" s="1036"/>
      <c r="Y135" s="1036" t="s">
        <v>369</v>
      </c>
      <c r="Z135" s="829" t="str">
        <f>IF(Z98="","",Z98)</f>
        <v/>
      </c>
      <c r="AA135" s="829"/>
      <c r="AB135" s="829"/>
      <c r="AC135" s="829" t="str">
        <f>IF(AC98="","",AC98)</f>
        <v/>
      </c>
      <c r="AD135" s="829"/>
      <c r="AE135" s="830"/>
      <c r="AF135" s="158"/>
    </row>
    <row r="136" spans="2:32" ht="11.25" customHeight="1">
      <c r="B136" s="1168" t="str">
        <f>IF(B99="","",B99)</f>
        <v/>
      </c>
      <c r="C136" s="1168" t="str">
        <f>IF(C99="","",C99)</f>
        <v/>
      </c>
      <c r="E136" s="1156">
        <v>18</v>
      </c>
      <c r="F136" s="1157"/>
      <c r="G136" s="1158"/>
      <c r="H136" s="1162" t="str">
        <f>IF(H98="","",H98)</f>
        <v/>
      </c>
      <c r="I136" s="1163"/>
      <c r="J136" s="1164"/>
      <c r="K136" s="1169"/>
      <c r="L136" s="1163" t="str">
        <f t="shared" ref="L136:L137" si="78">IF(L99="","",L99)</f>
        <v/>
      </c>
      <c r="M136" s="1163"/>
      <c r="N136" s="1163"/>
      <c r="O136" s="1163"/>
      <c r="P136" s="1163"/>
      <c r="Q136" s="1163"/>
      <c r="R136" s="1163"/>
      <c r="S136" s="1171"/>
      <c r="T136" s="1165" t="str">
        <f t="shared" ref="T136:T137" si="79">IF(T99="","",T99)</f>
        <v/>
      </c>
      <c r="U136" s="1166"/>
      <c r="V136" s="1167"/>
      <c r="W136" s="1177"/>
      <c r="X136" s="1036"/>
      <c r="Y136" s="1036"/>
      <c r="Z136" s="829"/>
      <c r="AA136" s="829"/>
      <c r="AB136" s="829"/>
      <c r="AC136" s="829"/>
      <c r="AD136" s="829"/>
      <c r="AE136" s="830"/>
      <c r="AF136" s="158"/>
    </row>
    <row r="137" spans="2:32" ht="11.25" customHeight="1">
      <c r="B137" s="857"/>
      <c r="C137" s="857"/>
      <c r="E137" s="1159"/>
      <c r="F137" s="1160"/>
      <c r="G137" s="1161"/>
      <c r="H137" s="1006" t="str">
        <f>IF(H100="","",H100)</f>
        <v/>
      </c>
      <c r="I137" s="1007"/>
      <c r="J137" s="1008"/>
      <c r="K137" s="1170"/>
      <c r="L137" s="1007" t="str">
        <f t="shared" si="78"/>
        <v/>
      </c>
      <c r="M137" s="1007"/>
      <c r="N137" s="1007"/>
      <c r="O137" s="1007"/>
      <c r="P137" s="1007"/>
      <c r="Q137" s="1007"/>
      <c r="R137" s="1007"/>
      <c r="S137" s="1172"/>
      <c r="T137" s="1009" t="str">
        <f t="shared" si="79"/>
        <v/>
      </c>
      <c r="U137" s="1010"/>
      <c r="V137" s="1011"/>
      <c r="W137" s="1039" t="s">
        <v>371</v>
      </c>
      <c r="X137" s="1036"/>
      <c r="Y137" s="1036" t="s">
        <v>367</v>
      </c>
      <c r="Z137" s="829" t="str">
        <f>IF(Z100="","",Z100)</f>
        <v/>
      </c>
      <c r="AA137" s="829"/>
      <c r="AB137" s="829"/>
      <c r="AC137" s="829" t="str">
        <f>IF(AC100="","",AC100)</f>
        <v/>
      </c>
      <c r="AD137" s="829"/>
      <c r="AE137" s="830"/>
      <c r="AF137" s="158"/>
    </row>
    <row r="138" spans="2:32" ht="11.25" customHeight="1">
      <c r="B138" s="1168" t="str">
        <f>IF(B101="","",B101)</f>
        <v/>
      </c>
      <c r="C138" s="1168" t="str">
        <f>IF(C101="","",C101)</f>
        <v/>
      </c>
      <c r="E138" s="1156">
        <v>19</v>
      </c>
      <c r="F138" s="1157"/>
      <c r="G138" s="1158"/>
      <c r="H138" s="1162" t="str">
        <f>IF(H99="","",H99)</f>
        <v/>
      </c>
      <c r="I138" s="1163"/>
      <c r="J138" s="1164"/>
      <c r="K138" s="1169"/>
      <c r="L138" s="1163" t="str">
        <f>IF(L101="","",L101)</f>
        <v/>
      </c>
      <c r="M138" s="1163"/>
      <c r="N138" s="1163"/>
      <c r="O138" s="1163"/>
      <c r="P138" s="1163"/>
      <c r="Q138" s="1163"/>
      <c r="R138" s="1163"/>
      <c r="S138" s="1171"/>
      <c r="T138" s="1165" t="str">
        <f>IF(T101="","",T101)</f>
        <v/>
      </c>
      <c r="U138" s="1166"/>
      <c r="V138" s="1167"/>
      <c r="W138" s="1177"/>
      <c r="X138" s="1036"/>
      <c r="Y138" s="1036"/>
      <c r="Z138" s="829"/>
      <c r="AA138" s="829"/>
      <c r="AB138" s="829"/>
      <c r="AC138" s="829"/>
      <c r="AD138" s="829"/>
      <c r="AE138" s="830"/>
      <c r="AF138" s="158"/>
    </row>
    <row r="139" spans="2:32" ht="11.25" customHeight="1">
      <c r="B139" s="857"/>
      <c r="C139" s="1168" t="str">
        <f t="shared" ref="C139" si="80">IF(C102="","",C102)</f>
        <v/>
      </c>
      <c r="E139" s="1159"/>
      <c r="F139" s="1160"/>
      <c r="G139" s="1161"/>
      <c r="H139" s="1006" t="str">
        <f>IF(H102="","",H102)</f>
        <v/>
      </c>
      <c r="I139" s="1007"/>
      <c r="J139" s="1008"/>
      <c r="K139" s="1170"/>
      <c r="L139" s="1007" t="str">
        <f>IF(L102="","",L102)</f>
        <v/>
      </c>
      <c r="M139" s="1007"/>
      <c r="N139" s="1007"/>
      <c r="O139" s="1007"/>
      <c r="P139" s="1007"/>
      <c r="Q139" s="1007"/>
      <c r="R139" s="1007"/>
      <c r="S139" s="1172"/>
      <c r="T139" s="1009" t="str">
        <f>IF(T102="","",T102)</f>
        <v/>
      </c>
      <c r="U139" s="1010"/>
      <c r="V139" s="1011"/>
      <c r="W139" s="1177"/>
      <c r="X139" s="1036"/>
      <c r="Y139" s="1036"/>
      <c r="Z139" s="829"/>
      <c r="AA139" s="829"/>
      <c r="AB139" s="829"/>
      <c r="AC139" s="829"/>
      <c r="AD139" s="829"/>
      <c r="AE139" s="830"/>
      <c r="AF139" s="158"/>
    </row>
    <row r="140" spans="2:32" ht="22.5" customHeight="1">
      <c r="B140" s="407" t="str">
        <f>IF(B103="","",B103)</f>
        <v/>
      </c>
      <c r="C140" s="407" t="str">
        <f>IF(C103="","",C103)</f>
        <v/>
      </c>
      <c r="E140" s="1147">
        <v>20</v>
      </c>
      <c r="F140" s="1148"/>
      <c r="G140" s="1148"/>
      <c r="H140" s="793" t="str">
        <f>IF(H100="","",H100)</f>
        <v/>
      </c>
      <c r="I140" s="794"/>
      <c r="J140" s="795"/>
      <c r="K140" s="266"/>
      <c r="L140" s="794" t="str">
        <f>IF(L103="","",L103)</f>
        <v/>
      </c>
      <c r="M140" s="794"/>
      <c r="N140" s="794"/>
      <c r="O140" s="794"/>
      <c r="P140" s="794"/>
      <c r="Q140" s="794"/>
      <c r="R140" s="794"/>
      <c r="S140" s="267"/>
      <c r="T140" s="833" t="str">
        <f>IF(T103="","",T103)</f>
        <v/>
      </c>
      <c r="U140" s="834"/>
      <c r="V140" s="835"/>
      <c r="W140" s="1177"/>
      <c r="X140" s="1036"/>
      <c r="Y140" s="1192" t="s">
        <v>368</v>
      </c>
      <c r="Z140" s="1169" t="str">
        <f>IF(Z103="","",Z103)</f>
        <v/>
      </c>
      <c r="AA140" s="1184"/>
      <c r="AB140" s="1171"/>
      <c r="AC140" s="836" t="str">
        <f>IF(AC103="","",AC103)</f>
        <v/>
      </c>
      <c r="AD140" s="837"/>
      <c r="AE140" s="1188"/>
    </row>
    <row r="141" spans="2:32" ht="11.25" customHeight="1">
      <c r="B141" s="1168" t="str">
        <f>IF(B104="","",B104)</f>
        <v/>
      </c>
      <c r="C141" s="1168" t="str">
        <f>IF(C104="","",C104)</f>
        <v/>
      </c>
      <c r="E141" s="1156">
        <v>21</v>
      </c>
      <c r="F141" s="1157"/>
      <c r="G141" s="1158"/>
      <c r="H141" s="1162" t="str">
        <f>IF(H101="","",H101)</f>
        <v/>
      </c>
      <c r="I141" s="1163"/>
      <c r="J141" s="1164"/>
      <c r="K141" s="1169"/>
      <c r="L141" s="1163" t="str">
        <f>IF(L104="","",L104)</f>
        <v/>
      </c>
      <c r="M141" s="1163"/>
      <c r="N141" s="1163"/>
      <c r="O141" s="1163"/>
      <c r="P141" s="1163"/>
      <c r="Q141" s="1163"/>
      <c r="R141" s="1163"/>
      <c r="S141" s="1171"/>
      <c r="T141" s="1165" t="str">
        <f>IF(T104="","",T104)</f>
        <v/>
      </c>
      <c r="U141" s="1166"/>
      <c r="V141" s="1167"/>
      <c r="W141" s="1177"/>
      <c r="X141" s="1036"/>
      <c r="Y141" s="1194"/>
      <c r="Z141" s="1170"/>
      <c r="AA141" s="1190"/>
      <c r="AB141" s="1172"/>
      <c r="AC141" s="855"/>
      <c r="AD141" s="856"/>
      <c r="AE141" s="1191"/>
    </row>
    <row r="142" spans="2:32" ht="11.25" customHeight="1">
      <c r="B142" s="857" t="str">
        <f t="shared" ref="B142:C142" si="81">IF(B105="","",B105)</f>
        <v/>
      </c>
      <c r="C142" s="857" t="str">
        <f t="shared" si="81"/>
        <v/>
      </c>
      <c r="E142" s="1159"/>
      <c r="F142" s="1160"/>
      <c r="G142" s="1161"/>
      <c r="H142" s="1006" t="str">
        <f>IF(H105="","",H105)</f>
        <v/>
      </c>
      <c r="I142" s="1007"/>
      <c r="J142" s="1008"/>
      <c r="K142" s="1170"/>
      <c r="L142" s="1007" t="str">
        <f t="shared" ref="L142" si="82">IF(L105="","",L105)</f>
        <v/>
      </c>
      <c r="M142" s="1007"/>
      <c r="N142" s="1007"/>
      <c r="O142" s="1007"/>
      <c r="P142" s="1007"/>
      <c r="Q142" s="1007"/>
      <c r="R142" s="1007"/>
      <c r="S142" s="1172"/>
      <c r="T142" s="1009" t="str">
        <f t="shared" ref="T142" si="83">IF(T105="","",T105)</f>
        <v/>
      </c>
      <c r="U142" s="1010"/>
      <c r="V142" s="1011"/>
      <c r="W142" s="1177"/>
      <c r="X142" s="1036"/>
      <c r="Y142" s="1192" t="s">
        <v>369</v>
      </c>
      <c r="Z142" s="1169" t="str">
        <f>IF(Z105="","",Z105)</f>
        <v/>
      </c>
      <c r="AA142" s="1184"/>
      <c r="AB142" s="1171"/>
      <c r="AC142" s="836" t="str">
        <f>IF(AC105="","",AC105)</f>
        <v/>
      </c>
      <c r="AD142" s="837"/>
      <c r="AE142" s="1188"/>
    </row>
    <row r="143" spans="2:32" ht="22.5" customHeight="1" thickBot="1">
      <c r="B143" s="407" t="str">
        <f>IF(B106="","",B106)</f>
        <v/>
      </c>
      <c r="C143" s="407" t="str">
        <f>IF(C106="","",C106)</f>
        <v/>
      </c>
      <c r="E143" s="1147">
        <v>22</v>
      </c>
      <c r="F143" s="1148"/>
      <c r="G143" s="1148"/>
      <c r="H143" s="793" t="str">
        <f>IF(H102="","",H102)</f>
        <v/>
      </c>
      <c r="I143" s="794"/>
      <c r="J143" s="795"/>
      <c r="K143" s="266"/>
      <c r="L143" s="794" t="str">
        <f>IF(L106="","",L106)</f>
        <v/>
      </c>
      <c r="M143" s="794"/>
      <c r="N143" s="794"/>
      <c r="O143" s="794"/>
      <c r="P143" s="794"/>
      <c r="Q143" s="794"/>
      <c r="R143" s="794"/>
      <c r="S143" s="267"/>
      <c r="T143" s="833" t="str">
        <f>IF(T106="","",T106)</f>
        <v/>
      </c>
      <c r="U143" s="834"/>
      <c r="V143" s="835"/>
      <c r="W143" s="1178"/>
      <c r="X143" s="1179"/>
      <c r="Y143" s="1193"/>
      <c r="Z143" s="1185"/>
      <c r="AA143" s="1186"/>
      <c r="AB143" s="1187"/>
      <c r="AC143" s="838"/>
      <c r="AD143" s="839"/>
      <c r="AE143" s="1189"/>
    </row>
    <row r="144" spans="2:32" ht="22.5" customHeight="1">
      <c r="B144" s="407" t="str">
        <f t="shared" ref="B144:C144" si="84">IF(B107="","",B107)</f>
        <v/>
      </c>
      <c r="C144" s="407" t="str">
        <f t="shared" si="84"/>
        <v/>
      </c>
      <c r="E144" s="1147">
        <v>23</v>
      </c>
      <c r="F144" s="1148"/>
      <c r="G144" s="1148"/>
      <c r="H144" s="793" t="str">
        <f>IF(H103="","",H103)</f>
        <v/>
      </c>
      <c r="I144" s="794"/>
      <c r="J144" s="795"/>
      <c r="K144" s="266"/>
      <c r="L144" s="794" t="str">
        <f>IF(L107="","",L107)</f>
        <v/>
      </c>
      <c r="M144" s="794"/>
      <c r="N144" s="794"/>
      <c r="O144" s="794"/>
      <c r="P144" s="794"/>
      <c r="Q144" s="794"/>
      <c r="R144" s="794"/>
      <c r="S144" s="267"/>
      <c r="T144" s="833" t="str">
        <f>IF(T107="","",T107)</f>
        <v/>
      </c>
      <c r="U144" s="834"/>
      <c r="V144" s="835"/>
      <c r="W144" s="1195" t="s">
        <v>374</v>
      </c>
      <c r="X144" s="1196"/>
      <c r="Y144" s="1196"/>
      <c r="Z144" s="1196"/>
      <c r="AA144" s="1196"/>
      <c r="AB144" s="1196"/>
      <c r="AC144" s="1196"/>
      <c r="AD144" s="1196"/>
      <c r="AE144" s="1196"/>
    </row>
    <row r="145" spans="2:31" ht="22.5" customHeight="1">
      <c r="B145" s="407" t="str">
        <f t="shared" ref="B145:C145" si="85">IF(B108="","",B108)</f>
        <v/>
      </c>
      <c r="C145" s="407" t="str">
        <f t="shared" si="85"/>
        <v/>
      </c>
      <c r="E145" s="1147">
        <v>24</v>
      </c>
      <c r="F145" s="1148"/>
      <c r="G145" s="1148"/>
      <c r="H145" s="793" t="str">
        <f>IF(H104="","",H104)</f>
        <v/>
      </c>
      <c r="I145" s="794"/>
      <c r="J145" s="795"/>
      <c r="K145" s="266"/>
      <c r="L145" s="794" t="str">
        <f>IF(L108="","",L108)</f>
        <v/>
      </c>
      <c r="M145" s="794"/>
      <c r="N145" s="794"/>
      <c r="O145" s="794"/>
      <c r="P145" s="794"/>
      <c r="Q145" s="794"/>
      <c r="R145" s="794"/>
      <c r="S145" s="267"/>
      <c r="T145" s="833" t="str">
        <f>IF(T108="","",T108)</f>
        <v/>
      </c>
      <c r="U145" s="834"/>
      <c r="V145" s="835"/>
      <c r="W145" s="1197"/>
      <c r="X145" s="1198"/>
      <c r="Y145" s="1198"/>
      <c r="Z145" s="1198"/>
      <c r="AA145" s="1198"/>
      <c r="AB145" s="1198"/>
      <c r="AC145" s="1198"/>
      <c r="AD145" s="1198"/>
      <c r="AE145" s="1198"/>
    </row>
    <row r="146" spans="2:31" ht="22.5" customHeight="1" thickBot="1">
      <c r="B146" s="407" t="str">
        <f t="shared" ref="B146:C146" si="86">IF(B109="","",B109)</f>
        <v/>
      </c>
      <c r="C146" s="407" t="str">
        <f t="shared" si="86"/>
        <v/>
      </c>
      <c r="E146" s="1151">
        <v>25</v>
      </c>
      <c r="F146" s="1152"/>
      <c r="G146" s="1152"/>
      <c r="H146" s="1046" t="str">
        <f>IF(H105="","",H105)</f>
        <v/>
      </c>
      <c r="I146" s="1047"/>
      <c r="J146" s="1048"/>
      <c r="K146" s="426"/>
      <c r="L146" s="1047" t="str">
        <f>IF(L109="","",L109)</f>
        <v/>
      </c>
      <c r="M146" s="1047"/>
      <c r="N146" s="1047"/>
      <c r="O146" s="1047"/>
      <c r="P146" s="1047"/>
      <c r="Q146" s="1047"/>
      <c r="R146" s="1047"/>
      <c r="S146" s="427"/>
      <c r="T146" s="868" t="str">
        <f>IF(T109="","",T109)</f>
        <v/>
      </c>
      <c r="U146" s="869"/>
      <c r="V146" s="870"/>
      <c r="W146" s="1199" t="s">
        <v>373</v>
      </c>
      <c r="X146" s="1199"/>
      <c r="Y146" s="1199"/>
      <c r="Z146" s="1199"/>
      <c r="AA146" s="1199"/>
      <c r="AB146" s="1199"/>
      <c r="AC146" s="1199"/>
      <c r="AD146" s="1199"/>
      <c r="AE146" s="1199"/>
    </row>
    <row r="147" spans="2:31">
      <c r="W147" s="1199"/>
      <c r="X147" s="1199"/>
      <c r="Y147" s="1199"/>
      <c r="Z147" s="1199"/>
      <c r="AA147" s="1199"/>
      <c r="AB147" s="1199"/>
      <c r="AC147" s="1199"/>
      <c r="AD147" s="1199"/>
      <c r="AE147" s="1199"/>
    </row>
    <row r="148" spans="2:31">
      <c r="AE148" s="405" t="s">
        <v>357</v>
      </c>
    </row>
  </sheetData>
  <mergeCells count="676">
    <mergeCell ref="W35:AE36"/>
    <mergeCell ref="W33:AE34"/>
    <mergeCell ref="W70:AE71"/>
    <mergeCell ref="W72:AE73"/>
    <mergeCell ref="W107:AE108"/>
    <mergeCell ref="W109:AE110"/>
    <mergeCell ref="C64:C65"/>
    <mergeCell ref="Y66:Y67"/>
    <mergeCell ref="Y142:Y143"/>
    <mergeCell ref="Z142:AB143"/>
    <mergeCell ref="AC142:AE143"/>
    <mergeCell ref="Z140:AB141"/>
    <mergeCell ref="AC140:AE141"/>
    <mergeCell ref="H141:J142"/>
    <mergeCell ref="K141:K142"/>
    <mergeCell ref="L141:R142"/>
    <mergeCell ref="S141:S142"/>
    <mergeCell ref="T141:V142"/>
    <mergeCell ref="T138:V139"/>
    <mergeCell ref="E140:G140"/>
    <mergeCell ref="H140:J140"/>
    <mergeCell ref="L140:R140"/>
    <mergeCell ref="E143:G143"/>
    <mergeCell ref="H143:J143"/>
    <mergeCell ref="W144:AE145"/>
    <mergeCell ref="W146:AE147"/>
    <mergeCell ref="E146:G146"/>
    <mergeCell ref="H146:J146"/>
    <mergeCell ref="L146:R146"/>
    <mergeCell ref="T146:V146"/>
    <mergeCell ref="E144:G144"/>
    <mergeCell ref="H144:J144"/>
    <mergeCell ref="L144:R144"/>
    <mergeCell ref="T144:V144"/>
    <mergeCell ref="E145:G145"/>
    <mergeCell ref="H145:J145"/>
    <mergeCell ref="L145:R145"/>
    <mergeCell ref="T145:V145"/>
    <mergeCell ref="B58:B59"/>
    <mergeCell ref="C58:C59"/>
    <mergeCell ref="B62:B63"/>
    <mergeCell ref="C62:C63"/>
    <mergeCell ref="B64:B65"/>
    <mergeCell ref="B132:B133"/>
    <mergeCell ref="C132:C133"/>
    <mergeCell ref="E132:G133"/>
    <mergeCell ref="H132:J133"/>
    <mergeCell ref="E128:G128"/>
    <mergeCell ref="H128:J128"/>
    <mergeCell ref="E122:G122"/>
    <mergeCell ref="H122:J122"/>
    <mergeCell ref="E115:G116"/>
    <mergeCell ref="H115:AE116"/>
    <mergeCell ref="E117:G117"/>
    <mergeCell ref="H117:J117"/>
    <mergeCell ref="L117:R117"/>
    <mergeCell ref="T117:V117"/>
    <mergeCell ref="W117:AE117"/>
    <mergeCell ref="E109:G109"/>
    <mergeCell ref="H109:J109"/>
    <mergeCell ref="L109:R109"/>
    <mergeCell ref="T109:V109"/>
    <mergeCell ref="AC137:AE139"/>
    <mergeCell ref="B138:B139"/>
    <mergeCell ref="C138:C139"/>
    <mergeCell ref="E138:G139"/>
    <mergeCell ref="H138:J139"/>
    <mergeCell ref="K138:K139"/>
    <mergeCell ref="L138:R139"/>
    <mergeCell ref="S138:S139"/>
    <mergeCell ref="B141:B142"/>
    <mergeCell ref="C141:C142"/>
    <mergeCell ref="E141:G142"/>
    <mergeCell ref="B136:B137"/>
    <mergeCell ref="C136:C137"/>
    <mergeCell ref="E136:G137"/>
    <mergeCell ref="H136:J137"/>
    <mergeCell ref="K136:K137"/>
    <mergeCell ref="L136:R137"/>
    <mergeCell ref="S136:S137"/>
    <mergeCell ref="T136:V137"/>
    <mergeCell ref="W137:X143"/>
    <mergeCell ref="T140:V140"/>
    <mergeCell ref="L143:R143"/>
    <mergeCell ref="T143:V143"/>
    <mergeCell ref="AC135:AE136"/>
    <mergeCell ref="H130:J130"/>
    <mergeCell ref="L130:R130"/>
    <mergeCell ref="T130:V130"/>
    <mergeCell ref="W130:Y130"/>
    <mergeCell ref="E130:G130"/>
    <mergeCell ref="Y140:Y141"/>
    <mergeCell ref="Y137:Y139"/>
    <mergeCell ref="Z137:AB139"/>
    <mergeCell ref="K132:K133"/>
    <mergeCell ref="L132:R133"/>
    <mergeCell ref="E135:G135"/>
    <mergeCell ref="H135:J135"/>
    <mergeCell ref="L135:R135"/>
    <mergeCell ref="T135:V135"/>
    <mergeCell ref="Y135:Y136"/>
    <mergeCell ref="Z135:AB136"/>
    <mergeCell ref="E134:G134"/>
    <mergeCell ref="H134:J134"/>
    <mergeCell ref="L134:R134"/>
    <mergeCell ref="T134:V134"/>
    <mergeCell ref="E126:G126"/>
    <mergeCell ref="H126:J126"/>
    <mergeCell ref="L126:R126"/>
    <mergeCell ref="T126:V126"/>
    <mergeCell ref="W126:X126"/>
    <mergeCell ref="Y126:AE126"/>
    <mergeCell ref="AC131:AE132"/>
    <mergeCell ref="S132:S133"/>
    <mergeCell ref="T132:V133"/>
    <mergeCell ref="Y133:Y134"/>
    <mergeCell ref="Z133:AB134"/>
    <mergeCell ref="AC133:AE134"/>
    <mergeCell ref="Y131:Y132"/>
    <mergeCell ref="Z131:AB132"/>
    <mergeCell ref="T128:V128"/>
    <mergeCell ref="W128:X128"/>
    <mergeCell ref="Y128:AE128"/>
    <mergeCell ref="Z130:AB130"/>
    <mergeCell ref="AC130:AE130"/>
    <mergeCell ref="E131:G131"/>
    <mergeCell ref="H131:J131"/>
    <mergeCell ref="L131:R131"/>
    <mergeCell ref="T131:V131"/>
    <mergeCell ref="W131:X136"/>
    <mergeCell ref="E129:G129"/>
    <mergeCell ref="H129:J129"/>
    <mergeCell ref="L129:R129"/>
    <mergeCell ref="E127:G127"/>
    <mergeCell ref="H127:J127"/>
    <mergeCell ref="L127:R127"/>
    <mergeCell ref="L128:R128"/>
    <mergeCell ref="T129:V129"/>
    <mergeCell ref="W129:AE129"/>
    <mergeCell ref="T127:V127"/>
    <mergeCell ref="W127:X127"/>
    <mergeCell ref="Y127:AE127"/>
    <mergeCell ref="T125:V125"/>
    <mergeCell ref="W125:X125"/>
    <mergeCell ref="Y125:AE125"/>
    <mergeCell ref="E124:G124"/>
    <mergeCell ref="H124:J124"/>
    <mergeCell ref="L124:R124"/>
    <mergeCell ref="T124:V124"/>
    <mergeCell ref="W124:X124"/>
    <mergeCell ref="Y124:AE124"/>
    <mergeCell ref="E125:G125"/>
    <mergeCell ref="H125:J125"/>
    <mergeCell ref="L125:R125"/>
    <mergeCell ref="L122:R122"/>
    <mergeCell ref="T122:V122"/>
    <mergeCell ref="W122:AE122"/>
    <mergeCell ref="E123:G123"/>
    <mergeCell ref="H123:J123"/>
    <mergeCell ref="L123:R123"/>
    <mergeCell ref="T123:V123"/>
    <mergeCell ref="W123:AE123"/>
    <mergeCell ref="E120:G120"/>
    <mergeCell ref="H120:J120"/>
    <mergeCell ref="L120:R120"/>
    <mergeCell ref="T120:V120"/>
    <mergeCell ref="W120:AE120"/>
    <mergeCell ref="E121:G121"/>
    <mergeCell ref="H121:J121"/>
    <mergeCell ref="L121:R121"/>
    <mergeCell ref="T121:V121"/>
    <mergeCell ref="W121:AE121"/>
    <mergeCell ref="AC118:AD118"/>
    <mergeCell ref="E119:G119"/>
    <mergeCell ref="H119:J119"/>
    <mergeCell ref="L119:R119"/>
    <mergeCell ref="T119:V119"/>
    <mergeCell ref="W119:AE119"/>
    <mergeCell ref="E118:G118"/>
    <mergeCell ref="H118:J118"/>
    <mergeCell ref="L118:R118"/>
    <mergeCell ref="T118:V118"/>
    <mergeCell ref="W118:X118"/>
    <mergeCell ref="Z118:AA118"/>
    <mergeCell ref="B112:AE112"/>
    <mergeCell ref="B113:AE113"/>
    <mergeCell ref="E107:G107"/>
    <mergeCell ref="H107:J107"/>
    <mergeCell ref="L107:R107"/>
    <mergeCell ref="T107:V107"/>
    <mergeCell ref="E108:G108"/>
    <mergeCell ref="H108:J108"/>
    <mergeCell ref="L108:R108"/>
    <mergeCell ref="T108:V108"/>
    <mergeCell ref="Y105:Y106"/>
    <mergeCell ref="Z105:AB106"/>
    <mergeCell ref="AC105:AE106"/>
    <mergeCell ref="E106:G106"/>
    <mergeCell ref="H106:J106"/>
    <mergeCell ref="L106:R106"/>
    <mergeCell ref="T106:V106"/>
    <mergeCell ref="Z103:AB104"/>
    <mergeCell ref="AC103:AE104"/>
    <mergeCell ref="Y103:Y104"/>
    <mergeCell ref="L98:R98"/>
    <mergeCell ref="B104:B105"/>
    <mergeCell ref="C104:C105"/>
    <mergeCell ref="E104:G105"/>
    <mergeCell ref="H104:J105"/>
    <mergeCell ref="K104:K105"/>
    <mergeCell ref="L104:R105"/>
    <mergeCell ref="S104:S105"/>
    <mergeCell ref="T104:V105"/>
    <mergeCell ref="T101:V102"/>
    <mergeCell ref="E103:G103"/>
    <mergeCell ref="H103:J103"/>
    <mergeCell ref="L103:R103"/>
    <mergeCell ref="T103:V103"/>
    <mergeCell ref="B95:B96"/>
    <mergeCell ref="C95:C96"/>
    <mergeCell ref="E95:G96"/>
    <mergeCell ref="H95:J96"/>
    <mergeCell ref="K95:K96"/>
    <mergeCell ref="L95:R96"/>
    <mergeCell ref="Y100:Y102"/>
    <mergeCell ref="Z100:AB102"/>
    <mergeCell ref="AC100:AE102"/>
    <mergeCell ref="T97:V97"/>
    <mergeCell ref="B101:B102"/>
    <mergeCell ref="C101:C102"/>
    <mergeCell ref="E101:G102"/>
    <mergeCell ref="H101:J102"/>
    <mergeCell ref="K101:K102"/>
    <mergeCell ref="L101:R102"/>
    <mergeCell ref="S101:S102"/>
    <mergeCell ref="AC98:AE99"/>
    <mergeCell ref="B99:B100"/>
    <mergeCell ref="C99:C100"/>
    <mergeCell ref="E99:G100"/>
    <mergeCell ref="H99:J100"/>
    <mergeCell ref="K99:K100"/>
    <mergeCell ref="L99:R100"/>
    <mergeCell ref="E94:G94"/>
    <mergeCell ref="H94:J94"/>
    <mergeCell ref="L94:R94"/>
    <mergeCell ref="T94:V94"/>
    <mergeCell ref="W94:X99"/>
    <mergeCell ref="Y94:Y95"/>
    <mergeCell ref="Z94:AB95"/>
    <mergeCell ref="AC94:AE95"/>
    <mergeCell ref="S95:S96"/>
    <mergeCell ref="T95:V96"/>
    <mergeCell ref="Y96:Y97"/>
    <mergeCell ref="Z96:AB97"/>
    <mergeCell ref="AC96:AE97"/>
    <mergeCell ref="E97:G97"/>
    <mergeCell ref="H97:J97"/>
    <mergeCell ref="L97:R97"/>
    <mergeCell ref="T98:V98"/>
    <mergeCell ref="Y98:Y99"/>
    <mergeCell ref="Z98:AB99"/>
    <mergeCell ref="S99:S100"/>
    <mergeCell ref="T99:V100"/>
    <mergeCell ref="W100:X106"/>
    <mergeCell ref="E98:G98"/>
    <mergeCell ref="H98:J98"/>
    <mergeCell ref="E92:G92"/>
    <mergeCell ref="H92:J92"/>
    <mergeCell ref="L92:R92"/>
    <mergeCell ref="T92:V92"/>
    <mergeCell ref="W92:AE92"/>
    <mergeCell ref="E93:G93"/>
    <mergeCell ref="H93:J93"/>
    <mergeCell ref="L93:R93"/>
    <mergeCell ref="T93:V93"/>
    <mergeCell ref="W93:Y93"/>
    <mergeCell ref="Z93:AB93"/>
    <mergeCell ref="AC93:AE93"/>
    <mergeCell ref="E91:G91"/>
    <mergeCell ref="H91:J91"/>
    <mergeCell ref="L91:R91"/>
    <mergeCell ref="T91:V91"/>
    <mergeCell ref="W91:X91"/>
    <mergeCell ref="Y91:AE91"/>
    <mergeCell ref="E90:G90"/>
    <mergeCell ref="H90:J90"/>
    <mergeCell ref="L90:R90"/>
    <mergeCell ref="T90:V90"/>
    <mergeCell ref="W90:X90"/>
    <mergeCell ref="Y90:AE90"/>
    <mergeCell ref="E89:G89"/>
    <mergeCell ref="H89:J89"/>
    <mergeCell ref="L89:R89"/>
    <mergeCell ref="T89:V89"/>
    <mergeCell ref="W89:X89"/>
    <mergeCell ref="Y89:AE89"/>
    <mergeCell ref="E88:G88"/>
    <mergeCell ref="H88:J88"/>
    <mergeCell ref="L88:R88"/>
    <mergeCell ref="T88:V88"/>
    <mergeCell ref="W88:X88"/>
    <mergeCell ref="Y88:AE88"/>
    <mergeCell ref="E87:G87"/>
    <mergeCell ref="H87:J87"/>
    <mergeCell ref="L87:R87"/>
    <mergeCell ref="T87:V87"/>
    <mergeCell ref="W87:X87"/>
    <mergeCell ref="Y87:AE87"/>
    <mergeCell ref="E85:G85"/>
    <mergeCell ref="H85:J85"/>
    <mergeCell ref="L85:R85"/>
    <mergeCell ref="T85:V85"/>
    <mergeCell ref="W85:AE85"/>
    <mergeCell ref="E86:G86"/>
    <mergeCell ref="H86:J86"/>
    <mergeCell ref="L86:R86"/>
    <mergeCell ref="T86:V86"/>
    <mergeCell ref="W86:AE86"/>
    <mergeCell ref="E83:G83"/>
    <mergeCell ref="H83:J83"/>
    <mergeCell ref="L83:R83"/>
    <mergeCell ref="T83:V83"/>
    <mergeCell ref="W83:AE83"/>
    <mergeCell ref="E84:G84"/>
    <mergeCell ref="H84:J84"/>
    <mergeCell ref="L84:R84"/>
    <mergeCell ref="T84:V84"/>
    <mergeCell ref="W84:AE84"/>
    <mergeCell ref="AC81:AD81"/>
    <mergeCell ref="E82:G82"/>
    <mergeCell ref="H82:J82"/>
    <mergeCell ref="L82:R82"/>
    <mergeCell ref="T82:V82"/>
    <mergeCell ref="W82:AE82"/>
    <mergeCell ref="E81:G81"/>
    <mergeCell ref="H81:J81"/>
    <mergeCell ref="L81:R81"/>
    <mergeCell ref="T81:V81"/>
    <mergeCell ref="W81:X81"/>
    <mergeCell ref="Z81:AA81"/>
    <mergeCell ref="E71:G71"/>
    <mergeCell ref="H71:J71"/>
    <mergeCell ref="L71:R71"/>
    <mergeCell ref="T71:V71"/>
    <mergeCell ref="Y68:Y69"/>
    <mergeCell ref="E78:G79"/>
    <mergeCell ref="H78:AE79"/>
    <mergeCell ref="E80:G80"/>
    <mergeCell ref="H80:J80"/>
    <mergeCell ref="L80:R80"/>
    <mergeCell ref="T80:V80"/>
    <mergeCell ref="W80:AE80"/>
    <mergeCell ref="E72:G72"/>
    <mergeCell ref="H72:J72"/>
    <mergeCell ref="L72:R72"/>
    <mergeCell ref="T72:V72"/>
    <mergeCell ref="B75:AE75"/>
    <mergeCell ref="B76:AE76"/>
    <mergeCell ref="B67:B68"/>
    <mergeCell ref="C67:C68"/>
    <mergeCell ref="E67:G68"/>
    <mergeCell ref="H67:J68"/>
    <mergeCell ref="K67:K68"/>
    <mergeCell ref="L67:R68"/>
    <mergeCell ref="E70:G70"/>
    <mergeCell ref="H70:J70"/>
    <mergeCell ref="L70:R70"/>
    <mergeCell ref="T70:V70"/>
    <mergeCell ref="AC63:AE65"/>
    <mergeCell ref="E64:G65"/>
    <mergeCell ref="H64:J65"/>
    <mergeCell ref="K64:K65"/>
    <mergeCell ref="L64:R65"/>
    <mergeCell ref="S64:S65"/>
    <mergeCell ref="Z68:AB69"/>
    <mergeCell ref="AC68:AE69"/>
    <mergeCell ref="E69:G69"/>
    <mergeCell ref="H69:J69"/>
    <mergeCell ref="L69:R69"/>
    <mergeCell ref="T69:V69"/>
    <mergeCell ref="Z66:AB67"/>
    <mergeCell ref="AC66:AE67"/>
    <mergeCell ref="Y61:Y62"/>
    <mergeCell ref="Z61:AB62"/>
    <mergeCell ref="T64:V65"/>
    <mergeCell ref="E66:G66"/>
    <mergeCell ref="H66:J66"/>
    <mergeCell ref="L66:R66"/>
    <mergeCell ref="T66:V66"/>
    <mergeCell ref="Y63:Y65"/>
    <mergeCell ref="Z63:AB65"/>
    <mergeCell ref="K62:K63"/>
    <mergeCell ref="L62:R63"/>
    <mergeCell ref="S62:S63"/>
    <mergeCell ref="T62:V63"/>
    <mergeCell ref="W63:X69"/>
    <mergeCell ref="E61:G61"/>
    <mergeCell ref="H61:J61"/>
    <mergeCell ref="L61:R61"/>
    <mergeCell ref="T61:V61"/>
    <mergeCell ref="S67:S68"/>
    <mergeCell ref="T67:V68"/>
    <mergeCell ref="E57:G57"/>
    <mergeCell ref="H57:J57"/>
    <mergeCell ref="L57:R57"/>
    <mergeCell ref="T57:V57"/>
    <mergeCell ref="W57:X62"/>
    <mergeCell ref="Y57:Y58"/>
    <mergeCell ref="Z57:AB58"/>
    <mergeCell ref="AC57:AE58"/>
    <mergeCell ref="S58:S59"/>
    <mergeCell ref="T58:V59"/>
    <mergeCell ref="Y59:Y60"/>
    <mergeCell ref="Z59:AB60"/>
    <mergeCell ref="AC59:AE60"/>
    <mergeCell ref="E60:G60"/>
    <mergeCell ref="H60:J60"/>
    <mergeCell ref="L60:R60"/>
    <mergeCell ref="T60:V60"/>
    <mergeCell ref="E58:G59"/>
    <mergeCell ref="H58:J59"/>
    <mergeCell ref="K58:K59"/>
    <mergeCell ref="L58:R59"/>
    <mergeCell ref="AC61:AE62"/>
    <mergeCell ref="E62:G63"/>
    <mergeCell ref="H62:J63"/>
    <mergeCell ref="E55:G55"/>
    <mergeCell ref="H55:J55"/>
    <mergeCell ref="L55:R55"/>
    <mergeCell ref="T55:V55"/>
    <mergeCell ref="W55:AE55"/>
    <mergeCell ref="E56:G56"/>
    <mergeCell ref="H56:J56"/>
    <mergeCell ref="L56:R56"/>
    <mergeCell ref="T56:V56"/>
    <mergeCell ref="W56:Y56"/>
    <mergeCell ref="Z56:AB56"/>
    <mergeCell ref="AC56:AE56"/>
    <mergeCell ref="E54:G54"/>
    <mergeCell ref="H54:J54"/>
    <mergeCell ref="L54:R54"/>
    <mergeCell ref="T54:V54"/>
    <mergeCell ref="W54:X54"/>
    <mergeCell ref="Y54:AE54"/>
    <mergeCell ref="E53:G53"/>
    <mergeCell ref="H53:J53"/>
    <mergeCell ref="L53:R53"/>
    <mergeCell ref="T53:V53"/>
    <mergeCell ref="W53:X53"/>
    <mergeCell ref="Y53:AE53"/>
    <mergeCell ref="E52:G52"/>
    <mergeCell ref="H52:J52"/>
    <mergeCell ref="L52:R52"/>
    <mergeCell ref="T52:V52"/>
    <mergeCell ref="W52:X52"/>
    <mergeCell ref="Y52:AE52"/>
    <mergeCell ref="E51:G51"/>
    <mergeCell ref="H51:J51"/>
    <mergeCell ref="L51:R51"/>
    <mergeCell ref="T51:V51"/>
    <mergeCell ref="W51:X51"/>
    <mergeCell ref="Y51:AE51"/>
    <mergeCell ref="E50:G50"/>
    <mergeCell ref="H50:J50"/>
    <mergeCell ref="L50:R50"/>
    <mergeCell ref="T50:V50"/>
    <mergeCell ref="W50:X50"/>
    <mergeCell ref="Y50:AE50"/>
    <mergeCell ref="W48:AE48"/>
    <mergeCell ref="E49:G49"/>
    <mergeCell ref="H49:J49"/>
    <mergeCell ref="L49:R49"/>
    <mergeCell ref="T49:V49"/>
    <mergeCell ref="W49:AE49"/>
    <mergeCell ref="E48:G48"/>
    <mergeCell ref="H48:J48"/>
    <mergeCell ref="L48:R48"/>
    <mergeCell ref="T48:V48"/>
    <mergeCell ref="E46:G46"/>
    <mergeCell ref="H46:J46"/>
    <mergeCell ref="L46:R46"/>
    <mergeCell ref="T46:V46"/>
    <mergeCell ref="W46:AE46"/>
    <mergeCell ref="E47:G47"/>
    <mergeCell ref="H47:J47"/>
    <mergeCell ref="L47:R47"/>
    <mergeCell ref="T47:V47"/>
    <mergeCell ref="W47:AE47"/>
    <mergeCell ref="AC44:AD44"/>
    <mergeCell ref="E45:G45"/>
    <mergeCell ref="H45:J45"/>
    <mergeCell ref="L45:R45"/>
    <mergeCell ref="T45:V45"/>
    <mergeCell ref="W45:AE45"/>
    <mergeCell ref="E44:G44"/>
    <mergeCell ref="H44:J44"/>
    <mergeCell ref="L44:R44"/>
    <mergeCell ref="T44:V44"/>
    <mergeCell ref="W44:X44"/>
    <mergeCell ref="Z44:AA44"/>
    <mergeCell ref="B38:AE38"/>
    <mergeCell ref="B39:AE39"/>
    <mergeCell ref="E41:G42"/>
    <mergeCell ref="H41:AE42"/>
    <mergeCell ref="E43:G43"/>
    <mergeCell ref="H43:J43"/>
    <mergeCell ref="L43:R43"/>
    <mergeCell ref="T43:V43"/>
    <mergeCell ref="W43:AE43"/>
    <mergeCell ref="S30:S31"/>
    <mergeCell ref="T30:V31"/>
    <mergeCell ref="Z29:AB30"/>
    <mergeCell ref="AC29:AE30"/>
    <mergeCell ref="Y29:Y30"/>
    <mergeCell ref="Y31:Y32"/>
    <mergeCell ref="Z31:AB32"/>
    <mergeCell ref="AC31:AE32"/>
    <mergeCell ref="W26:X32"/>
    <mergeCell ref="T27:V28"/>
    <mergeCell ref="Y26:Y28"/>
    <mergeCell ref="Z26:AB28"/>
    <mergeCell ref="AC26:AE28"/>
    <mergeCell ref="S27:S28"/>
    <mergeCell ref="S25:S26"/>
    <mergeCell ref="T29:V29"/>
    <mergeCell ref="T25:V26"/>
    <mergeCell ref="Y24:Y25"/>
    <mergeCell ref="Z24:AB25"/>
    <mergeCell ref="AC24:AE25"/>
    <mergeCell ref="W20:X25"/>
    <mergeCell ref="Y20:Y21"/>
    <mergeCell ref="Y22:Y23"/>
    <mergeCell ref="Z22:AB23"/>
    <mergeCell ref="B30:B31"/>
    <mergeCell ref="C30:C31"/>
    <mergeCell ref="E30:G31"/>
    <mergeCell ref="H30:J31"/>
    <mergeCell ref="K30:K31"/>
    <mergeCell ref="L30:R31"/>
    <mergeCell ref="B27:B28"/>
    <mergeCell ref="C27:C28"/>
    <mergeCell ref="E27:G28"/>
    <mergeCell ref="H27:J28"/>
    <mergeCell ref="K27:K28"/>
    <mergeCell ref="L27:R28"/>
    <mergeCell ref="E29:G29"/>
    <mergeCell ref="H29:J29"/>
    <mergeCell ref="L29:R29"/>
    <mergeCell ref="AC22:AE23"/>
    <mergeCell ref="T21:V22"/>
    <mergeCell ref="T23:V23"/>
    <mergeCell ref="T24:V24"/>
    <mergeCell ref="B25:B26"/>
    <mergeCell ref="C25:C26"/>
    <mergeCell ref="E25:G26"/>
    <mergeCell ref="H25:J26"/>
    <mergeCell ref="K25:K26"/>
    <mergeCell ref="B21:B22"/>
    <mergeCell ref="C21:C22"/>
    <mergeCell ref="K21:K22"/>
    <mergeCell ref="S21:S22"/>
    <mergeCell ref="L21:R22"/>
    <mergeCell ref="E23:G23"/>
    <mergeCell ref="H23:J23"/>
    <mergeCell ref="L23:R23"/>
    <mergeCell ref="E24:G24"/>
    <mergeCell ref="H24:J24"/>
    <mergeCell ref="L24:R24"/>
    <mergeCell ref="L25:R26"/>
    <mergeCell ref="W18:AE18"/>
    <mergeCell ref="AC19:AE19"/>
    <mergeCell ref="Z19:AB19"/>
    <mergeCell ref="W19:Y19"/>
    <mergeCell ref="E21:G22"/>
    <mergeCell ref="H21:J22"/>
    <mergeCell ref="Z20:AB21"/>
    <mergeCell ref="AC20:AE21"/>
    <mergeCell ref="W10:AE10"/>
    <mergeCell ref="W11:AE11"/>
    <mergeCell ref="W13:X13"/>
    <mergeCell ref="Y13:AE13"/>
    <mergeCell ref="W14:X14"/>
    <mergeCell ref="Y14:AE14"/>
    <mergeCell ref="E20:G20"/>
    <mergeCell ref="H20:J20"/>
    <mergeCell ref="L20:R20"/>
    <mergeCell ref="T20:V20"/>
    <mergeCell ref="E18:G18"/>
    <mergeCell ref="H18:J18"/>
    <mergeCell ref="L18:R18"/>
    <mergeCell ref="T18:V18"/>
    <mergeCell ref="E19:G19"/>
    <mergeCell ref="H19:J19"/>
    <mergeCell ref="B1:AE1"/>
    <mergeCell ref="B2:AE2"/>
    <mergeCell ref="Y16:AE16"/>
    <mergeCell ref="W16:X16"/>
    <mergeCell ref="AC7:AD7"/>
    <mergeCell ref="Z7:AA7"/>
    <mergeCell ref="W17:X17"/>
    <mergeCell ref="Y17:AE17"/>
    <mergeCell ref="W12:AE12"/>
    <mergeCell ref="W15:X15"/>
    <mergeCell ref="Y15:AE15"/>
    <mergeCell ref="H4:AE5"/>
    <mergeCell ref="W6:AE6"/>
    <mergeCell ref="E14:G14"/>
    <mergeCell ref="H14:J14"/>
    <mergeCell ref="L14:R14"/>
    <mergeCell ref="T14:V14"/>
    <mergeCell ref="E15:G15"/>
    <mergeCell ref="H15:J15"/>
    <mergeCell ref="L15:R15"/>
    <mergeCell ref="T15:V15"/>
    <mergeCell ref="E12:G12"/>
    <mergeCell ref="H12:J12"/>
    <mergeCell ref="L12:R12"/>
    <mergeCell ref="E34:G34"/>
    <mergeCell ref="H34:J34"/>
    <mergeCell ref="L34:R34"/>
    <mergeCell ref="T34:V34"/>
    <mergeCell ref="E35:G35"/>
    <mergeCell ref="H35:J35"/>
    <mergeCell ref="L35:R35"/>
    <mergeCell ref="T35:V35"/>
    <mergeCell ref="E32:G32"/>
    <mergeCell ref="H32:J32"/>
    <mergeCell ref="L32:R32"/>
    <mergeCell ref="T32:V32"/>
    <mergeCell ref="E33:G33"/>
    <mergeCell ref="H33:J33"/>
    <mergeCell ref="L33:R33"/>
    <mergeCell ref="T33:V33"/>
    <mergeCell ref="L19:R19"/>
    <mergeCell ref="T19:V19"/>
    <mergeCell ref="E16:G16"/>
    <mergeCell ref="H16:J16"/>
    <mergeCell ref="L16:R16"/>
    <mergeCell ref="T16:V16"/>
    <mergeCell ref="E17:G17"/>
    <mergeCell ref="H17:J17"/>
    <mergeCell ref="L17:R17"/>
    <mergeCell ref="T17:V17"/>
    <mergeCell ref="T12:V12"/>
    <mergeCell ref="E13:G13"/>
    <mergeCell ref="H13:J13"/>
    <mergeCell ref="L13:R13"/>
    <mergeCell ref="T13:V13"/>
    <mergeCell ref="E10:G10"/>
    <mergeCell ref="H10:J10"/>
    <mergeCell ref="L10:R10"/>
    <mergeCell ref="T10:V10"/>
    <mergeCell ref="E11:G11"/>
    <mergeCell ref="H11:J11"/>
    <mergeCell ref="L11:R11"/>
    <mergeCell ref="T11:V11"/>
    <mergeCell ref="W9:AE9"/>
    <mergeCell ref="W7:X7"/>
    <mergeCell ref="W8:AE8"/>
    <mergeCell ref="E4:G5"/>
    <mergeCell ref="E8:G8"/>
    <mergeCell ref="H8:J8"/>
    <mergeCell ref="L8:R8"/>
    <mergeCell ref="T8:V8"/>
    <mergeCell ref="E9:G9"/>
    <mergeCell ref="H9:J9"/>
    <mergeCell ref="L9:R9"/>
    <mergeCell ref="T9:V9"/>
    <mergeCell ref="E6:G6"/>
    <mergeCell ref="H6:J6"/>
    <mergeCell ref="L6:R6"/>
    <mergeCell ref="T6:V6"/>
    <mergeCell ref="E7:G7"/>
    <mergeCell ref="H7:J7"/>
    <mergeCell ref="L7:R7"/>
    <mergeCell ref="T7:V7"/>
  </mergeCells>
  <phoneticPr fontId="2"/>
  <dataValidations count="5">
    <dataValidation imeMode="off" allowBlank="1" showInputMessage="1" showErrorMessage="1" sqref="AA65533:AB65533 JO65533:JP65533 TK65533:TL65533 ADG65533:ADH65533 ANC65533:AND65533 AWY65533:AWZ65533 BGU65533:BGV65533 BQQ65533:BQR65533 CAM65533:CAN65533 CKI65533:CKJ65533 CUE65533:CUF65533 DEA65533:DEB65533 DNW65533:DNX65533 DXS65533:DXT65533 EHO65533:EHP65533 ERK65533:ERL65533 FBG65533:FBH65533 FLC65533:FLD65533 FUY65533:FUZ65533 GEU65533:GEV65533 GOQ65533:GOR65533 GYM65533:GYN65533 HII65533:HIJ65533 HSE65533:HSF65533 ICA65533:ICB65533 ILW65533:ILX65533 IVS65533:IVT65533 JFO65533:JFP65533 JPK65533:JPL65533 JZG65533:JZH65533 KJC65533:KJD65533 KSY65533:KSZ65533 LCU65533:LCV65533 LMQ65533:LMR65533 LWM65533:LWN65533 MGI65533:MGJ65533 MQE65533:MQF65533 NAA65533:NAB65533 NJW65533:NJX65533 NTS65533:NTT65533 ODO65533:ODP65533 ONK65533:ONL65533 OXG65533:OXH65533 PHC65533:PHD65533 PQY65533:PQZ65533 QAU65533:QAV65533 QKQ65533:QKR65533 QUM65533:QUN65533 REI65533:REJ65533 ROE65533:ROF65533 RYA65533:RYB65533 SHW65533:SHX65533 SRS65533:SRT65533 TBO65533:TBP65533 TLK65533:TLL65533 TVG65533:TVH65533 UFC65533:UFD65533 UOY65533:UOZ65533 UYU65533:UYV65533 VIQ65533:VIR65533 VSM65533:VSN65533 WCI65533:WCJ65533 WME65533:WMF65533 WWA65533:WWB65533 AA131069:AB131069 JO131069:JP131069 TK131069:TL131069 ADG131069:ADH131069 ANC131069:AND131069 AWY131069:AWZ131069 BGU131069:BGV131069 BQQ131069:BQR131069 CAM131069:CAN131069 CKI131069:CKJ131069 CUE131069:CUF131069 DEA131069:DEB131069 DNW131069:DNX131069 DXS131069:DXT131069 EHO131069:EHP131069 ERK131069:ERL131069 FBG131069:FBH131069 FLC131069:FLD131069 FUY131069:FUZ131069 GEU131069:GEV131069 GOQ131069:GOR131069 GYM131069:GYN131069 HII131069:HIJ131069 HSE131069:HSF131069 ICA131069:ICB131069 ILW131069:ILX131069 IVS131069:IVT131069 JFO131069:JFP131069 JPK131069:JPL131069 JZG131069:JZH131069 KJC131069:KJD131069 KSY131069:KSZ131069 LCU131069:LCV131069 LMQ131069:LMR131069 LWM131069:LWN131069 MGI131069:MGJ131069 MQE131069:MQF131069 NAA131069:NAB131069 NJW131069:NJX131069 NTS131069:NTT131069 ODO131069:ODP131069 ONK131069:ONL131069 OXG131069:OXH131069 PHC131069:PHD131069 PQY131069:PQZ131069 QAU131069:QAV131069 QKQ131069:QKR131069 QUM131069:QUN131069 REI131069:REJ131069 ROE131069:ROF131069 RYA131069:RYB131069 SHW131069:SHX131069 SRS131069:SRT131069 TBO131069:TBP131069 TLK131069:TLL131069 TVG131069:TVH131069 UFC131069:UFD131069 UOY131069:UOZ131069 UYU131069:UYV131069 VIQ131069:VIR131069 VSM131069:VSN131069 WCI131069:WCJ131069 WME131069:WMF131069 WWA131069:WWB131069 AA196605:AB196605 JO196605:JP196605 TK196605:TL196605 ADG196605:ADH196605 ANC196605:AND196605 AWY196605:AWZ196605 BGU196605:BGV196605 BQQ196605:BQR196605 CAM196605:CAN196605 CKI196605:CKJ196605 CUE196605:CUF196605 DEA196605:DEB196605 DNW196605:DNX196605 DXS196605:DXT196605 EHO196605:EHP196605 ERK196605:ERL196605 FBG196605:FBH196605 FLC196605:FLD196605 FUY196605:FUZ196605 GEU196605:GEV196605 GOQ196605:GOR196605 GYM196605:GYN196605 HII196605:HIJ196605 HSE196605:HSF196605 ICA196605:ICB196605 ILW196605:ILX196605 IVS196605:IVT196605 JFO196605:JFP196605 JPK196605:JPL196605 JZG196605:JZH196605 KJC196605:KJD196605 KSY196605:KSZ196605 LCU196605:LCV196605 LMQ196605:LMR196605 LWM196605:LWN196605 MGI196605:MGJ196605 MQE196605:MQF196605 NAA196605:NAB196605 NJW196605:NJX196605 NTS196605:NTT196605 ODO196605:ODP196605 ONK196605:ONL196605 OXG196605:OXH196605 PHC196605:PHD196605 PQY196605:PQZ196605 QAU196605:QAV196605 QKQ196605:QKR196605 QUM196605:QUN196605 REI196605:REJ196605 ROE196605:ROF196605 RYA196605:RYB196605 SHW196605:SHX196605 SRS196605:SRT196605 TBO196605:TBP196605 TLK196605:TLL196605 TVG196605:TVH196605 UFC196605:UFD196605 UOY196605:UOZ196605 UYU196605:UYV196605 VIQ196605:VIR196605 VSM196605:VSN196605 WCI196605:WCJ196605 WME196605:WMF196605 WWA196605:WWB196605 AA262141:AB262141 JO262141:JP262141 TK262141:TL262141 ADG262141:ADH262141 ANC262141:AND262141 AWY262141:AWZ262141 BGU262141:BGV262141 BQQ262141:BQR262141 CAM262141:CAN262141 CKI262141:CKJ262141 CUE262141:CUF262141 DEA262141:DEB262141 DNW262141:DNX262141 DXS262141:DXT262141 EHO262141:EHP262141 ERK262141:ERL262141 FBG262141:FBH262141 FLC262141:FLD262141 FUY262141:FUZ262141 GEU262141:GEV262141 GOQ262141:GOR262141 GYM262141:GYN262141 HII262141:HIJ262141 HSE262141:HSF262141 ICA262141:ICB262141 ILW262141:ILX262141 IVS262141:IVT262141 JFO262141:JFP262141 JPK262141:JPL262141 JZG262141:JZH262141 KJC262141:KJD262141 KSY262141:KSZ262141 LCU262141:LCV262141 LMQ262141:LMR262141 LWM262141:LWN262141 MGI262141:MGJ262141 MQE262141:MQF262141 NAA262141:NAB262141 NJW262141:NJX262141 NTS262141:NTT262141 ODO262141:ODP262141 ONK262141:ONL262141 OXG262141:OXH262141 PHC262141:PHD262141 PQY262141:PQZ262141 QAU262141:QAV262141 QKQ262141:QKR262141 QUM262141:QUN262141 REI262141:REJ262141 ROE262141:ROF262141 RYA262141:RYB262141 SHW262141:SHX262141 SRS262141:SRT262141 TBO262141:TBP262141 TLK262141:TLL262141 TVG262141:TVH262141 UFC262141:UFD262141 UOY262141:UOZ262141 UYU262141:UYV262141 VIQ262141:VIR262141 VSM262141:VSN262141 WCI262141:WCJ262141 WME262141:WMF262141 WWA262141:WWB262141 AA327677:AB327677 JO327677:JP327677 TK327677:TL327677 ADG327677:ADH327677 ANC327677:AND327677 AWY327677:AWZ327677 BGU327677:BGV327677 BQQ327677:BQR327677 CAM327677:CAN327677 CKI327677:CKJ327677 CUE327677:CUF327677 DEA327677:DEB327677 DNW327677:DNX327677 DXS327677:DXT327677 EHO327677:EHP327677 ERK327677:ERL327677 FBG327677:FBH327677 FLC327677:FLD327677 FUY327677:FUZ327677 GEU327677:GEV327677 GOQ327677:GOR327677 GYM327677:GYN327677 HII327677:HIJ327677 HSE327677:HSF327677 ICA327677:ICB327677 ILW327677:ILX327677 IVS327677:IVT327677 JFO327677:JFP327677 JPK327677:JPL327677 JZG327677:JZH327677 KJC327677:KJD327677 KSY327677:KSZ327677 LCU327677:LCV327677 LMQ327677:LMR327677 LWM327677:LWN327677 MGI327677:MGJ327677 MQE327677:MQF327677 NAA327677:NAB327677 NJW327677:NJX327677 NTS327677:NTT327677 ODO327677:ODP327677 ONK327677:ONL327677 OXG327677:OXH327677 PHC327677:PHD327677 PQY327677:PQZ327677 QAU327677:QAV327677 QKQ327677:QKR327677 QUM327677:QUN327677 REI327677:REJ327677 ROE327677:ROF327677 RYA327677:RYB327677 SHW327677:SHX327677 SRS327677:SRT327677 TBO327677:TBP327677 TLK327677:TLL327677 TVG327677:TVH327677 UFC327677:UFD327677 UOY327677:UOZ327677 UYU327677:UYV327677 VIQ327677:VIR327677 VSM327677:VSN327677 WCI327677:WCJ327677 WME327677:WMF327677 WWA327677:WWB327677 AA393213:AB393213 JO393213:JP393213 TK393213:TL393213 ADG393213:ADH393213 ANC393213:AND393213 AWY393213:AWZ393213 BGU393213:BGV393213 BQQ393213:BQR393213 CAM393213:CAN393213 CKI393213:CKJ393213 CUE393213:CUF393213 DEA393213:DEB393213 DNW393213:DNX393213 DXS393213:DXT393213 EHO393213:EHP393213 ERK393213:ERL393213 FBG393213:FBH393213 FLC393213:FLD393213 FUY393213:FUZ393213 GEU393213:GEV393213 GOQ393213:GOR393213 GYM393213:GYN393213 HII393213:HIJ393213 HSE393213:HSF393213 ICA393213:ICB393213 ILW393213:ILX393213 IVS393213:IVT393213 JFO393213:JFP393213 JPK393213:JPL393213 JZG393213:JZH393213 KJC393213:KJD393213 KSY393213:KSZ393213 LCU393213:LCV393213 LMQ393213:LMR393213 LWM393213:LWN393213 MGI393213:MGJ393213 MQE393213:MQF393213 NAA393213:NAB393213 NJW393213:NJX393213 NTS393213:NTT393213 ODO393213:ODP393213 ONK393213:ONL393213 OXG393213:OXH393213 PHC393213:PHD393213 PQY393213:PQZ393213 QAU393213:QAV393213 QKQ393213:QKR393213 QUM393213:QUN393213 REI393213:REJ393213 ROE393213:ROF393213 RYA393213:RYB393213 SHW393213:SHX393213 SRS393213:SRT393213 TBO393213:TBP393213 TLK393213:TLL393213 TVG393213:TVH393213 UFC393213:UFD393213 UOY393213:UOZ393213 UYU393213:UYV393213 VIQ393213:VIR393213 VSM393213:VSN393213 WCI393213:WCJ393213 WME393213:WMF393213 WWA393213:WWB393213 AA458749:AB458749 JO458749:JP458749 TK458749:TL458749 ADG458749:ADH458749 ANC458749:AND458749 AWY458749:AWZ458749 BGU458749:BGV458749 BQQ458749:BQR458749 CAM458749:CAN458749 CKI458749:CKJ458749 CUE458749:CUF458749 DEA458749:DEB458749 DNW458749:DNX458749 DXS458749:DXT458749 EHO458749:EHP458749 ERK458749:ERL458749 FBG458749:FBH458749 FLC458749:FLD458749 FUY458749:FUZ458749 GEU458749:GEV458749 GOQ458749:GOR458749 GYM458749:GYN458749 HII458749:HIJ458749 HSE458749:HSF458749 ICA458749:ICB458749 ILW458749:ILX458749 IVS458749:IVT458749 JFO458749:JFP458749 JPK458749:JPL458749 JZG458749:JZH458749 KJC458749:KJD458749 KSY458749:KSZ458749 LCU458749:LCV458749 LMQ458749:LMR458749 LWM458749:LWN458749 MGI458749:MGJ458749 MQE458749:MQF458749 NAA458749:NAB458749 NJW458749:NJX458749 NTS458749:NTT458749 ODO458749:ODP458749 ONK458749:ONL458749 OXG458749:OXH458749 PHC458749:PHD458749 PQY458749:PQZ458749 QAU458749:QAV458749 QKQ458749:QKR458749 QUM458749:QUN458749 REI458749:REJ458749 ROE458749:ROF458749 RYA458749:RYB458749 SHW458749:SHX458749 SRS458749:SRT458749 TBO458749:TBP458749 TLK458749:TLL458749 TVG458749:TVH458749 UFC458749:UFD458749 UOY458749:UOZ458749 UYU458749:UYV458749 VIQ458749:VIR458749 VSM458749:VSN458749 WCI458749:WCJ458749 WME458749:WMF458749 WWA458749:WWB458749 AA524285:AB524285 JO524285:JP524285 TK524285:TL524285 ADG524285:ADH524285 ANC524285:AND524285 AWY524285:AWZ524285 BGU524285:BGV524285 BQQ524285:BQR524285 CAM524285:CAN524285 CKI524285:CKJ524285 CUE524285:CUF524285 DEA524285:DEB524285 DNW524285:DNX524285 DXS524285:DXT524285 EHO524285:EHP524285 ERK524285:ERL524285 FBG524285:FBH524285 FLC524285:FLD524285 FUY524285:FUZ524285 GEU524285:GEV524285 GOQ524285:GOR524285 GYM524285:GYN524285 HII524285:HIJ524285 HSE524285:HSF524285 ICA524285:ICB524285 ILW524285:ILX524285 IVS524285:IVT524285 JFO524285:JFP524285 JPK524285:JPL524285 JZG524285:JZH524285 KJC524285:KJD524285 KSY524285:KSZ524285 LCU524285:LCV524285 LMQ524285:LMR524285 LWM524285:LWN524285 MGI524285:MGJ524285 MQE524285:MQF524285 NAA524285:NAB524285 NJW524285:NJX524285 NTS524285:NTT524285 ODO524285:ODP524285 ONK524285:ONL524285 OXG524285:OXH524285 PHC524285:PHD524285 PQY524285:PQZ524285 QAU524285:QAV524285 QKQ524285:QKR524285 QUM524285:QUN524285 REI524285:REJ524285 ROE524285:ROF524285 RYA524285:RYB524285 SHW524285:SHX524285 SRS524285:SRT524285 TBO524285:TBP524285 TLK524285:TLL524285 TVG524285:TVH524285 UFC524285:UFD524285 UOY524285:UOZ524285 UYU524285:UYV524285 VIQ524285:VIR524285 VSM524285:VSN524285 WCI524285:WCJ524285 WME524285:WMF524285 WWA524285:WWB524285 AA589821:AB589821 JO589821:JP589821 TK589821:TL589821 ADG589821:ADH589821 ANC589821:AND589821 AWY589821:AWZ589821 BGU589821:BGV589821 BQQ589821:BQR589821 CAM589821:CAN589821 CKI589821:CKJ589821 CUE589821:CUF589821 DEA589821:DEB589821 DNW589821:DNX589821 DXS589821:DXT589821 EHO589821:EHP589821 ERK589821:ERL589821 FBG589821:FBH589821 FLC589821:FLD589821 FUY589821:FUZ589821 GEU589821:GEV589821 GOQ589821:GOR589821 GYM589821:GYN589821 HII589821:HIJ589821 HSE589821:HSF589821 ICA589821:ICB589821 ILW589821:ILX589821 IVS589821:IVT589821 JFO589821:JFP589821 JPK589821:JPL589821 JZG589821:JZH589821 KJC589821:KJD589821 KSY589821:KSZ589821 LCU589821:LCV589821 LMQ589821:LMR589821 LWM589821:LWN589821 MGI589821:MGJ589821 MQE589821:MQF589821 NAA589821:NAB589821 NJW589821:NJX589821 NTS589821:NTT589821 ODO589821:ODP589821 ONK589821:ONL589821 OXG589821:OXH589821 PHC589821:PHD589821 PQY589821:PQZ589821 QAU589821:QAV589821 QKQ589821:QKR589821 QUM589821:QUN589821 REI589821:REJ589821 ROE589821:ROF589821 RYA589821:RYB589821 SHW589821:SHX589821 SRS589821:SRT589821 TBO589821:TBP589821 TLK589821:TLL589821 TVG589821:TVH589821 UFC589821:UFD589821 UOY589821:UOZ589821 UYU589821:UYV589821 VIQ589821:VIR589821 VSM589821:VSN589821 WCI589821:WCJ589821 WME589821:WMF589821 WWA589821:WWB589821 AA655357:AB655357 JO655357:JP655357 TK655357:TL655357 ADG655357:ADH655357 ANC655357:AND655357 AWY655357:AWZ655357 BGU655357:BGV655357 BQQ655357:BQR655357 CAM655357:CAN655357 CKI655357:CKJ655357 CUE655357:CUF655357 DEA655357:DEB655357 DNW655357:DNX655357 DXS655357:DXT655357 EHO655357:EHP655357 ERK655357:ERL655357 FBG655357:FBH655357 FLC655357:FLD655357 FUY655357:FUZ655357 GEU655357:GEV655357 GOQ655357:GOR655357 GYM655357:GYN655357 HII655357:HIJ655357 HSE655357:HSF655357 ICA655357:ICB655357 ILW655357:ILX655357 IVS655357:IVT655357 JFO655357:JFP655357 JPK655357:JPL655357 JZG655357:JZH655357 KJC655357:KJD655357 KSY655357:KSZ655357 LCU655357:LCV655357 LMQ655357:LMR655357 LWM655357:LWN655357 MGI655357:MGJ655357 MQE655357:MQF655357 NAA655357:NAB655357 NJW655357:NJX655357 NTS655357:NTT655357 ODO655357:ODP655357 ONK655357:ONL655357 OXG655357:OXH655357 PHC655357:PHD655357 PQY655357:PQZ655357 QAU655357:QAV655357 QKQ655357:QKR655357 QUM655357:QUN655357 REI655357:REJ655357 ROE655357:ROF655357 RYA655357:RYB655357 SHW655357:SHX655357 SRS655357:SRT655357 TBO655357:TBP655357 TLK655357:TLL655357 TVG655357:TVH655357 UFC655357:UFD655357 UOY655357:UOZ655357 UYU655357:UYV655357 VIQ655357:VIR655357 VSM655357:VSN655357 WCI655357:WCJ655357 WME655357:WMF655357 WWA655357:WWB655357 AA720893:AB720893 JO720893:JP720893 TK720893:TL720893 ADG720893:ADH720893 ANC720893:AND720893 AWY720893:AWZ720893 BGU720893:BGV720893 BQQ720893:BQR720893 CAM720893:CAN720893 CKI720893:CKJ720893 CUE720893:CUF720893 DEA720893:DEB720893 DNW720893:DNX720893 DXS720893:DXT720893 EHO720893:EHP720893 ERK720893:ERL720893 FBG720893:FBH720893 FLC720893:FLD720893 FUY720893:FUZ720893 GEU720893:GEV720893 GOQ720893:GOR720893 GYM720893:GYN720893 HII720893:HIJ720893 HSE720893:HSF720893 ICA720893:ICB720893 ILW720893:ILX720893 IVS720893:IVT720893 JFO720893:JFP720893 JPK720893:JPL720893 JZG720893:JZH720893 KJC720893:KJD720893 KSY720893:KSZ720893 LCU720893:LCV720893 LMQ720893:LMR720893 LWM720893:LWN720893 MGI720893:MGJ720893 MQE720893:MQF720893 NAA720893:NAB720893 NJW720893:NJX720893 NTS720893:NTT720893 ODO720893:ODP720893 ONK720893:ONL720893 OXG720893:OXH720893 PHC720893:PHD720893 PQY720893:PQZ720893 QAU720893:QAV720893 QKQ720893:QKR720893 QUM720893:QUN720893 REI720893:REJ720893 ROE720893:ROF720893 RYA720893:RYB720893 SHW720893:SHX720893 SRS720893:SRT720893 TBO720893:TBP720893 TLK720893:TLL720893 TVG720893:TVH720893 UFC720893:UFD720893 UOY720893:UOZ720893 UYU720893:UYV720893 VIQ720893:VIR720893 VSM720893:VSN720893 WCI720893:WCJ720893 WME720893:WMF720893 WWA720893:WWB720893 AA786429:AB786429 JO786429:JP786429 TK786429:TL786429 ADG786429:ADH786429 ANC786429:AND786429 AWY786429:AWZ786429 BGU786429:BGV786429 BQQ786429:BQR786429 CAM786429:CAN786429 CKI786429:CKJ786429 CUE786429:CUF786429 DEA786429:DEB786429 DNW786429:DNX786429 DXS786429:DXT786429 EHO786429:EHP786429 ERK786429:ERL786429 FBG786429:FBH786429 FLC786429:FLD786429 FUY786429:FUZ786429 GEU786429:GEV786429 GOQ786429:GOR786429 GYM786429:GYN786429 HII786429:HIJ786429 HSE786429:HSF786429 ICA786429:ICB786429 ILW786429:ILX786429 IVS786429:IVT786429 JFO786429:JFP786429 JPK786429:JPL786429 JZG786429:JZH786429 KJC786429:KJD786429 KSY786429:KSZ786429 LCU786429:LCV786429 LMQ786429:LMR786429 LWM786429:LWN786429 MGI786429:MGJ786429 MQE786429:MQF786429 NAA786429:NAB786429 NJW786429:NJX786429 NTS786429:NTT786429 ODO786429:ODP786429 ONK786429:ONL786429 OXG786429:OXH786429 PHC786429:PHD786429 PQY786429:PQZ786429 QAU786429:QAV786429 QKQ786429:QKR786429 QUM786429:QUN786429 REI786429:REJ786429 ROE786429:ROF786429 RYA786429:RYB786429 SHW786429:SHX786429 SRS786429:SRT786429 TBO786429:TBP786429 TLK786429:TLL786429 TVG786429:TVH786429 UFC786429:UFD786429 UOY786429:UOZ786429 UYU786429:UYV786429 VIQ786429:VIR786429 VSM786429:VSN786429 WCI786429:WCJ786429 WME786429:WMF786429 WWA786429:WWB786429 AA851965:AB851965 JO851965:JP851965 TK851965:TL851965 ADG851965:ADH851965 ANC851965:AND851965 AWY851965:AWZ851965 BGU851965:BGV851965 BQQ851965:BQR851965 CAM851965:CAN851965 CKI851965:CKJ851965 CUE851965:CUF851965 DEA851965:DEB851965 DNW851965:DNX851965 DXS851965:DXT851965 EHO851965:EHP851965 ERK851965:ERL851965 FBG851965:FBH851965 FLC851965:FLD851965 FUY851965:FUZ851965 GEU851965:GEV851965 GOQ851965:GOR851965 GYM851965:GYN851965 HII851965:HIJ851965 HSE851965:HSF851965 ICA851965:ICB851965 ILW851965:ILX851965 IVS851965:IVT851965 JFO851965:JFP851965 JPK851965:JPL851965 JZG851965:JZH851965 KJC851965:KJD851965 KSY851965:KSZ851965 LCU851965:LCV851965 LMQ851965:LMR851965 LWM851965:LWN851965 MGI851965:MGJ851965 MQE851965:MQF851965 NAA851965:NAB851965 NJW851965:NJX851965 NTS851965:NTT851965 ODO851965:ODP851965 ONK851965:ONL851965 OXG851965:OXH851965 PHC851965:PHD851965 PQY851965:PQZ851965 QAU851965:QAV851965 QKQ851965:QKR851965 QUM851965:QUN851965 REI851965:REJ851965 ROE851965:ROF851965 RYA851965:RYB851965 SHW851965:SHX851965 SRS851965:SRT851965 TBO851965:TBP851965 TLK851965:TLL851965 TVG851965:TVH851965 UFC851965:UFD851965 UOY851965:UOZ851965 UYU851965:UYV851965 VIQ851965:VIR851965 VSM851965:VSN851965 WCI851965:WCJ851965 WME851965:WMF851965 WWA851965:WWB851965 AA917501:AB917501 JO917501:JP917501 TK917501:TL917501 ADG917501:ADH917501 ANC917501:AND917501 AWY917501:AWZ917501 BGU917501:BGV917501 BQQ917501:BQR917501 CAM917501:CAN917501 CKI917501:CKJ917501 CUE917501:CUF917501 DEA917501:DEB917501 DNW917501:DNX917501 DXS917501:DXT917501 EHO917501:EHP917501 ERK917501:ERL917501 FBG917501:FBH917501 FLC917501:FLD917501 FUY917501:FUZ917501 GEU917501:GEV917501 GOQ917501:GOR917501 GYM917501:GYN917501 HII917501:HIJ917501 HSE917501:HSF917501 ICA917501:ICB917501 ILW917501:ILX917501 IVS917501:IVT917501 JFO917501:JFP917501 JPK917501:JPL917501 JZG917501:JZH917501 KJC917501:KJD917501 KSY917501:KSZ917501 LCU917501:LCV917501 LMQ917501:LMR917501 LWM917501:LWN917501 MGI917501:MGJ917501 MQE917501:MQF917501 NAA917501:NAB917501 NJW917501:NJX917501 NTS917501:NTT917501 ODO917501:ODP917501 ONK917501:ONL917501 OXG917501:OXH917501 PHC917501:PHD917501 PQY917501:PQZ917501 QAU917501:QAV917501 QKQ917501:QKR917501 QUM917501:QUN917501 REI917501:REJ917501 ROE917501:ROF917501 RYA917501:RYB917501 SHW917501:SHX917501 SRS917501:SRT917501 TBO917501:TBP917501 TLK917501:TLL917501 TVG917501:TVH917501 UFC917501:UFD917501 UOY917501:UOZ917501 UYU917501:UYV917501 VIQ917501:VIR917501 VSM917501:VSN917501 WCI917501:WCJ917501 WME917501:WMF917501 WWA917501:WWB917501 AA983037:AB983037 JO983037:JP983037 TK983037:TL983037 ADG983037:ADH983037 ANC983037:AND983037 AWY983037:AWZ983037 BGU983037:BGV983037 BQQ983037:BQR983037 CAM983037:CAN983037 CKI983037:CKJ983037 CUE983037:CUF983037 DEA983037:DEB983037 DNW983037:DNX983037 DXS983037:DXT983037 EHO983037:EHP983037 ERK983037:ERL983037 FBG983037:FBH983037 FLC983037:FLD983037 FUY983037:FUZ983037 GEU983037:GEV983037 GOQ983037:GOR983037 GYM983037:GYN983037 HII983037:HIJ983037 HSE983037:HSF983037 ICA983037:ICB983037 ILW983037:ILX983037 IVS983037:IVT983037 JFO983037:JFP983037 JPK983037:JPL983037 JZG983037:JZH983037 KJC983037:KJD983037 KSY983037:KSZ983037 LCU983037:LCV983037 LMQ983037:LMR983037 LWM983037:LWN983037 MGI983037:MGJ983037 MQE983037:MQF983037 NAA983037:NAB983037 NJW983037:NJX983037 NTS983037:NTT983037 ODO983037:ODP983037 ONK983037:ONL983037 OXG983037:OXH983037 PHC983037:PHD983037 PQY983037:PQZ983037 QAU983037:QAV983037 QKQ983037:QKR983037 QUM983037:QUN983037 REI983037:REJ983037 ROE983037:ROF983037 RYA983037:RYB983037 SHW983037:SHX983037 SRS983037:SRT983037 TBO983037:TBP983037 TLK983037:TLL983037 TVG983037:TVH983037 UFC983037:UFD983037 UOY983037:UOZ983037 UYU983037:UYV983037 VIQ983037:VIR983037 VSM983037:VSN983037 WCI983037:WCJ983037 WME983037:WMF983037 WWA983037:WWB983037 AD65533:AE65533 JR65533:JS65533 TN65533:TO65533 ADJ65533:ADK65533 ANF65533:ANG65533 AXB65533:AXC65533 BGX65533:BGY65533 BQT65533:BQU65533 CAP65533:CAQ65533 CKL65533:CKM65533 CUH65533:CUI65533 DED65533:DEE65533 DNZ65533:DOA65533 DXV65533:DXW65533 EHR65533:EHS65533 ERN65533:ERO65533 FBJ65533:FBK65533 FLF65533:FLG65533 FVB65533:FVC65533 GEX65533:GEY65533 GOT65533:GOU65533 GYP65533:GYQ65533 HIL65533:HIM65533 HSH65533:HSI65533 ICD65533:ICE65533 ILZ65533:IMA65533 IVV65533:IVW65533 JFR65533:JFS65533 JPN65533:JPO65533 JZJ65533:JZK65533 KJF65533:KJG65533 KTB65533:KTC65533 LCX65533:LCY65533 LMT65533:LMU65533 LWP65533:LWQ65533 MGL65533:MGM65533 MQH65533:MQI65533 NAD65533:NAE65533 NJZ65533:NKA65533 NTV65533:NTW65533 ODR65533:ODS65533 ONN65533:ONO65533 OXJ65533:OXK65533 PHF65533:PHG65533 PRB65533:PRC65533 QAX65533:QAY65533 QKT65533:QKU65533 QUP65533:QUQ65533 REL65533:REM65533 ROH65533:ROI65533 RYD65533:RYE65533 SHZ65533:SIA65533 SRV65533:SRW65533 TBR65533:TBS65533 TLN65533:TLO65533 TVJ65533:TVK65533 UFF65533:UFG65533 UPB65533:UPC65533 UYX65533:UYY65533 VIT65533:VIU65533 VSP65533:VSQ65533 WCL65533:WCM65533 WMH65533:WMI65533 WWD65533:WWE65533 AD131069:AE131069 JR131069:JS131069 TN131069:TO131069 ADJ131069:ADK131069 ANF131069:ANG131069 AXB131069:AXC131069 BGX131069:BGY131069 BQT131069:BQU131069 CAP131069:CAQ131069 CKL131069:CKM131069 CUH131069:CUI131069 DED131069:DEE131069 DNZ131069:DOA131069 DXV131069:DXW131069 EHR131069:EHS131069 ERN131069:ERO131069 FBJ131069:FBK131069 FLF131069:FLG131069 FVB131069:FVC131069 GEX131069:GEY131069 GOT131069:GOU131069 GYP131069:GYQ131069 HIL131069:HIM131069 HSH131069:HSI131069 ICD131069:ICE131069 ILZ131069:IMA131069 IVV131069:IVW131069 JFR131069:JFS131069 JPN131069:JPO131069 JZJ131069:JZK131069 KJF131069:KJG131069 KTB131069:KTC131069 LCX131069:LCY131069 LMT131069:LMU131069 LWP131069:LWQ131069 MGL131069:MGM131069 MQH131069:MQI131069 NAD131069:NAE131069 NJZ131069:NKA131069 NTV131069:NTW131069 ODR131069:ODS131069 ONN131069:ONO131069 OXJ131069:OXK131069 PHF131069:PHG131069 PRB131069:PRC131069 QAX131069:QAY131069 QKT131069:QKU131069 QUP131069:QUQ131069 REL131069:REM131069 ROH131069:ROI131069 RYD131069:RYE131069 SHZ131069:SIA131069 SRV131069:SRW131069 TBR131069:TBS131069 TLN131069:TLO131069 TVJ131069:TVK131069 UFF131069:UFG131069 UPB131069:UPC131069 UYX131069:UYY131069 VIT131069:VIU131069 VSP131069:VSQ131069 WCL131069:WCM131069 WMH131069:WMI131069 WWD131069:WWE131069 AD196605:AE196605 JR196605:JS196605 TN196605:TO196605 ADJ196605:ADK196605 ANF196605:ANG196605 AXB196605:AXC196605 BGX196605:BGY196605 BQT196605:BQU196605 CAP196605:CAQ196605 CKL196605:CKM196605 CUH196605:CUI196605 DED196605:DEE196605 DNZ196605:DOA196605 DXV196605:DXW196605 EHR196605:EHS196605 ERN196605:ERO196605 FBJ196605:FBK196605 FLF196605:FLG196605 FVB196605:FVC196605 GEX196605:GEY196605 GOT196605:GOU196605 GYP196605:GYQ196605 HIL196605:HIM196605 HSH196605:HSI196605 ICD196605:ICE196605 ILZ196605:IMA196605 IVV196605:IVW196605 JFR196605:JFS196605 JPN196605:JPO196605 JZJ196605:JZK196605 KJF196605:KJG196605 KTB196605:KTC196605 LCX196605:LCY196605 LMT196605:LMU196605 LWP196605:LWQ196605 MGL196605:MGM196605 MQH196605:MQI196605 NAD196605:NAE196605 NJZ196605:NKA196605 NTV196605:NTW196605 ODR196605:ODS196605 ONN196605:ONO196605 OXJ196605:OXK196605 PHF196605:PHG196605 PRB196605:PRC196605 QAX196605:QAY196605 QKT196605:QKU196605 QUP196605:QUQ196605 REL196605:REM196605 ROH196605:ROI196605 RYD196605:RYE196605 SHZ196605:SIA196605 SRV196605:SRW196605 TBR196605:TBS196605 TLN196605:TLO196605 TVJ196605:TVK196605 UFF196605:UFG196605 UPB196605:UPC196605 UYX196605:UYY196605 VIT196605:VIU196605 VSP196605:VSQ196605 WCL196605:WCM196605 WMH196605:WMI196605 WWD196605:WWE196605 AD262141:AE262141 JR262141:JS262141 TN262141:TO262141 ADJ262141:ADK262141 ANF262141:ANG262141 AXB262141:AXC262141 BGX262141:BGY262141 BQT262141:BQU262141 CAP262141:CAQ262141 CKL262141:CKM262141 CUH262141:CUI262141 DED262141:DEE262141 DNZ262141:DOA262141 DXV262141:DXW262141 EHR262141:EHS262141 ERN262141:ERO262141 FBJ262141:FBK262141 FLF262141:FLG262141 FVB262141:FVC262141 GEX262141:GEY262141 GOT262141:GOU262141 GYP262141:GYQ262141 HIL262141:HIM262141 HSH262141:HSI262141 ICD262141:ICE262141 ILZ262141:IMA262141 IVV262141:IVW262141 JFR262141:JFS262141 JPN262141:JPO262141 JZJ262141:JZK262141 KJF262141:KJG262141 KTB262141:KTC262141 LCX262141:LCY262141 LMT262141:LMU262141 LWP262141:LWQ262141 MGL262141:MGM262141 MQH262141:MQI262141 NAD262141:NAE262141 NJZ262141:NKA262141 NTV262141:NTW262141 ODR262141:ODS262141 ONN262141:ONO262141 OXJ262141:OXK262141 PHF262141:PHG262141 PRB262141:PRC262141 QAX262141:QAY262141 QKT262141:QKU262141 QUP262141:QUQ262141 REL262141:REM262141 ROH262141:ROI262141 RYD262141:RYE262141 SHZ262141:SIA262141 SRV262141:SRW262141 TBR262141:TBS262141 TLN262141:TLO262141 TVJ262141:TVK262141 UFF262141:UFG262141 UPB262141:UPC262141 UYX262141:UYY262141 VIT262141:VIU262141 VSP262141:VSQ262141 WCL262141:WCM262141 WMH262141:WMI262141 WWD262141:WWE262141 AD327677:AE327677 JR327677:JS327677 TN327677:TO327677 ADJ327677:ADK327677 ANF327677:ANG327677 AXB327677:AXC327677 BGX327677:BGY327677 BQT327677:BQU327677 CAP327677:CAQ327677 CKL327677:CKM327677 CUH327677:CUI327677 DED327677:DEE327677 DNZ327677:DOA327677 DXV327677:DXW327677 EHR327677:EHS327677 ERN327677:ERO327677 FBJ327677:FBK327677 FLF327677:FLG327677 FVB327677:FVC327677 GEX327677:GEY327677 GOT327677:GOU327677 GYP327677:GYQ327677 HIL327677:HIM327677 HSH327677:HSI327677 ICD327677:ICE327677 ILZ327677:IMA327677 IVV327677:IVW327677 JFR327677:JFS327677 JPN327677:JPO327677 JZJ327677:JZK327677 KJF327677:KJG327677 KTB327677:KTC327677 LCX327677:LCY327677 LMT327677:LMU327677 LWP327677:LWQ327677 MGL327677:MGM327677 MQH327677:MQI327677 NAD327677:NAE327677 NJZ327677:NKA327677 NTV327677:NTW327677 ODR327677:ODS327677 ONN327677:ONO327677 OXJ327677:OXK327677 PHF327677:PHG327677 PRB327677:PRC327677 QAX327677:QAY327677 QKT327677:QKU327677 QUP327677:QUQ327677 REL327677:REM327677 ROH327677:ROI327677 RYD327677:RYE327677 SHZ327677:SIA327677 SRV327677:SRW327677 TBR327677:TBS327677 TLN327677:TLO327677 TVJ327677:TVK327677 UFF327677:UFG327677 UPB327677:UPC327677 UYX327677:UYY327677 VIT327677:VIU327677 VSP327677:VSQ327677 WCL327677:WCM327677 WMH327677:WMI327677 WWD327677:WWE327677 AD393213:AE393213 JR393213:JS393213 TN393213:TO393213 ADJ393213:ADK393213 ANF393213:ANG393213 AXB393213:AXC393213 BGX393213:BGY393213 BQT393213:BQU393213 CAP393213:CAQ393213 CKL393213:CKM393213 CUH393213:CUI393213 DED393213:DEE393213 DNZ393213:DOA393213 DXV393213:DXW393213 EHR393213:EHS393213 ERN393213:ERO393213 FBJ393213:FBK393213 FLF393213:FLG393213 FVB393213:FVC393213 GEX393213:GEY393213 GOT393213:GOU393213 GYP393213:GYQ393213 HIL393213:HIM393213 HSH393213:HSI393213 ICD393213:ICE393213 ILZ393213:IMA393213 IVV393213:IVW393213 JFR393213:JFS393213 JPN393213:JPO393213 JZJ393213:JZK393213 KJF393213:KJG393213 KTB393213:KTC393213 LCX393213:LCY393213 LMT393213:LMU393213 LWP393213:LWQ393213 MGL393213:MGM393213 MQH393213:MQI393213 NAD393213:NAE393213 NJZ393213:NKA393213 NTV393213:NTW393213 ODR393213:ODS393213 ONN393213:ONO393213 OXJ393213:OXK393213 PHF393213:PHG393213 PRB393213:PRC393213 QAX393213:QAY393213 QKT393213:QKU393213 QUP393213:QUQ393213 REL393213:REM393213 ROH393213:ROI393213 RYD393213:RYE393213 SHZ393213:SIA393213 SRV393213:SRW393213 TBR393213:TBS393213 TLN393213:TLO393213 TVJ393213:TVK393213 UFF393213:UFG393213 UPB393213:UPC393213 UYX393213:UYY393213 VIT393213:VIU393213 VSP393213:VSQ393213 WCL393213:WCM393213 WMH393213:WMI393213 WWD393213:WWE393213 AD458749:AE458749 JR458749:JS458749 TN458749:TO458749 ADJ458749:ADK458749 ANF458749:ANG458749 AXB458749:AXC458749 BGX458749:BGY458749 BQT458749:BQU458749 CAP458749:CAQ458749 CKL458749:CKM458749 CUH458749:CUI458749 DED458749:DEE458749 DNZ458749:DOA458749 DXV458749:DXW458749 EHR458749:EHS458749 ERN458749:ERO458749 FBJ458749:FBK458749 FLF458749:FLG458749 FVB458749:FVC458749 GEX458749:GEY458749 GOT458749:GOU458749 GYP458749:GYQ458749 HIL458749:HIM458749 HSH458749:HSI458749 ICD458749:ICE458749 ILZ458749:IMA458749 IVV458749:IVW458749 JFR458749:JFS458749 JPN458749:JPO458749 JZJ458749:JZK458749 KJF458749:KJG458749 KTB458749:KTC458749 LCX458749:LCY458749 LMT458749:LMU458749 LWP458749:LWQ458749 MGL458749:MGM458749 MQH458749:MQI458749 NAD458749:NAE458749 NJZ458749:NKA458749 NTV458749:NTW458749 ODR458749:ODS458749 ONN458749:ONO458749 OXJ458749:OXK458749 PHF458749:PHG458749 PRB458749:PRC458749 QAX458749:QAY458749 QKT458749:QKU458749 QUP458749:QUQ458749 REL458749:REM458749 ROH458749:ROI458749 RYD458749:RYE458749 SHZ458749:SIA458749 SRV458749:SRW458749 TBR458749:TBS458749 TLN458749:TLO458749 TVJ458749:TVK458749 UFF458749:UFG458749 UPB458749:UPC458749 UYX458749:UYY458749 VIT458749:VIU458749 VSP458749:VSQ458749 WCL458749:WCM458749 WMH458749:WMI458749 WWD458749:WWE458749 AD524285:AE524285 JR524285:JS524285 TN524285:TO524285 ADJ524285:ADK524285 ANF524285:ANG524285 AXB524285:AXC524285 BGX524285:BGY524285 BQT524285:BQU524285 CAP524285:CAQ524285 CKL524285:CKM524285 CUH524285:CUI524285 DED524285:DEE524285 DNZ524285:DOA524285 DXV524285:DXW524285 EHR524285:EHS524285 ERN524285:ERO524285 FBJ524285:FBK524285 FLF524285:FLG524285 FVB524285:FVC524285 GEX524285:GEY524285 GOT524285:GOU524285 GYP524285:GYQ524285 HIL524285:HIM524285 HSH524285:HSI524285 ICD524285:ICE524285 ILZ524285:IMA524285 IVV524285:IVW524285 JFR524285:JFS524285 JPN524285:JPO524285 JZJ524285:JZK524285 KJF524285:KJG524285 KTB524285:KTC524285 LCX524285:LCY524285 LMT524285:LMU524285 LWP524285:LWQ524285 MGL524285:MGM524285 MQH524285:MQI524285 NAD524285:NAE524285 NJZ524285:NKA524285 NTV524285:NTW524285 ODR524285:ODS524285 ONN524285:ONO524285 OXJ524285:OXK524285 PHF524285:PHG524285 PRB524285:PRC524285 QAX524285:QAY524285 QKT524285:QKU524285 QUP524285:QUQ524285 REL524285:REM524285 ROH524285:ROI524285 RYD524285:RYE524285 SHZ524285:SIA524285 SRV524285:SRW524285 TBR524285:TBS524285 TLN524285:TLO524285 TVJ524285:TVK524285 UFF524285:UFG524285 UPB524285:UPC524285 UYX524285:UYY524285 VIT524285:VIU524285 VSP524285:VSQ524285 WCL524285:WCM524285 WMH524285:WMI524285 WWD524285:WWE524285 AD589821:AE589821 JR589821:JS589821 TN589821:TO589821 ADJ589821:ADK589821 ANF589821:ANG589821 AXB589821:AXC589821 BGX589821:BGY589821 BQT589821:BQU589821 CAP589821:CAQ589821 CKL589821:CKM589821 CUH589821:CUI589821 DED589821:DEE589821 DNZ589821:DOA589821 DXV589821:DXW589821 EHR589821:EHS589821 ERN589821:ERO589821 FBJ589821:FBK589821 FLF589821:FLG589821 FVB589821:FVC589821 GEX589821:GEY589821 GOT589821:GOU589821 GYP589821:GYQ589821 HIL589821:HIM589821 HSH589821:HSI589821 ICD589821:ICE589821 ILZ589821:IMA589821 IVV589821:IVW589821 JFR589821:JFS589821 JPN589821:JPO589821 JZJ589821:JZK589821 KJF589821:KJG589821 KTB589821:KTC589821 LCX589821:LCY589821 LMT589821:LMU589821 LWP589821:LWQ589821 MGL589821:MGM589821 MQH589821:MQI589821 NAD589821:NAE589821 NJZ589821:NKA589821 NTV589821:NTW589821 ODR589821:ODS589821 ONN589821:ONO589821 OXJ589821:OXK589821 PHF589821:PHG589821 PRB589821:PRC589821 QAX589821:QAY589821 QKT589821:QKU589821 QUP589821:QUQ589821 REL589821:REM589821 ROH589821:ROI589821 RYD589821:RYE589821 SHZ589821:SIA589821 SRV589821:SRW589821 TBR589821:TBS589821 TLN589821:TLO589821 TVJ589821:TVK589821 UFF589821:UFG589821 UPB589821:UPC589821 UYX589821:UYY589821 VIT589821:VIU589821 VSP589821:VSQ589821 WCL589821:WCM589821 WMH589821:WMI589821 WWD589821:WWE589821 AD655357:AE655357 JR655357:JS655357 TN655357:TO655357 ADJ655357:ADK655357 ANF655357:ANG655357 AXB655357:AXC655357 BGX655357:BGY655357 BQT655357:BQU655357 CAP655357:CAQ655357 CKL655357:CKM655357 CUH655357:CUI655357 DED655357:DEE655357 DNZ655357:DOA655357 DXV655357:DXW655357 EHR655357:EHS655357 ERN655357:ERO655357 FBJ655357:FBK655357 FLF655357:FLG655357 FVB655357:FVC655357 GEX655357:GEY655357 GOT655357:GOU655357 GYP655357:GYQ655357 HIL655357:HIM655357 HSH655357:HSI655357 ICD655357:ICE655357 ILZ655357:IMA655357 IVV655357:IVW655357 JFR655357:JFS655357 JPN655357:JPO655357 JZJ655357:JZK655357 KJF655357:KJG655357 KTB655357:KTC655357 LCX655357:LCY655357 LMT655357:LMU655357 LWP655357:LWQ655357 MGL655357:MGM655357 MQH655357:MQI655357 NAD655357:NAE655357 NJZ655357:NKA655357 NTV655357:NTW655357 ODR655357:ODS655357 ONN655357:ONO655357 OXJ655357:OXK655357 PHF655357:PHG655357 PRB655357:PRC655357 QAX655357:QAY655357 QKT655357:QKU655357 QUP655357:QUQ655357 REL655357:REM655357 ROH655357:ROI655357 RYD655357:RYE655357 SHZ655357:SIA655357 SRV655357:SRW655357 TBR655357:TBS655357 TLN655357:TLO655357 TVJ655357:TVK655357 UFF655357:UFG655357 UPB655357:UPC655357 UYX655357:UYY655357 VIT655357:VIU655357 VSP655357:VSQ655357 WCL655357:WCM655357 WMH655357:WMI655357 WWD655357:WWE655357 AD720893:AE720893 JR720893:JS720893 TN720893:TO720893 ADJ720893:ADK720893 ANF720893:ANG720893 AXB720893:AXC720893 BGX720893:BGY720893 BQT720893:BQU720893 CAP720893:CAQ720893 CKL720893:CKM720893 CUH720893:CUI720893 DED720893:DEE720893 DNZ720893:DOA720893 DXV720893:DXW720893 EHR720893:EHS720893 ERN720893:ERO720893 FBJ720893:FBK720893 FLF720893:FLG720893 FVB720893:FVC720893 GEX720893:GEY720893 GOT720893:GOU720893 GYP720893:GYQ720893 HIL720893:HIM720893 HSH720893:HSI720893 ICD720893:ICE720893 ILZ720893:IMA720893 IVV720893:IVW720893 JFR720893:JFS720893 JPN720893:JPO720893 JZJ720893:JZK720893 KJF720893:KJG720893 KTB720893:KTC720893 LCX720893:LCY720893 LMT720893:LMU720893 LWP720893:LWQ720893 MGL720893:MGM720893 MQH720893:MQI720893 NAD720893:NAE720893 NJZ720893:NKA720893 NTV720893:NTW720893 ODR720893:ODS720893 ONN720893:ONO720893 OXJ720893:OXK720893 PHF720893:PHG720893 PRB720893:PRC720893 QAX720893:QAY720893 QKT720893:QKU720893 QUP720893:QUQ720893 REL720893:REM720893 ROH720893:ROI720893 RYD720893:RYE720893 SHZ720893:SIA720893 SRV720893:SRW720893 TBR720893:TBS720893 TLN720893:TLO720893 TVJ720893:TVK720893 UFF720893:UFG720893 UPB720893:UPC720893 UYX720893:UYY720893 VIT720893:VIU720893 VSP720893:VSQ720893 WCL720893:WCM720893 WMH720893:WMI720893 WWD720893:WWE720893 AD786429:AE786429 JR786429:JS786429 TN786429:TO786429 ADJ786429:ADK786429 ANF786429:ANG786429 AXB786429:AXC786429 BGX786429:BGY786429 BQT786429:BQU786429 CAP786429:CAQ786429 CKL786429:CKM786429 CUH786429:CUI786429 DED786429:DEE786429 DNZ786429:DOA786429 DXV786429:DXW786429 EHR786429:EHS786429 ERN786429:ERO786429 FBJ786429:FBK786429 FLF786429:FLG786429 FVB786429:FVC786429 GEX786429:GEY786429 GOT786429:GOU786429 GYP786429:GYQ786429 HIL786429:HIM786429 HSH786429:HSI786429 ICD786429:ICE786429 ILZ786429:IMA786429 IVV786429:IVW786429 JFR786429:JFS786429 JPN786429:JPO786429 JZJ786429:JZK786429 KJF786429:KJG786429 KTB786429:KTC786429 LCX786429:LCY786429 LMT786429:LMU786429 LWP786429:LWQ786429 MGL786429:MGM786429 MQH786429:MQI786429 NAD786429:NAE786429 NJZ786429:NKA786429 NTV786429:NTW786429 ODR786429:ODS786429 ONN786429:ONO786429 OXJ786429:OXK786429 PHF786429:PHG786429 PRB786429:PRC786429 QAX786429:QAY786429 QKT786429:QKU786429 QUP786429:QUQ786429 REL786429:REM786429 ROH786429:ROI786429 RYD786429:RYE786429 SHZ786429:SIA786429 SRV786429:SRW786429 TBR786429:TBS786429 TLN786429:TLO786429 TVJ786429:TVK786429 UFF786429:UFG786429 UPB786429:UPC786429 UYX786429:UYY786429 VIT786429:VIU786429 VSP786429:VSQ786429 WCL786429:WCM786429 WMH786429:WMI786429 WWD786429:WWE786429 AD851965:AE851965 JR851965:JS851965 TN851965:TO851965 ADJ851965:ADK851965 ANF851965:ANG851965 AXB851965:AXC851965 BGX851965:BGY851965 BQT851965:BQU851965 CAP851965:CAQ851965 CKL851965:CKM851965 CUH851965:CUI851965 DED851965:DEE851965 DNZ851965:DOA851965 DXV851965:DXW851965 EHR851965:EHS851965 ERN851965:ERO851965 FBJ851965:FBK851965 FLF851965:FLG851965 FVB851965:FVC851965 GEX851965:GEY851965 GOT851965:GOU851965 GYP851965:GYQ851965 HIL851965:HIM851965 HSH851965:HSI851965 ICD851965:ICE851965 ILZ851965:IMA851965 IVV851965:IVW851965 JFR851965:JFS851965 JPN851965:JPO851965 JZJ851965:JZK851965 KJF851965:KJG851965 KTB851965:KTC851965 LCX851965:LCY851965 LMT851965:LMU851965 LWP851965:LWQ851965 MGL851965:MGM851965 MQH851965:MQI851965 NAD851965:NAE851965 NJZ851965:NKA851965 NTV851965:NTW851965 ODR851965:ODS851965 ONN851965:ONO851965 OXJ851965:OXK851965 PHF851965:PHG851965 PRB851965:PRC851965 QAX851965:QAY851965 QKT851965:QKU851965 QUP851965:QUQ851965 REL851965:REM851965 ROH851965:ROI851965 RYD851965:RYE851965 SHZ851965:SIA851965 SRV851965:SRW851965 TBR851965:TBS851965 TLN851965:TLO851965 TVJ851965:TVK851965 UFF851965:UFG851965 UPB851965:UPC851965 UYX851965:UYY851965 VIT851965:VIU851965 VSP851965:VSQ851965 WCL851965:WCM851965 WMH851965:WMI851965 WWD851965:WWE851965 AD917501:AE917501 JR917501:JS917501 TN917501:TO917501 ADJ917501:ADK917501 ANF917501:ANG917501 AXB917501:AXC917501 BGX917501:BGY917501 BQT917501:BQU917501 CAP917501:CAQ917501 CKL917501:CKM917501 CUH917501:CUI917501 DED917501:DEE917501 DNZ917501:DOA917501 DXV917501:DXW917501 EHR917501:EHS917501 ERN917501:ERO917501 FBJ917501:FBK917501 FLF917501:FLG917501 FVB917501:FVC917501 GEX917501:GEY917501 GOT917501:GOU917501 GYP917501:GYQ917501 HIL917501:HIM917501 HSH917501:HSI917501 ICD917501:ICE917501 ILZ917501:IMA917501 IVV917501:IVW917501 JFR917501:JFS917501 JPN917501:JPO917501 JZJ917501:JZK917501 KJF917501:KJG917501 KTB917501:KTC917501 LCX917501:LCY917501 LMT917501:LMU917501 LWP917501:LWQ917501 MGL917501:MGM917501 MQH917501:MQI917501 NAD917501:NAE917501 NJZ917501:NKA917501 NTV917501:NTW917501 ODR917501:ODS917501 ONN917501:ONO917501 OXJ917501:OXK917501 PHF917501:PHG917501 PRB917501:PRC917501 QAX917501:QAY917501 QKT917501:QKU917501 QUP917501:QUQ917501 REL917501:REM917501 ROH917501:ROI917501 RYD917501:RYE917501 SHZ917501:SIA917501 SRV917501:SRW917501 TBR917501:TBS917501 TLN917501:TLO917501 TVJ917501:TVK917501 UFF917501:UFG917501 UPB917501:UPC917501 UYX917501:UYY917501 VIT917501:VIU917501 VSP917501:VSQ917501 WCL917501:WCM917501 WMH917501:WMI917501 WWD917501:WWE917501 AD983037:AE983037 JR983037:JS983037 TN983037:TO983037 ADJ983037:ADK983037 ANF983037:ANG983037 AXB983037:AXC983037 BGX983037:BGY983037 BQT983037:BQU983037 CAP983037:CAQ983037 CKL983037:CKM983037 CUH983037:CUI983037 DED983037:DEE983037 DNZ983037:DOA983037 DXV983037:DXW983037 EHR983037:EHS983037 ERN983037:ERO983037 FBJ983037:FBK983037 FLF983037:FLG983037 FVB983037:FVC983037 GEX983037:GEY983037 GOT983037:GOU983037 GYP983037:GYQ983037 HIL983037:HIM983037 HSH983037:HSI983037 ICD983037:ICE983037 ILZ983037:IMA983037 IVV983037:IVW983037 JFR983037:JFS983037 JPN983037:JPO983037 JZJ983037:JZK983037 KJF983037:KJG983037 KTB983037:KTC983037 LCX983037:LCY983037 LMT983037:LMU983037 LWP983037:LWQ983037 MGL983037:MGM983037 MQH983037:MQI983037 NAD983037:NAE983037 NJZ983037:NKA983037 NTV983037:NTW983037 ODR983037:ODS983037 ONN983037:ONO983037 OXJ983037:OXK983037 PHF983037:PHG983037 PRB983037:PRC983037 QAX983037:QAY983037 QKT983037:QKU983037 QUP983037:QUQ983037 REL983037:REM983037 ROH983037:ROI983037 RYD983037:RYE983037 SHZ983037:SIA983037 SRV983037:SRW983037 TBR983037:TBS983037 TLN983037:TLO983037 TVJ983037:TVK983037 UFF983037:UFG983037 UPB983037:UPC983037 UYX983037:UYY983037 VIT983037:VIU983037 VSP983037:VSQ983037 WCL983037:WCM983037 WMH983037:WMI983037 WWD983037:WWE983037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B81:C95 B97:C99 B103:C104 B106:C109 B44:C58 B60:C62 B66:C67 B69:C72 B118:C132 B134:C136 B140:C141 B143:C146" xr:uid="{00000000-0002-0000-1000-000000000000}"/>
    <dataValidation imeMode="halfAlpha" allowBlank="1" showInputMessage="1" showErrorMessage="1" sqref="WVW983041:WVW983065 X65537:X65561 JK65537:JK65561 TG65537:TG65561 ADC65537:ADC65561 AMY65537:AMY65561 AWU65537:AWU65561 BGQ65537:BGQ65561 BQM65537:BQM65561 CAI65537:CAI65561 CKE65537:CKE65561 CUA65537:CUA65561 DDW65537:DDW65561 DNS65537:DNS65561 DXO65537:DXO65561 EHK65537:EHK65561 ERG65537:ERG65561 FBC65537:FBC65561 FKY65537:FKY65561 FUU65537:FUU65561 GEQ65537:GEQ65561 GOM65537:GOM65561 GYI65537:GYI65561 HIE65537:HIE65561 HSA65537:HSA65561 IBW65537:IBW65561 ILS65537:ILS65561 IVO65537:IVO65561 JFK65537:JFK65561 JPG65537:JPG65561 JZC65537:JZC65561 KIY65537:KIY65561 KSU65537:KSU65561 LCQ65537:LCQ65561 LMM65537:LMM65561 LWI65537:LWI65561 MGE65537:MGE65561 MQA65537:MQA65561 MZW65537:MZW65561 NJS65537:NJS65561 NTO65537:NTO65561 ODK65537:ODK65561 ONG65537:ONG65561 OXC65537:OXC65561 PGY65537:PGY65561 PQU65537:PQU65561 QAQ65537:QAQ65561 QKM65537:QKM65561 QUI65537:QUI65561 REE65537:REE65561 ROA65537:ROA65561 RXW65537:RXW65561 SHS65537:SHS65561 SRO65537:SRO65561 TBK65537:TBK65561 TLG65537:TLG65561 TVC65537:TVC65561 UEY65537:UEY65561 UOU65537:UOU65561 UYQ65537:UYQ65561 VIM65537:VIM65561 VSI65537:VSI65561 WCE65537:WCE65561 WMA65537:WMA65561 WVW65537:WVW65561 X131073:X131097 JK131073:JK131097 TG131073:TG131097 ADC131073:ADC131097 AMY131073:AMY131097 AWU131073:AWU131097 BGQ131073:BGQ131097 BQM131073:BQM131097 CAI131073:CAI131097 CKE131073:CKE131097 CUA131073:CUA131097 DDW131073:DDW131097 DNS131073:DNS131097 DXO131073:DXO131097 EHK131073:EHK131097 ERG131073:ERG131097 FBC131073:FBC131097 FKY131073:FKY131097 FUU131073:FUU131097 GEQ131073:GEQ131097 GOM131073:GOM131097 GYI131073:GYI131097 HIE131073:HIE131097 HSA131073:HSA131097 IBW131073:IBW131097 ILS131073:ILS131097 IVO131073:IVO131097 JFK131073:JFK131097 JPG131073:JPG131097 JZC131073:JZC131097 KIY131073:KIY131097 KSU131073:KSU131097 LCQ131073:LCQ131097 LMM131073:LMM131097 LWI131073:LWI131097 MGE131073:MGE131097 MQA131073:MQA131097 MZW131073:MZW131097 NJS131073:NJS131097 NTO131073:NTO131097 ODK131073:ODK131097 ONG131073:ONG131097 OXC131073:OXC131097 PGY131073:PGY131097 PQU131073:PQU131097 QAQ131073:QAQ131097 QKM131073:QKM131097 QUI131073:QUI131097 REE131073:REE131097 ROA131073:ROA131097 RXW131073:RXW131097 SHS131073:SHS131097 SRO131073:SRO131097 TBK131073:TBK131097 TLG131073:TLG131097 TVC131073:TVC131097 UEY131073:UEY131097 UOU131073:UOU131097 UYQ131073:UYQ131097 VIM131073:VIM131097 VSI131073:VSI131097 WCE131073:WCE131097 WMA131073:WMA131097 WVW131073:WVW131097 X196609:X196633 JK196609:JK196633 TG196609:TG196633 ADC196609:ADC196633 AMY196609:AMY196633 AWU196609:AWU196633 BGQ196609:BGQ196633 BQM196609:BQM196633 CAI196609:CAI196633 CKE196609:CKE196633 CUA196609:CUA196633 DDW196609:DDW196633 DNS196609:DNS196633 DXO196609:DXO196633 EHK196609:EHK196633 ERG196609:ERG196633 FBC196609:FBC196633 FKY196609:FKY196633 FUU196609:FUU196633 GEQ196609:GEQ196633 GOM196609:GOM196633 GYI196609:GYI196633 HIE196609:HIE196633 HSA196609:HSA196633 IBW196609:IBW196633 ILS196609:ILS196633 IVO196609:IVO196633 JFK196609:JFK196633 JPG196609:JPG196633 JZC196609:JZC196633 KIY196609:KIY196633 KSU196609:KSU196633 LCQ196609:LCQ196633 LMM196609:LMM196633 LWI196609:LWI196633 MGE196609:MGE196633 MQA196609:MQA196633 MZW196609:MZW196633 NJS196609:NJS196633 NTO196609:NTO196633 ODK196609:ODK196633 ONG196609:ONG196633 OXC196609:OXC196633 PGY196609:PGY196633 PQU196609:PQU196633 QAQ196609:QAQ196633 QKM196609:QKM196633 QUI196609:QUI196633 REE196609:REE196633 ROA196609:ROA196633 RXW196609:RXW196633 SHS196609:SHS196633 SRO196609:SRO196633 TBK196609:TBK196633 TLG196609:TLG196633 TVC196609:TVC196633 UEY196609:UEY196633 UOU196609:UOU196633 UYQ196609:UYQ196633 VIM196609:VIM196633 VSI196609:VSI196633 WCE196609:WCE196633 WMA196609:WMA196633 WVW196609:WVW196633 X262145:X262169 JK262145:JK262169 TG262145:TG262169 ADC262145:ADC262169 AMY262145:AMY262169 AWU262145:AWU262169 BGQ262145:BGQ262169 BQM262145:BQM262169 CAI262145:CAI262169 CKE262145:CKE262169 CUA262145:CUA262169 DDW262145:DDW262169 DNS262145:DNS262169 DXO262145:DXO262169 EHK262145:EHK262169 ERG262145:ERG262169 FBC262145:FBC262169 FKY262145:FKY262169 FUU262145:FUU262169 GEQ262145:GEQ262169 GOM262145:GOM262169 GYI262145:GYI262169 HIE262145:HIE262169 HSA262145:HSA262169 IBW262145:IBW262169 ILS262145:ILS262169 IVO262145:IVO262169 JFK262145:JFK262169 JPG262145:JPG262169 JZC262145:JZC262169 KIY262145:KIY262169 KSU262145:KSU262169 LCQ262145:LCQ262169 LMM262145:LMM262169 LWI262145:LWI262169 MGE262145:MGE262169 MQA262145:MQA262169 MZW262145:MZW262169 NJS262145:NJS262169 NTO262145:NTO262169 ODK262145:ODK262169 ONG262145:ONG262169 OXC262145:OXC262169 PGY262145:PGY262169 PQU262145:PQU262169 QAQ262145:QAQ262169 QKM262145:QKM262169 QUI262145:QUI262169 REE262145:REE262169 ROA262145:ROA262169 RXW262145:RXW262169 SHS262145:SHS262169 SRO262145:SRO262169 TBK262145:TBK262169 TLG262145:TLG262169 TVC262145:TVC262169 UEY262145:UEY262169 UOU262145:UOU262169 UYQ262145:UYQ262169 VIM262145:VIM262169 VSI262145:VSI262169 WCE262145:WCE262169 WMA262145:WMA262169 WVW262145:WVW262169 X327681:X327705 JK327681:JK327705 TG327681:TG327705 ADC327681:ADC327705 AMY327681:AMY327705 AWU327681:AWU327705 BGQ327681:BGQ327705 BQM327681:BQM327705 CAI327681:CAI327705 CKE327681:CKE327705 CUA327681:CUA327705 DDW327681:DDW327705 DNS327681:DNS327705 DXO327681:DXO327705 EHK327681:EHK327705 ERG327681:ERG327705 FBC327681:FBC327705 FKY327681:FKY327705 FUU327681:FUU327705 GEQ327681:GEQ327705 GOM327681:GOM327705 GYI327681:GYI327705 HIE327681:HIE327705 HSA327681:HSA327705 IBW327681:IBW327705 ILS327681:ILS327705 IVO327681:IVO327705 JFK327681:JFK327705 JPG327681:JPG327705 JZC327681:JZC327705 KIY327681:KIY327705 KSU327681:KSU327705 LCQ327681:LCQ327705 LMM327681:LMM327705 LWI327681:LWI327705 MGE327681:MGE327705 MQA327681:MQA327705 MZW327681:MZW327705 NJS327681:NJS327705 NTO327681:NTO327705 ODK327681:ODK327705 ONG327681:ONG327705 OXC327681:OXC327705 PGY327681:PGY327705 PQU327681:PQU327705 QAQ327681:QAQ327705 QKM327681:QKM327705 QUI327681:QUI327705 REE327681:REE327705 ROA327681:ROA327705 RXW327681:RXW327705 SHS327681:SHS327705 SRO327681:SRO327705 TBK327681:TBK327705 TLG327681:TLG327705 TVC327681:TVC327705 UEY327681:UEY327705 UOU327681:UOU327705 UYQ327681:UYQ327705 VIM327681:VIM327705 VSI327681:VSI327705 WCE327681:WCE327705 WMA327681:WMA327705 WVW327681:WVW327705 X393217:X393241 JK393217:JK393241 TG393217:TG393241 ADC393217:ADC393241 AMY393217:AMY393241 AWU393217:AWU393241 BGQ393217:BGQ393241 BQM393217:BQM393241 CAI393217:CAI393241 CKE393217:CKE393241 CUA393217:CUA393241 DDW393217:DDW393241 DNS393217:DNS393241 DXO393217:DXO393241 EHK393217:EHK393241 ERG393217:ERG393241 FBC393217:FBC393241 FKY393217:FKY393241 FUU393217:FUU393241 GEQ393217:GEQ393241 GOM393217:GOM393241 GYI393217:GYI393241 HIE393217:HIE393241 HSA393217:HSA393241 IBW393217:IBW393241 ILS393217:ILS393241 IVO393217:IVO393241 JFK393217:JFK393241 JPG393217:JPG393241 JZC393217:JZC393241 KIY393217:KIY393241 KSU393217:KSU393241 LCQ393217:LCQ393241 LMM393217:LMM393241 LWI393217:LWI393241 MGE393217:MGE393241 MQA393217:MQA393241 MZW393217:MZW393241 NJS393217:NJS393241 NTO393217:NTO393241 ODK393217:ODK393241 ONG393217:ONG393241 OXC393217:OXC393241 PGY393217:PGY393241 PQU393217:PQU393241 QAQ393217:QAQ393241 QKM393217:QKM393241 QUI393217:QUI393241 REE393217:REE393241 ROA393217:ROA393241 RXW393217:RXW393241 SHS393217:SHS393241 SRO393217:SRO393241 TBK393217:TBK393241 TLG393217:TLG393241 TVC393217:TVC393241 UEY393217:UEY393241 UOU393217:UOU393241 UYQ393217:UYQ393241 VIM393217:VIM393241 VSI393217:VSI393241 WCE393217:WCE393241 WMA393217:WMA393241 WVW393217:WVW393241 X458753:X458777 JK458753:JK458777 TG458753:TG458777 ADC458753:ADC458777 AMY458753:AMY458777 AWU458753:AWU458777 BGQ458753:BGQ458777 BQM458753:BQM458777 CAI458753:CAI458777 CKE458753:CKE458777 CUA458753:CUA458777 DDW458753:DDW458777 DNS458753:DNS458777 DXO458753:DXO458777 EHK458753:EHK458777 ERG458753:ERG458777 FBC458753:FBC458777 FKY458753:FKY458777 FUU458753:FUU458777 GEQ458753:GEQ458777 GOM458753:GOM458777 GYI458753:GYI458777 HIE458753:HIE458777 HSA458753:HSA458777 IBW458753:IBW458777 ILS458753:ILS458777 IVO458753:IVO458777 JFK458753:JFK458777 JPG458753:JPG458777 JZC458753:JZC458777 KIY458753:KIY458777 KSU458753:KSU458777 LCQ458753:LCQ458777 LMM458753:LMM458777 LWI458753:LWI458777 MGE458753:MGE458777 MQA458753:MQA458777 MZW458753:MZW458777 NJS458753:NJS458777 NTO458753:NTO458777 ODK458753:ODK458777 ONG458753:ONG458777 OXC458753:OXC458777 PGY458753:PGY458777 PQU458753:PQU458777 QAQ458753:QAQ458777 QKM458753:QKM458777 QUI458753:QUI458777 REE458753:REE458777 ROA458753:ROA458777 RXW458753:RXW458777 SHS458753:SHS458777 SRO458753:SRO458777 TBK458753:TBK458777 TLG458753:TLG458777 TVC458753:TVC458777 UEY458753:UEY458777 UOU458753:UOU458777 UYQ458753:UYQ458777 VIM458753:VIM458777 VSI458753:VSI458777 WCE458753:WCE458777 WMA458753:WMA458777 WVW458753:WVW458777 X524289:X524313 JK524289:JK524313 TG524289:TG524313 ADC524289:ADC524313 AMY524289:AMY524313 AWU524289:AWU524313 BGQ524289:BGQ524313 BQM524289:BQM524313 CAI524289:CAI524313 CKE524289:CKE524313 CUA524289:CUA524313 DDW524289:DDW524313 DNS524289:DNS524313 DXO524289:DXO524313 EHK524289:EHK524313 ERG524289:ERG524313 FBC524289:FBC524313 FKY524289:FKY524313 FUU524289:FUU524313 GEQ524289:GEQ524313 GOM524289:GOM524313 GYI524289:GYI524313 HIE524289:HIE524313 HSA524289:HSA524313 IBW524289:IBW524313 ILS524289:ILS524313 IVO524289:IVO524313 JFK524289:JFK524313 JPG524289:JPG524313 JZC524289:JZC524313 KIY524289:KIY524313 KSU524289:KSU524313 LCQ524289:LCQ524313 LMM524289:LMM524313 LWI524289:LWI524313 MGE524289:MGE524313 MQA524289:MQA524313 MZW524289:MZW524313 NJS524289:NJS524313 NTO524289:NTO524313 ODK524289:ODK524313 ONG524289:ONG524313 OXC524289:OXC524313 PGY524289:PGY524313 PQU524289:PQU524313 QAQ524289:QAQ524313 QKM524289:QKM524313 QUI524289:QUI524313 REE524289:REE524313 ROA524289:ROA524313 RXW524289:RXW524313 SHS524289:SHS524313 SRO524289:SRO524313 TBK524289:TBK524313 TLG524289:TLG524313 TVC524289:TVC524313 UEY524289:UEY524313 UOU524289:UOU524313 UYQ524289:UYQ524313 VIM524289:VIM524313 VSI524289:VSI524313 WCE524289:WCE524313 WMA524289:WMA524313 WVW524289:WVW524313 X589825:X589849 JK589825:JK589849 TG589825:TG589849 ADC589825:ADC589849 AMY589825:AMY589849 AWU589825:AWU589849 BGQ589825:BGQ589849 BQM589825:BQM589849 CAI589825:CAI589849 CKE589825:CKE589849 CUA589825:CUA589849 DDW589825:DDW589849 DNS589825:DNS589849 DXO589825:DXO589849 EHK589825:EHK589849 ERG589825:ERG589849 FBC589825:FBC589849 FKY589825:FKY589849 FUU589825:FUU589849 GEQ589825:GEQ589849 GOM589825:GOM589849 GYI589825:GYI589849 HIE589825:HIE589849 HSA589825:HSA589849 IBW589825:IBW589849 ILS589825:ILS589849 IVO589825:IVO589849 JFK589825:JFK589849 JPG589825:JPG589849 JZC589825:JZC589849 KIY589825:KIY589849 KSU589825:KSU589849 LCQ589825:LCQ589849 LMM589825:LMM589849 LWI589825:LWI589849 MGE589825:MGE589849 MQA589825:MQA589849 MZW589825:MZW589849 NJS589825:NJS589849 NTO589825:NTO589849 ODK589825:ODK589849 ONG589825:ONG589849 OXC589825:OXC589849 PGY589825:PGY589849 PQU589825:PQU589849 QAQ589825:QAQ589849 QKM589825:QKM589849 QUI589825:QUI589849 REE589825:REE589849 ROA589825:ROA589849 RXW589825:RXW589849 SHS589825:SHS589849 SRO589825:SRO589849 TBK589825:TBK589849 TLG589825:TLG589849 TVC589825:TVC589849 UEY589825:UEY589849 UOU589825:UOU589849 UYQ589825:UYQ589849 VIM589825:VIM589849 VSI589825:VSI589849 WCE589825:WCE589849 WMA589825:WMA589849 WVW589825:WVW589849 X655361:X655385 JK655361:JK655385 TG655361:TG655385 ADC655361:ADC655385 AMY655361:AMY655385 AWU655361:AWU655385 BGQ655361:BGQ655385 BQM655361:BQM655385 CAI655361:CAI655385 CKE655361:CKE655385 CUA655361:CUA655385 DDW655361:DDW655385 DNS655361:DNS655385 DXO655361:DXO655385 EHK655361:EHK655385 ERG655361:ERG655385 FBC655361:FBC655385 FKY655361:FKY655385 FUU655361:FUU655385 GEQ655361:GEQ655385 GOM655361:GOM655385 GYI655361:GYI655385 HIE655361:HIE655385 HSA655361:HSA655385 IBW655361:IBW655385 ILS655361:ILS655385 IVO655361:IVO655385 JFK655361:JFK655385 JPG655361:JPG655385 JZC655361:JZC655385 KIY655361:KIY655385 KSU655361:KSU655385 LCQ655361:LCQ655385 LMM655361:LMM655385 LWI655361:LWI655385 MGE655361:MGE655385 MQA655361:MQA655385 MZW655361:MZW655385 NJS655361:NJS655385 NTO655361:NTO655385 ODK655361:ODK655385 ONG655361:ONG655385 OXC655361:OXC655385 PGY655361:PGY655385 PQU655361:PQU655385 QAQ655361:QAQ655385 QKM655361:QKM655385 QUI655361:QUI655385 REE655361:REE655385 ROA655361:ROA655385 RXW655361:RXW655385 SHS655361:SHS655385 SRO655361:SRO655385 TBK655361:TBK655385 TLG655361:TLG655385 TVC655361:TVC655385 UEY655361:UEY655385 UOU655361:UOU655385 UYQ655361:UYQ655385 VIM655361:VIM655385 VSI655361:VSI655385 WCE655361:WCE655385 WMA655361:WMA655385 WVW655361:WVW655385 X720897:X720921 JK720897:JK720921 TG720897:TG720921 ADC720897:ADC720921 AMY720897:AMY720921 AWU720897:AWU720921 BGQ720897:BGQ720921 BQM720897:BQM720921 CAI720897:CAI720921 CKE720897:CKE720921 CUA720897:CUA720921 DDW720897:DDW720921 DNS720897:DNS720921 DXO720897:DXO720921 EHK720897:EHK720921 ERG720897:ERG720921 FBC720897:FBC720921 FKY720897:FKY720921 FUU720897:FUU720921 GEQ720897:GEQ720921 GOM720897:GOM720921 GYI720897:GYI720921 HIE720897:HIE720921 HSA720897:HSA720921 IBW720897:IBW720921 ILS720897:ILS720921 IVO720897:IVO720921 JFK720897:JFK720921 JPG720897:JPG720921 JZC720897:JZC720921 KIY720897:KIY720921 KSU720897:KSU720921 LCQ720897:LCQ720921 LMM720897:LMM720921 LWI720897:LWI720921 MGE720897:MGE720921 MQA720897:MQA720921 MZW720897:MZW720921 NJS720897:NJS720921 NTO720897:NTO720921 ODK720897:ODK720921 ONG720897:ONG720921 OXC720897:OXC720921 PGY720897:PGY720921 PQU720897:PQU720921 QAQ720897:QAQ720921 QKM720897:QKM720921 QUI720897:QUI720921 REE720897:REE720921 ROA720897:ROA720921 RXW720897:RXW720921 SHS720897:SHS720921 SRO720897:SRO720921 TBK720897:TBK720921 TLG720897:TLG720921 TVC720897:TVC720921 UEY720897:UEY720921 UOU720897:UOU720921 UYQ720897:UYQ720921 VIM720897:VIM720921 VSI720897:VSI720921 WCE720897:WCE720921 WMA720897:WMA720921 WVW720897:WVW720921 X786433:X786457 JK786433:JK786457 TG786433:TG786457 ADC786433:ADC786457 AMY786433:AMY786457 AWU786433:AWU786457 BGQ786433:BGQ786457 BQM786433:BQM786457 CAI786433:CAI786457 CKE786433:CKE786457 CUA786433:CUA786457 DDW786433:DDW786457 DNS786433:DNS786457 DXO786433:DXO786457 EHK786433:EHK786457 ERG786433:ERG786457 FBC786433:FBC786457 FKY786433:FKY786457 FUU786433:FUU786457 GEQ786433:GEQ786457 GOM786433:GOM786457 GYI786433:GYI786457 HIE786433:HIE786457 HSA786433:HSA786457 IBW786433:IBW786457 ILS786433:ILS786457 IVO786433:IVO786457 JFK786433:JFK786457 JPG786433:JPG786457 JZC786433:JZC786457 KIY786433:KIY786457 KSU786433:KSU786457 LCQ786433:LCQ786457 LMM786433:LMM786457 LWI786433:LWI786457 MGE786433:MGE786457 MQA786433:MQA786457 MZW786433:MZW786457 NJS786433:NJS786457 NTO786433:NTO786457 ODK786433:ODK786457 ONG786433:ONG786457 OXC786433:OXC786457 PGY786433:PGY786457 PQU786433:PQU786457 QAQ786433:QAQ786457 QKM786433:QKM786457 QUI786433:QUI786457 REE786433:REE786457 ROA786433:ROA786457 RXW786433:RXW786457 SHS786433:SHS786457 SRO786433:SRO786457 TBK786433:TBK786457 TLG786433:TLG786457 TVC786433:TVC786457 UEY786433:UEY786457 UOU786433:UOU786457 UYQ786433:UYQ786457 VIM786433:VIM786457 VSI786433:VSI786457 WCE786433:WCE786457 WMA786433:WMA786457 WVW786433:WVW786457 X851969:X851993 JK851969:JK851993 TG851969:TG851993 ADC851969:ADC851993 AMY851969:AMY851993 AWU851969:AWU851993 BGQ851969:BGQ851993 BQM851969:BQM851993 CAI851969:CAI851993 CKE851969:CKE851993 CUA851969:CUA851993 DDW851969:DDW851993 DNS851969:DNS851993 DXO851969:DXO851993 EHK851969:EHK851993 ERG851969:ERG851993 FBC851969:FBC851993 FKY851969:FKY851993 FUU851969:FUU851993 GEQ851969:GEQ851993 GOM851969:GOM851993 GYI851969:GYI851993 HIE851969:HIE851993 HSA851969:HSA851993 IBW851969:IBW851993 ILS851969:ILS851993 IVO851969:IVO851993 JFK851969:JFK851993 JPG851969:JPG851993 JZC851969:JZC851993 KIY851969:KIY851993 KSU851969:KSU851993 LCQ851969:LCQ851993 LMM851969:LMM851993 LWI851969:LWI851993 MGE851969:MGE851993 MQA851969:MQA851993 MZW851969:MZW851993 NJS851969:NJS851993 NTO851969:NTO851993 ODK851969:ODK851993 ONG851969:ONG851993 OXC851969:OXC851993 PGY851969:PGY851993 PQU851969:PQU851993 QAQ851969:QAQ851993 QKM851969:QKM851993 QUI851969:QUI851993 REE851969:REE851993 ROA851969:ROA851993 RXW851969:RXW851993 SHS851969:SHS851993 SRO851969:SRO851993 TBK851969:TBK851993 TLG851969:TLG851993 TVC851969:TVC851993 UEY851969:UEY851993 UOU851969:UOU851993 UYQ851969:UYQ851993 VIM851969:VIM851993 VSI851969:VSI851993 WCE851969:WCE851993 WMA851969:WMA851993 WVW851969:WVW851993 X917505:X917529 JK917505:JK917529 TG917505:TG917529 ADC917505:ADC917529 AMY917505:AMY917529 AWU917505:AWU917529 BGQ917505:BGQ917529 BQM917505:BQM917529 CAI917505:CAI917529 CKE917505:CKE917529 CUA917505:CUA917529 DDW917505:DDW917529 DNS917505:DNS917529 DXO917505:DXO917529 EHK917505:EHK917529 ERG917505:ERG917529 FBC917505:FBC917529 FKY917505:FKY917529 FUU917505:FUU917529 GEQ917505:GEQ917529 GOM917505:GOM917529 GYI917505:GYI917529 HIE917505:HIE917529 HSA917505:HSA917529 IBW917505:IBW917529 ILS917505:ILS917529 IVO917505:IVO917529 JFK917505:JFK917529 JPG917505:JPG917529 JZC917505:JZC917529 KIY917505:KIY917529 KSU917505:KSU917529 LCQ917505:LCQ917529 LMM917505:LMM917529 LWI917505:LWI917529 MGE917505:MGE917529 MQA917505:MQA917529 MZW917505:MZW917529 NJS917505:NJS917529 NTO917505:NTO917529 ODK917505:ODK917529 ONG917505:ONG917529 OXC917505:OXC917529 PGY917505:PGY917529 PQU917505:PQU917529 QAQ917505:QAQ917529 QKM917505:QKM917529 QUI917505:QUI917529 REE917505:REE917529 ROA917505:ROA917529 RXW917505:RXW917529 SHS917505:SHS917529 SRO917505:SRO917529 TBK917505:TBK917529 TLG917505:TLG917529 TVC917505:TVC917529 UEY917505:UEY917529 UOU917505:UOU917529 UYQ917505:UYQ917529 VIM917505:VIM917529 VSI917505:VSI917529 WCE917505:WCE917529 WMA917505:WMA917529 WVW917505:WVW917529 X983041:X983065 JK983041:JK983065 TG983041:TG983065 ADC983041:ADC983065 AMY983041:AMY983065 AWU983041:AWU983065 BGQ983041:BGQ983065 BQM983041:BQM983065 CAI983041:CAI983065 CKE983041:CKE983065 CUA983041:CUA983065 DDW983041:DDW983065 DNS983041:DNS983065 DXO983041:DXO983065 EHK983041:EHK983065 ERG983041:ERG983065 FBC983041:FBC983065 FKY983041:FKY983065 FUU983041:FUU983065 GEQ983041:GEQ983065 GOM983041:GOM983065 GYI983041:GYI983065 HIE983041:HIE983065 HSA983041:HSA983065 IBW983041:IBW983065 ILS983041:ILS983065 IVO983041:IVO983065 JFK983041:JFK983065 JPG983041:JPG983065 JZC983041:JZC983065 KIY983041:KIY983065 KSU983041:KSU983065 LCQ983041:LCQ983065 LMM983041:LMM983065 LWI983041:LWI983065 MGE983041:MGE983065 MQA983041:MQA983065 MZW983041:MZW983065 NJS983041:NJS983065 NTO983041:NTO983065 ODK983041:ODK983065 ONG983041:ONG983065 OXC983041:OXC983065 PGY983041:PGY983065 PQU983041:PQU983065 QAQ983041:QAQ983065 QKM983041:QKM983065 QUI983041:QUI983065 REE983041:REE983065 ROA983041:ROA983065 RXW983041:RXW983065 SHS983041:SHS983065 SRO983041:SRO983065 TBK983041:TBK983065 TLG983041:TLG983065 TVC983041:TVC983065 UEY983041:UEY983065 UOU983041:UOU983065 UYQ983041:UYQ983065 VIM983041:VIM983065 VSI983041:VSI983065 WCE983041:WCE983065 WMA983041:WMA983065 JK7:JK35 WVW7:WVW35 WMA7:WMA35 WCE7:WCE35 VSI7:VSI35 VIM7:VIM35 UYQ7:UYQ35 UOU7:UOU35 UEY7:UEY35 TVC7:TVC35 TLG7:TLG35 TBK7:TBK35 SRO7:SRO35 SHS7:SHS35 RXW7:RXW35 ROA7:ROA35 REE7:REE35 QUI7:QUI35 QKM7:QKM35 QAQ7:QAQ35 PQU7:PQU35 PGY7:PGY35 OXC7:OXC35 ONG7:ONG35 ODK7:ODK35 NTO7:NTO35 NJS7:NJS35 MZW7:MZW35 MQA7:MQA35 MGE7:MGE35 LWI7:LWI35 LMM7:LMM35 LCQ7:LCQ35 KSU7:KSU35 KIY7:KIY35 JZC7:JZC35 JPG7:JPG35 JFK7:JFK35 IVO7:IVO35 ILS7:ILS35 IBW7:IBW35 HSA7:HSA35 HIE7:HIE35 GYI7:GYI35 GOM7:GOM35 GEQ7:GEQ35 FUU7:FUU35 FKY7:FKY35 FBC7:FBC35 ERG7:ERG35 EHK7:EHK35 DXO7:DXO35 DNS7:DNS35 DDW7:DDW35 CUA7:CUA35 CKE7:CKE35 CAI7:CAI35 BQM7:BQM35 BGQ7:BGQ35 AWU7:AWU35 AMY7:AMY35 ADC7:ADC35 TG7:TG35 AMY118:AMY146 JK44:JK72 WVW44:WVW72 WMA44:WMA72 WCE44:WCE72 VSI44:VSI72 VIM44:VIM72 UYQ44:UYQ72 UOU44:UOU72 UEY44:UEY72 TVC44:TVC72 TLG44:TLG72 TBK44:TBK72 SRO44:SRO72 SHS44:SHS72 RXW44:RXW72 ROA44:ROA72 REE44:REE72 QUI44:QUI72 QKM44:QKM72 QAQ44:QAQ72 PQU44:PQU72 PGY44:PGY72 OXC44:OXC72 ONG44:ONG72 ODK44:ODK72 NTO44:NTO72 NJS44:NJS72 MZW44:MZW72 MQA44:MQA72 MGE44:MGE72 LWI44:LWI72 LMM44:LMM72 LCQ44:LCQ72 KSU44:KSU72 KIY44:KIY72 JZC44:JZC72 JPG44:JPG72 JFK44:JFK72 IVO44:IVO72 ILS44:ILS72 IBW44:IBW72 HSA44:HSA72 HIE44:HIE72 GYI44:GYI72 GOM44:GOM72 GEQ44:GEQ72 FUU44:FUU72 FKY44:FKY72 FBC44:FBC72 ERG44:ERG72 EHK44:EHK72 DXO44:DXO72 DNS44:DNS72 DDW44:DDW72 CUA44:CUA72 CKE44:CKE72 CAI44:CAI72 BQM44:BQM72 BGQ44:BGQ72 AWU44:AWU72 AMY44:AMY72 ADC44:ADC72 TG44:TG72 TG118:TG146 JK81:JK109 WVW81:WVW109 WMA81:WMA109 WCE81:WCE109 VSI81:VSI109 VIM81:VIM109 UYQ81:UYQ109 UOU81:UOU109 UEY81:UEY109 TVC81:TVC109 TLG81:TLG109 TBK81:TBK109 SRO81:SRO109 SHS81:SHS109 RXW81:RXW109 ROA81:ROA109 REE81:REE109 QUI81:QUI109 QKM81:QKM109 QAQ81:QAQ109 PQU81:PQU109 PGY81:PGY109 OXC81:OXC109 ONG81:ONG109 ODK81:ODK109 NTO81:NTO109 NJS81:NJS109 MZW81:MZW109 MQA81:MQA109 MGE81:MGE109 LWI81:LWI109 LMM81:LMM109 LCQ81:LCQ109 KSU81:KSU109 KIY81:KIY109 JZC81:JZC109 JPG81:JPG109 JFK81:JFK109 IVO81:IVO109 ILS81:ILS109 IBW81:IBW109 HSA81:HSA109 HIE81:HIE109 GYI81:GYI109 GOM81:GOM109 GEQ81:GEQ109 FUU81:FUU109 FKY81:FKY109 FBC81:FBC109 ERG81:ERG109 EHK81:EHK109 DXO81:DXO109 DNS81:DNS109 DDW81:DDW109 CUA81:CUA109 CKE81:CKE109 CAI81:CAI109 BQM81:BQM109 BGQ81:BGQ109 AWU81:AWU109 AMY81:AMY109 ADC81:ADC109 TG81:TG109 ADC118:ADC146 JK118:JK146 WVW118:WVW146 WMA118:WMA146 WCE118:WCE146 VSI118:VSI146 VIM118:VIM146 UYQ118:UYQ146 UOU118:UOU146 UEY118:UEY146 TVC118:TVC146 TLG118:TLG146 TBK118:TBK146 SRO118:SRO146 SHS118:SHS146 RXW118:RXW146 ROA118:ROA146 REE118:REE146 QUI118:QUI146 QKM118:QKM146 QAQ118:QAQ146 PQU118:PQU146 PGY118:PGY146 OXC118:OXC146 ONG118:ONG146 ODK118:ODK146 NTO118:NTO146 NJS118:NJS146 MZW118:MZW146 MQA118:MQA146 MGE118:MGE146 LWI118:LWI146 LMM118:LMM146 LCQ118:LCQ146 KSU118:KSU146 KIY118:KIY146 JZC118:JZC146 JPG118:JPG146 JFK118:JFK146 IVO118:IVO146 ILS118:ILS146 IBW118:IBW146 HSA118:HSA146 HIE118:HIE146 GYI118:GYI146 GOM118:GOM146 GEQ118:GEQ146 FUU118:FUU146 FKY118:FKY146 FBC118:FBC146 ERG118:ERG146 EHK118:EHK146 DXO118:DXO146 DNS118:DNS146 DDW118:DDW146 CUA118:CUA146 CKE118:CKE146 CAI118:CAI146 BQM118:BQM146 BGQ118:BGQ146 AWU118:AWU146" xr:uid="{00000000-0002-0000-1000-000001000000}"/>
    <dataValidation imeMode="fullAlpha" allowBlank="1" showInputMessage="1" showErrorMessage="1" sqref="JF65537:JI65561 TB65537:TE65561 ACX65537:ADA65561 AMT65537:AMW65561 AWP65537:AWS65561 BGL65537:BGO65561 BQH65537:BQK65561 CAD65537:CAG65561 CJZ65537:CKC65561 CTV65537:CTY65561 DDR65537:DDU65561 DNN65537:DNQ65561 DXJ65537:DXM65561 EHF65537:EHI65561 ERB65537:ERE65561 FAX65537:FBA65561 FKT65537:FKW65561 FUP65537:FUS65561 GEL65537:GEO65561 GOH65537:GOK65561 GYD65537:GYG65561 HHZ65537:HIC65561 HRV65537:HRY65561 IBR65537:IBU65561 ILN65537:ILQ65561 IVJ65537:IVM65561 JFF65537:JFI65561 JPB65537:JPE65561 JYX65537:JZA65561 KIT65537:KIW65561 KSP65537:KSS65561 LCL65537:LCO65561 LMH65537:LMK65561 LWD65537:LWG65561 MFZ65537:MGC65561 MPV65537:MPY65561 MZR65537:MZU65561 NJN65537:NJQ65561 NTJ65537:NTM65561 ODF65537:ODI65561 ONB65537:ONE65561 OWX65537:OXA65561 PGT65537:PGW65561 PQP65537:PQS65561 QAL65537:QAO65561 QKH65537:QKK65561 QUD65537:QUG65561 RDZ65537:REC65561 RNV65537:RNY65561 RXR65537:RXU65561 SHN65537:SHQ65561 SRJ65537:SRM65561 TBF65537:TBI65561 TLB65537:TLE65561 TUX65537:TVA65561 UET65537:UEW65561 UOP65537:UOS65561 UYL65537:UYO65561 VIH65537:VIK65561 VSD65537:VSG65561 WBZ65537:WCC65561 WLV65537:WLY65561 WVR65537:WVU65561 JF131073:JI131097 TB131073:TE131097 ACX131073:ADA131097 AMT131073:AMW131097 AWP131073:AWS131097 BGL131073:BGO131097 BQH131073:BQK131097 CAD131073:CAG131097 CJZ131073:CKC131097 CTV131073:CTY131097 DDR131073:DDU131097 DNN131073:DNQ131097 DXJ131073:DXM131097 EHF131073:EHI131097 ERB131073:ERE131097 FAX131073:FBA131097 FKT131073:FKW131097 FUP131073:FUS131097 GEL131073:GEO131097 GOH131073:GOK131097 GYD131073:GYG131097 HHZ131073:HIC131097 HRV131073:HRY131097 IBR131073:IBU131097 ILN131073:ILQ131097 IVJ131073:IVM131097 JFF131073:JFI131097 JPB131073:JPE131097 JYX131073:JZA131097 KIT131073:KIW131097 KSP131073:KSS131097 LCL131073:LCO131097 LMH131073:LMK131097 LWD131073:LWG131097 MFZ131073:MGC131097 MPV131073:MPY131097 MZR131073:MZU131097 NJN131073:NJQ131097 NTJ131073:NTM131097 ODF131073:ODI131097 ONB131073:ONE131097 OWX131073:OXA131097 PGT131073:PGW131097 PQP131073:PQS131097 QAL131073:QAO131097 QKH131073:QKK131097 QUD131073:QUG131097 RDZ131073:REC131097 RNV131073:RNY131097 RXR131073:RXU131097 SHN131073:SHQ131097 SRJ131073:SRM131097 TBF131073:TBI131097 TLB131073:TLE131097 TUX131073:TVA131097 UET131073:UEW131097 UOP131073:UOS131097 UYL131073:UYO131097 VIH131073:VIK131097 VSD131073:VSG131097 WBZ131073:WCC131097 WLV131073:WLY131097 WVR131073:WVU131097 JF196609:JI196633 TB196609:TE196633 ACX196609:ADA196633 AMT196609:AMW196633 AWP196609:AWS196633 BGL196609:BGO196633 BQH196609:BQK196633 CAD196609:CAG196633 CJZ196609:CKC196633 CTV196609:CTY196633 DDR196609:DDU196633 DNN196609:DNQ196633 DXJ196609:DXM196633 EHF196609:EHI196633 ERB196609:ERE196633 FAX196609:FBA196633 FKT196609:FKW196633 FUP196609:FUS196633 GEL196609:GEO196633 GOH196609:GOK196633 GYD196609:GYG196633 HHZ196609:HIC196633 HRV196609:HRY196633 IBR196609:IBU196633 ILN196609:ILQ196633 IVJ196609:IVM196633 JFF196609:JFI196633 JPB196609:JPE196633 JYX196609:JZA196633 KIT196609:KIW196633 KSP196609:KSS196633 LCL196609:LCO196633 LMH196609:LMK196633 LWD196609:LWG196633 MFZ196609:MGC196633 MPV196609:MPY196633 MZR196609:MZU196633 NJN196609:NJQ196633 NTJ196609:NTM196633 ODF196609:ODI196633 ONB196609:ONE196633 OWX196609:OXA196633 PGT196609:PGW196633 PQP196609:PQS196633 QAL196609:QAO196633 QKH196609:QKK196633 QUD196609:QUG196633 RDZ196609:REC196633 RNV196609:RNY196633 RXR196609:RXU196633 SHN196609:SHQ196633 SRJ196609:SRM196633 TBF196609:TBI196633 TLB196609:TLE196633 TUX196609:TVA196633 UET196609:UEW196633 UOP196609:UOS196633 UYL196609:UYO196633 VIH196609:VIK196633 VSD196609:VSG196633 WBZ196609:WCC196633 WLV196609:WLY196633 WVR196609:WVU196633 JF262145:JI262169 TB262145:TE262169 ACX262145:ADA262169 AMT262145:AMW262169 AWP262145:AWS262169 BGL262145:BGO262169 BQH262145:BQK262169 CAD262145:CAG262169 CJZ262145:CKC262169 CTV262145:CTY262169 DDR262145:DDU262169 DNN262145:DNQ262169 DXJ262145:DXM262169 EHF262145:EHI262169 ERB262145:ERE262169 FAX262145:FBA262169 FKT262145:FKW262169 FUP262145:FUS262169 GEL262145:GEO262169 GOH262145:GOK262169 GYD262145:GYG262169 HHZ262145:HIC262169 HRV262145:HRY262169 IBR262145:IBU262169 ILN262145:ILQ262169 IVJ262145:IVM262169 JFF262145:JFI262169 JPB262145:JPE262169 JYX262145:JZA262169 KIT262145:KIW262169 KSP262145:KSS262169 LCL262145:LCO262169 LMH262145:LMK262169 LWD262145:LWG262169 MFZ262145:MGC262169 MPV262145:MPY262169 MZR262145:MZU262169 NJN262145:NJQ262169 NTJ262145:NTM262169 ODF262145:ODI262169 ONB262145:ONE262169 OWX262145:OXA262169 PGT262145:PGW262169 PQP262145:PQS262169 QAL262145:QAO262169 QKH262145:QKK262169 QUD262145:QUG262169 RDZ262145:REC262169 RNV262145:RNY262169 RXR262145:RXU262169 SHN262145:SHQ262169 SRJ262145:SRM262169 TBF262145:TBI262169 TLB262145:TLE262169 TUX262145:TVA262169 UET262145:UEW262169 UOP262145:UOS262169 UYL262145:UYO262169 VIH262145:VIK262169 VSD262145:VSG262169 WBZ262145:WCC262169 WLV262145:WLY262169 WVR262145:WVU262169 JF327681:JI327705 TB327681:TE327705 ACX327681:ADA327705 AMT327681:AMW327705 AWP327681:AWS327705 BGL327681:BGO327705 BQH327681:BQK327705 CAD327681:CAG327705 CJZ327681:CKC327705 CTV327681:CTY327705 DDR327681:DDU327705 DNN327681:DNQ327705 DXJ327681:DXM327705 EHF327681:EHI327705 ERB327681:ERE327705 FAX327681:FBA327705 FKT327681:FKW327705 FUP327681:FUS327705 GEL327681:GEO327705 GOH327681:GOK327705 GYD327681:GYG327705 HHZ327681:HIC327705 HRV327681:HRY327705 IBR327681:IBU327705 ILN327681:ILQ327705 IVJ327681:IVM327705 JFF327681:JFI327705 JPB327681:JPE327705 JYX327681:JZA327705 KIT327681:KIW327705 KSP327681:KSS327705 LCL327681:LCO327705 LMH327681:LMK327705 LWD327681:LWG327705 MFZ327681:MGC327705 MPV327681:MPY327705 MZR327681:MZU327705 NJN327681:NJQ327705 NTJ327681:NTM327705 ODF327681:ODI327705 ONB327681:ONE327705 OWX327681:OXA327705 PGT327681:PGW327705 PQP327681:PQS327705 QAL327681:QAO327705 QKH327681:QKK327705 QUD327681:QUG327705 RDZ327681:REC327705 RNV327681:RNY327705 RXR327681:RXU327705 SHN327681:SHQ327705 SRJ327681:SRM327705 TBF327681:TBI327705 TLB327681:TLE327705 TUX327681:TVA327705 UET327681:UEW327705 UOP327681:UOS327705 UYL327681:UYO327705 VIH327681:VIK327705 VSD327681:VSG327705 WBZ327681:WCC327705 WLV327681:WLY327705 WVR327681:WVU327705 JF393217:JI393241 TB393217:TE393241 ACX393217:ADA393241 AMT393217:AMW393241 AWP393217:AWS393241 BGL393217:BGO393241 BQH393217:BQK393241 CAD393217:CAG393241 CJZ393217:CKC393241 CTV393217:CTY393241 DDR393217:DDU393241 DNN393217:DNQ393241 DXJ393217:DXM393241 EHF393217:EHI393241 ERB393217:ERE393241 FAX393217:FBA393241 FKT393217:FKW393241 FUP393217:FUS393241 GEL393217:GEO393241 GOH393217:GOK393241 GYD393217:GYG393241 HHZ393217:HIC393241 HRV393217:HRY393241 IBR393217:IBU393241 ILN393217:ILQ393241 IVJ393217:IVM393241 JFF393217:JFI393241 JPB393217:JPE393241 JYX393217:JZA393241 KIT393217:KIW393241 KSP393217:KSS393241 LCL393217:LCO393241 LMH393217:LMK393241 LWD393217:LWG393241 MFZ393217:MGC393241 MPV393217:MPY393241 MZR393217:MZU393241 NJN393217:NJQ393241 NTJ393217:NTM393241 ODF393217:ODI393241 ONB393217:ONE393241 OWX393217:OXA393241 PGT393217:PGW393241 PQP393217:PQS393241 QAL393217:QAO393241 QKH393217:QKK393241 QUD393217:QUG393241 RDZ393217:REC393241 RNV393217:RNY393241 RXR393217:RXU393241 SHN393217:SHQ393241 SRJ393217:SRM393241 TBF393217:TBI393241 TLB393217:TLE393241 TUX393217:TVA393241 UET393217:UEW393241 UOP393217:UOS393241 UYL393217:UYO393241 VIH393217:VIK393241 VSD393217:VSG393241 WBZ393217:WCC393241 WLV393217:WLY393241 WVR393217:WVU393241 JF458753:JI458777 TB458753:TE458777 ACX458753:ADA458777 AMT458753:AMW458777 AWP458753:AWS458777 BGL458753:BGO458777 BQH458753:BQK458777 CAD458753:CAG458777 CJZ458753:CKC458777 CTV458753:CTY458777 DDR458753:DDU458777 DNN458753:DNQ458777 DXJ458753:DXM458777 EHF458753:EHI458777 ERB458753:ERE458777 FAX458753:FBA458777 FKT458753:FKW458777 FUP458753:FUS458777 GEL458753:GEO458777 GOH458753:GOK458777 GYD458753:GYG458777 HHZ458753:HIC458777 HRV458753:HRY458777 IBR458753:IBU458777 ILN458753:ILQ458777 IVJ458753:IVM458777 JFF458753:JFI458777 JPB458753:JPE458777 JYX458753:JZA458777 KIT458753:KIW458777 KSP458753:KSS458777 LCL458753:LCO458777 LMH458753:LMK458777 LWD458753:LWG458777 MFZ458753:MGC458777 MPV458753:MPY458777 MZR458753:MZU458777 NJN458753:NJQ458777 NTJ458753:NTM458777 ODF458753:ODI458777 ONB458753:ONE458777 OWX458753:OXA458777 PGT458753:PGW458777 PQP458753:PQS458777 QAL458753:QAO458777 QKH458753:QKK458777 QUD458753:QUG458777 RDZ458753:REC458777 RNV458753:RNY458777 RXR458753:RXU458777 SHN458753:SHQ458777 SRJ458753:SRM458777 TBF458753:TBI458777 TLB458753:TLE458777 TUX458753:TVA458777 UET458753:UEW458777 UOP458753:UOS458777 UYL458753:UYO458777 VIH458753:VIK458777 VSD458753:VSG458777 WBZ458753:WCC458777 WLV458753:WLY458777 WVR458753:WVU458777 JF524289:JI524313 TB524289:TE524313 ACX524289:ADA524313 AMT524289:AMW524313 AWP524289:AWS524313 BGL524289:BGO524313 BQH524289:BQK524313 CAD524289:CAG524313 CJZ524289:CKC524313 CTV524289:CTY524313 DDR524289:DDU524313 DNN524289:DNQ524313 DXJ524289:DXM524313 EHF524289:EHI524313 ERB524289:ERE524313 FAX524289:FBA524313 FKT524289:FKW524313 FUP524289:FUS524313 GEL524289:GEO524313 GOH524289:GOK524313 GYD524289:GYG524313 HHZ524289:HIC524313 HRV524289:HRY524313 IBR524289:IBU524313 ILN524289:ILQ524313 IVJ524289:IVM524313 JFF524289:JFI524313 JPB524289:JPE524313 JYX524289:JZA524313 KIT524289:KIW524313 KSP524289:KSS524313 LCL524289:LCO524313 LMH524289:LMK524313 LWD524289:LWG524313 MFZ524289:MGC524313 MPV524289:MPY524313 MZR524289:MZU524313 NJN524289:NJQ524313 NTJ524289:NTM524313 ODF524289:ODI524313 ONB524289:ONE524313 OWX524289:OXA524313 PGT524289:PGW524313 PQP524289:PQS524313 QAL524289:QAO524313 QKH524289:QKK524313 QUD524289:QUG524313 RDZ524289:REC524313 RNV524289:RNY524313 RXR524289:RXU524313 SHN524289:SHQ524313 SRJ524289:SRM524313 TBF524289:TBI524313 TLB524289:TLE524313 TUX524289:TVA524313 UET524289:UEW524313 UOP524289:UOS524313 UYL524289:UYO524313 VIH524289:VIK524313 VSD524289:VSG524313 WBZ524289:WCC524313 WLV524289:WLY524313 WVR524289:WVU524313 JF589825:JI589849 TB589825:TE589849 ACX589825:ADA589849 AMT589825:AMW589849 AWP589825:AWS589849 BGL589825:BGO589849 BQH589825:BQK589849 CAD589825:CAG589849 CJZ589825:CKC589849 CTV589825:CTY589849 DDR589825:DDU589849 DNN589825:DNQ589849 DXJ589825:DXM589849 EHF589825:EHI589849 ERB589825:ERE589849 FAX589825:FBA589849 FKT589825:FKW589849 FUP589825:FUS589849 GEL589825:GEO589849 GOH589825:GOK589849 GYD589825:GYG589849 HHZ589825:HIC589849 HRV589825:HRY589849 IBR589825:IBU589849 ILN589825:ILQ589849 IVJ589825:IVM589849 JFF589825:JFI589849 JPB589825:JPE589849 JYX589825:JZA589849 KIT589825:KIW589849 KSP589825:KSS589849 LCL589825:LCO589849 LMH589825:LMK589849 LWD589825:LWG589849 MFZ589825:MGC589849 MPV589825:MPY589849 MZR589825:MZU589849 NJN589825:NJQ589849 NTJ589825:NTM589849 ODF589825:ODI589849 ONB589825:ONE589849 OWX589825:OXA589849 PGT589825:PGW589849 PQP589825:PQS589849 QAL589825:QAO589849 QKH589825:QKK589849 QUD589825:QUG589849 RDZ589825:REC589849 RNV589825:RNY589849 RXR589825:RXU589849 SHN589825:SHQ589849 SRJ589825:SRM589849 TBF589825:TBI589849 TLB589825:TLE589849 TUX589825:TVA589849 UET589825:UEW589849 UOP589825:UOS589849 UYL589825:UYO589849 VIH589825:VIK589849 VSD589825:VSG589849 WBZ589825:WCC589849 WLV589825:WLY589849 WVR589825:WVU589849 JF655361:JI655385 TB655361:TE655385 ACX655361:ADA655385 AMT655361:AMW655385 AWP655361:AWS655385 BGL655361:BGO655385 BQH655361:BQK655385 CAD655361:CAG655385 CJZ655361:CKC655385 CTV655361:CTY655385 DDR655361:DDU655385 DNN655361:DNQ655385 DXJ655361:DXM655385 EHF655361:EHI655385 ERB655361:ERE655385 FAX655361:FBA655385 FKT655361:FKW655385 FUP655361:FUS655385 GEL655361:GEO655385 GOH655361:GOK655385 GYD655361:GYG655385 HHZ655361:HIC655385 HRV655361:HRY655385 IBR655361:IBU655385 ILN655361:ILQ655385 IVJ655361:IVM655385 JFF655361:JFI655385 JPB655361:JPE655385 JYX655361:JZA655385 KIT655361:KIW655385 KSP655361:KSS655385 LCL655361:LCO655385 LMH655361:LMK655385 LWD655361:LWG655385 MFZ655361:MGC655385 MPV655361:MPY655385 MZR655361:MZU655385 NJN655361:NJQ655385 NTJ655361:NTM655385 ODF655361:ODI655385 ONB655361:ONE655385 OWX655361:OXA655385 PGT655361:PGW655385 PQP655361:PQS655385 QAL655361:QAO655385 QKH655361:QKK655385 QUD655361:QUG655385 RDZ655361:REC655385 RNV655361:RNY655385 RXR655361:RXU655385 SHN655361:SHQ655385 SRJ655361:SRM655385 TBF655361:TBI655385 TLB655361:TLE655385 TUX655361:TVA655385 UET655361:UEW655385 UOP655361:UOS655385 UYL655361:UYO655385 VIH655361:VIK655385 VSD655361:VSG655385 WBZ655361:WCC655385 WLV655361:WLY655385 WVR655361:WVU655385 JF720897:JI720921 TB720897:TE720921 ACX720897:ADA720921 AMT720897:AMW720921 AWP720897:AWS720921 BGL720897:BGO720921 BQH720897:BQK720921 CAD720897:CAG720921 CJZ720897:CKC720921 CTV720897:CTY720921 DDR720897:DDU720921 DNN720897:DNQ720921 DXJ720897:DXM720921 EHF720897:EHI720921 ERB720897:ERE720921 FAX720897:FBA720921 FKT720897:FKW720921 FUP720897:FUS720921 GEL720897:GEO720921 GOH720897:GOK720921 GYD720897:GYG720921 HHZ720897:HIC720921 HRV720897:HRY720921 IBR720897:IBU720921 ILN720897:ILQ720921 IVJ720897:IVM720921 JFF720897:JFI720921 JPB720897:JPE720921 JYX720897:JZA720921 KIT720897:KIW720921 KSP720897:KSS720921 LCL720897:LCO720921 LMH720897:LMK720921 LWD720897:LWG720921 MFZ720897:MGC720921 MPV720897:MPY720921 MZR720897:MZU720921 NJN720897:NJQ720921 NTJ720897:NTM720921 ODF720897:ODI720921 ONB720897:ONE720921 OWX720897:OXA720921 PGT720897:PGW720921 PQP720897:PQS720921 QAL720897:QAO720921 QKH720897:QKK720921 QUD720897:QUG720921 RDZ720897:REC720921 RNV720897:RNY720921 RXR720897:RXU720921 SHN720897:SHQ720921 SRJ720897:SRM720921 TBF720897:TBI720921 TLB720897:TLE720921 TUX720897:TVA720921 UET720897:UEW720921 UOP720897:UOS720921 UYL720897:UYO720921 VIH720897:VIK720921 VSD720897:VSG720921 WBZ720897:WCC720921 WLV720897:WLY720921 WVR720897:WVU720921 JF786433:JI786457 TB786433:TE786457 ACX786433:ADA786457 AMT786433:AMW786457 AWP786433:AWS786457 BGL786433:BGO786457 BQH786433:BQK786457 CAD786433:CAG786457 CJZ786433:CKC786457 CTV786433:CTY786457 DDR786433:DDU786457 DNN786433:DNQ786457 DXJ786433:DXM786457 EHF786433:EHI786457 ERB786433:ERE786457 FAX786433:FBA786457 FKT786433:FKW786457 FUP786433:FUS786457 GEL786433:GEO786457 GOH786433:GOK786457 GYD786433:GYG786457 HHZ786433:HIC786457 HRV786433:HRY786457 IBR786433:IBU786457 ILN786433:ILQ786457 IVJ786433:IVM786457 JFF786433:JFI786457 JPB786433:JPE786457 JYX786433:JZA786457 KIT786433:KIW786457 KSP786433:KSS786457 LCL786433:LCO786457 LMH786433:LMK786457 LWD786433:LWG786457 MFZ786433:MGC786457 MPV786433:MPY786457 MZR786433:MZU786457 NJN786433:NJQ786457 NTJ786433:NTM786457 ODF786433:ODI786457 ONB786433:ONE786457 OWX786433:OXA786457 PGT786433:PGW786457 PQP786433:PQS786457 QAL786433:QAO786457 QKH786433:QKK786457 QUD786433:QUG786457 RDZ786433:REC786457 RNV786433:RNY786457 RXR786433:RXU786457 SHN786433:SHQ786457 SRJ786433:SRM786457 TBF786433:TBI786457 TLB786433:TLE786457 TUX786433:TVA786457 UET786433:UEW786457 UOP786433:UOS786457 UYL786433:UYO786457 VIH786433:VIK786457 VSD786433:VSG786457 WBZ786433:WCC786457 WLV786433:WLY786457 WVR786433:WVU786457 JF851969:JI851993 TB851969:TE851993 ACX851969:ADA851993 AMT851969:AMW851993 AWP851969:AWS851993 BGL851969:BGO851993 BQH851969:BQK851993 CAD851969:CAG851993 CJZ851969:CKC851993 CTV851969:CTY851993 DDR851969:DDU851993 DNN851969:DNQ851993 DXJ851969:DXM851993 EHF851969:EHI851993 ERB851969:ERE851993 FAX851969:FBA851993 FKT851969:FKW851993 FUP851969:FUS851993 GEL851969:GEO851993 GOH851969:GOK851993 GYD851969:GYG851993 HHZ851969:HIC851993 HRV851969:HRY851993 IBR851969:IBU851993 ILN851969:ILQ851993 IVJ851969:IVM851993 JFF851969:JFI851993 JPB851969:JPE851993 JYX851969:JZA851993 KIT851969:KIW851993 KSP851969:KSS851993 LCL851969:LCO851993 LMH851969:LMK851993 LWD851969:LWG851993 MFZ851969:MGC851993 MPV851969:MPY851993 MZR851969:MZU851993 NJN851969:NJQ851993 NTJ851969:NTM851993 ODF851969:ODI851993 ONB851969:ONE851993 OWX851969:OXA851993 PGT851969:PGW851993 PQP851969:PQS851993 QAL851969:QAO851993 QKH851969:QKK851993 QUD851969:QUG851993 RDZ851969:REC851993 RNV851969:RNY851993 RXR851969:RXU851993 SHN851969:SHQ851993 SRJ851969:SRM851993 TBF851969:TBI851993 TLB851969:TLE851993 TUX851969:TVA851993 UET851969:UEW851993 UOP851969:UOS851993 UYL851969:UYO851993 VIH851969:VIK851993 VSD851969:VSG851993 WBZ851969:WCC851993 WLV851969:WLY851993 WVR851969:WVU851993 JF917505:JI917529 TB917505:TE917529 ACX917505:ADA917529 AMT917505:AMW917529 AWP917505:AWS917529 BGL917505:BGO917529 BQH917505:BQK917529 CAD917505:CAG917529 CJZ917505:CKC917529 CTV917505:CTY917529 DDR917505:DDU917529 DNN917505:DNQ917529 DXJ917505:DXM917529 EHF917505:EHI917529 ERB917505:ERE917529 FAX917505:FBA917529 FKT917505:FKW917529 FUP917505:FUS917529 GEL917505:GEO917529 GOH917505:GOK917529 GYD917505:GYG917529 HHZ917505:HIC917529 HRV917505:HRY917529 IBR917505:IBU917529 ILN917505:ILQ917529 IVJ917505:IVM917529 JFF917505:JFI917529 JPB917505:JPE917529 JYX917505:JZA917529 KIT917505:KIW917529 KSP917505:KSS917529 LCL917505:LCO917529 LMH917505:LMK917529 LWD917505:LWG917529 MFZ917505:MGC917529 MPV917505:MPY917529 MZR917505:MZU917529 NJN917505:NJQ917529 NTJ917505:NTM917529 ODF917505:ODI917529 ONB917505:ONE917529 OWX917505:OXA917529 PGT917505:PGW917529 PQP917505:PQS917529 QAL917505:QAO917529 QKH917505:QKK917529 QUD917505:QUG917529 RDZ917505:REC917529 RNV917505:RNY917529 RXR917505:RXU917529 SHN917505:SHQ917529 SRJ917505:SRM917529 TBF917505:TBI917529 TLB917505:TLE917529 TUX917505:TVA917529 UET917505:UEW917529 UOP917505:UOS917529 UYL917505:UYO917529 VIH917505:VIK917529 VSD917505:VSG917529 WBZ917505:WCC917529 WLV917505:WLY917529 WVR917505:WVU917529 JF983041:JI983065 TB983041:TE983065 ACX983041:ADA983065 AMT983041:AMW983065 AWP983041:AWS983065 BGL983041:BGO983065 BQH983041:BQK983065 CAD983041:CAG983065 CJZ983041:CKC983065 CTV983041:CTY983065 DDR983041:DDU983065 DNN983041:DNQ983065 DXJ983041:DXM983065 EHF983041:EHI983065 ERB983041:ERE983065 FAX983041:FBA983065 FKT983041:FKW983065 FUP983041:FUS983065 GEL983041:GEO983065 GOH983041:GOK983065 GYD983041:GYG983065 HHZ983041:HIC983065 HRV983041:HRY983065 IBR983041:IBU983065 ILN983041:ILQ983065 IVJ983041:IVM983065 JFF983041:JFI983065 JPB983041:JPE983065 JYX983041:JZA983065 KIT983041:KIW983065 KSP983041:KSS983065 LCL983041:LCO983065 LMH983041:LMK983065 LWD983041:LWG983065 MFZ983041:MGC983065 MPV983041:MPY983065 MZR983041:MZU983065 NJN983041:NJQ983065 NTJ983041:NTM983065 ODF983041:ODI983065 ONB983041:ONE983065 OWX983041:OXA983065 PGT983041:PGW983065 PQP983041:PQS983065 QAL983041:QAO983065 QKH983041:QKK983065 QUD983041:QUG983065 RDZ983041:REC983065 RNV983041:RNY983065 RXR983041:RXU983065 SHN983041:SHQ983065 SRJ983041:SRM983065 TBF983041:TBI983065 TLB983041:TLE983065 TUX983041:TVA983065 UET983041:UEW983065 UOP983041:UOS983065 UYL983041:UYO983065 VIH983041:VIK983065 VSD983041:VSG983065 WBZ983041:WCC983065 WLV983041:WLY983065 WVR983041:WVU983065 WUX983041:WVA983065 IL65537:IO65561 SH65537:SK65561 ACD65537:ACG65561 ALZ65537:AMC65561 AVV65537:AVY65561 BFR65537:BFU65561 BPN65537:BPQ65561 BZJ65537:BZM65561 CJF65537:CJI65561 CTB65537:CTE65561 DCX65537:DDA65561 DMT65537:DMW65561 DWP65537:DWS65561 EGL65537:EGO65561 EQH65537:EQK65561 FAD65537:FAG65561 FJZ65537:FKC65561 FTV65537:FTY65561 GDR65537:GDU65561 GNN65537:GNQ65561 GXJ65537:GXM65561 HHF65537:HHI65561 HRB65537:HRE65561 IAX65537:IBA65561 IKT65537:IKW65561 IUP65537:IUS65561 JEL65537:JEO65561 JOH65537:JOK65561 JYD65537:JYG65561 KHZ65537:KIC65561 KRV65537:KRY65561 LBR65537:LBU65561 LLN65537:LLQ65561 LVJ65537:LVM65561 MFF65537:MFI65561 MPB65537:MPE65561 MYX65537:MZA65561 NIT65537:NIW65561 NSP65537:NSS65561 OCL65537:OCO65561 OMH65537:OMK65561 OWD65537:OWG65561 PFZ65537:PGC65561 PPV65537:PPY65561 PZR65537:PZU65561 QJN65537:QJQ65561 QTJ65537:QTM65561 RDF65537:RDI65561 RNB65537:RNE65561 RWX65537:RXA65561 SGT65537:SGW65561 SQP65537:SQS65561 TAL65537:TAO65561 TKH65537:TKK65561 TUD65537:TUG65561 UDZ65537:UEC65561 UNV65537:UNY65561 UXR65537:UXU65561 VHN65537:VHQ65561 VRJ65537:VRM65561 WBF65537:WBI65561 WLB65537:WLE65561 WUX65537:WVA65561 IL131073:IO131097 SH131073:SK131097 ACD131073:ACG131097 ALZ131073:AMC131097 AVV131073:AVY131097 BFR131073:BFU131097 BPN131073:BPQ131097 BZJ131073:BZM131097 CJF131073:CJI131097 CTB131073:CTE131097 DCX131073:DDA131097 DMT131073:DMW131097 DWP131073:DWS131097 EGL131073:EGO131097 EQH131073:EQK131097 FAD131073:FAG131097 FJZ131073:FKC131097 FTV131073:FTY131097 GDR131073:GDU131097 GNN131073:GNQ131097 GXJ131073:GXM131097 HHF131073:HHI131097 HRB131073:HRE131097 IAX131073:IBA131097 IKT131073:IKW131097 IUP131073:IUS131097 JEL131073:JEO131097 JOH131073:JOK131097 JYD131073:JYG131097 KHZ131073:KIC131097 KRV131073:KRY131097 LBR131073:LBU131097 LLN131073:LLQ131097 LVJ131073:LVM131097 MFF131073:MFI131097 MPB131073:MPE131097 MYX131073:MZA131097 NIT131073:NIW131097 NSP131073:NSS131097 OCL131073:OCO131097 OMH131073:OMK131097 OWD131073:OWG131097 PFZ131073:PGC131097 PPV131073:PPY131097 PZR131073:PZU131097 QJN131073:QJQ131097 QTJ131073:QTM131097 RDF131073:RDI131097 RNB131073:RNE131097 RWX131073:RXA131097 SGT131073:SGW131097 SQP131073:SQS131097 TAL131073:TAO131097 TKH131073:TKK131097 TUD131073:TUG131097 UDZ131073:UEC131097 UNV131073:UNY131097 UXR131073:UXU131097 VHN131073:VHQ131097 VRJ131073:VRM131097 WBF131073:WBI131097 WLB131073:WLE131097 WUX131073:WVA131097 IL196609:IO196633 SH196609:SK196633 ACD196609:ACG196633 ALZ196609:AMC196633 AVV196609:AVY196633 BFR196609:BFU196633 BPN196609:BPQ196633 BZJ196609:BZM196633 CJF196609:CJI196633 CTB196609:CTE196633 DCX196609:DDA196633 DMT196609:DMW196633 DWP196609:DWS196633 EGL196609:EGO196633 EQH196609:EQK196633 FAD196609:FAG196633 FJZ196609:FKC196633 FTV196609:FTY196633 GDR196609:GDU196633 GNN196609:GNQ196633 GXJ196609:GXM196633 HHF196609:HHI196633 HRB196609:HRE196633 IAX196609:IBA196633 IKT196609:IKW196633 IUP196609:IUS196633 JEL196609:JEO196633 JOH196609:JOK196633 JYD196609:JYG196633 KHZ196609:KIC196633 KRV196609:KRY196633 LBR196609:LBU196633 LLN196609:LLQ196633 LVJ196609:LVM196633 MFF196609:MFI196633 MPB196609:MPE196633 MYX196609:MZA196633 NIT196609:NIW196633 NSP196609:NSS196633 OCL196609:OCO196633 OMH196609:OMK196633 OWD196609:OWG196633 PFZ196609:PGC196633 PPV196609:PPY196633 PZR196609:PZU196633 QJN196609:QJQ196633 QTJ196609:QTM196633 RDF196609:RDI196633 RNB196609:RNE196633 RWX196609:RXA196633 SGT196609:SGW196633 SQP196609:SQS196633 TAL196609:TAO196633 TKH196609:TKK196633 TUD196609:TUG196633 UDZ196609:UEC196633 UNV196609:UNY196633 UXR196609:UXU196633 VHN196609:VHQ196633 VRJ196609:VRM196633 WBF196609:WBI196633 WLB196609:WLE196633 WUX196609:WVA196633 IL262145:IO262169 SH262145:SK262169 ACD262145:ACG262169 ALZ262145:AMC262169 AVV262145:AVY262169 BFR262145:BFU262169 BPN262145:BPQ262169 BZJ262145:BZM262169 CJF262145:CJI262169 CTB262145:CTE262169 DCX262145:DDA262169 DMT262145:DMW262169 DWP262145:DWS262169 EGL262145:EGO262169 EQH262145:EQK262169 FAD262145:FAG262169 FJZ262145:FKC262169 FTV262145:FTY262169 GDR262145:GDU262169 GNN262145:GNQ262169 GXJ262145:GXM262169 HHF262145:HHI262169 HRB262145:HRE262169 IAX262145:IBA262169 IKT262145:IKW262169 IUP262145:IUS262169 JEL262145:JEO262169 JOH262145:JOK262169 JYD262145:JYG262169 KHZ262145:KIC262169 KRV262145:KRY262169 LBR262145:LBU262169 LLN262145:LLQ262169 LVJ262145:LVM262169 MFF262145:MFI262169 MPB262145:MPE262169 MYX262145:MZA262169 NIT262145:NIW262169 NSP262145:NSS262169 OCL262145:OCO262169 OMH262145:OMK262169 OWD262145:OWG262169 PFZ262145:PGC262169 PPV262145:PPY262169 PZR262145:PZU262169 QJN262145:QJQ262169 QTJ262145:QTM262169 RDF262145:RDI262169 RNB262145:RNE262169 RWX262145:RXA262169 SGT262145:SGW262169 SQP262145:SQS262169 TAL262145:TAO262169 TKH262145:TKK262169 TUD262145:TUG262169 UDZ262145:UEC262169 UNV262145:UNY262169 UXR262145:UXU262169 VHN262145:VHQ262169 VRJ262145:VRM262169 WBF262145:WBI262169 WLB262145:WLE262169 WUX262145:WVA262169 IL327681:IO327705 SH327681:SK327705 ACD327681:ACG327705 ALZ327681:AMC327705 AVV327681:AVY327705 BFR327681:BFU327705 BPN327681:BPQ327705 BZJ327681:BZM327705 CJF327681:CJI327705 CTB327681:CTE327705 DCX327681:DDA327705 DMT327681:DMW327705 DWP327681:DWS327705 EGL327681:EGO327705 EQH327681:EQK327705 FAD327681:FAG327705 FJZ327681:FKC327705 FTV327681:FTY327705 GDR327681:GDU327705 GNN327681:GNQ327705 GXJ327681:GXM327705 HHF327681:HHI327705 HRB327681:HRE327705 IAX327681:IBA327705 IKT327681:IKW327705 IUP327681:IUS327705 JEL327681:JEO327705 JOH327681:JOK327705 JYD327681:JYG327705 KHZ327681:KIC327705 KRV327681:KRY327705 LBR327681:LBU327705 LLN327681:LLQ327705 LVJ327681:LVM327705 MFF327681:MFI327705 MPB327681:MPE327705 MYX327681:MZA327705 NIT327681:NIW327705 NSP327681:NSS327705 OCL327681:OCO327705 OMH327681:OMK327705 OWD327681:OWG327705 PFZ327681:PGC327705 PPV327681:PPY327705 PZR327681:PZU327705 QJN327681:QJQ327705 QTJ327681:QTM327705 RDF327681:RDI327705 RNB327681:RNE327705 RWX327681:RXA327705 SGT327681:SGW327705 SQP327681:SQS327705 TAL327681:TAO327705 TKH327681:TKK327705 TUD327681:TUG327705 UDZ327681:UEC327705 UNV327681:UNY327705 UXR327681:UXU327705 VHN327681:VHQ327705 VRJ327681:VRM327705 WBF327681:WBI327705 WLB327681:WLE327705 WUX327681:WVA327705 IL393217:IO393241 SH393217:SK393241 ACD393217:ACG393241 ALZ393217:AMC393241 AVV393217:AVY393241 BFR393217:BFU393241 BPN393217:BPQ393241 BZJ393217:BZM393241 CJF393217:CJI393241 CTB393217:CTE393241 DCX393217:DDA393241 DMT393217:DMW393241 DWP393217:DWS393241 EGL393217:EGO393241 EQH393217:EQK393241 FAD393217:FAG393241 FJZ393217:FKC393241 FTV393217:FTY393241 GDR393217:GDU393241 GNN393217:GNQ393241 GXJ393217:GXM393241 HHF393217:HHI393241 HRB393217:HRE393241 IAX393217:IBA393241 IKT393217:IKW393241 IUP393217:IUS393241 JEL393217:JEO393241 JOH393217:JOK393241 JYD393217:JYG393241 KHZ393217:KIC393241 KRV393217:KRY393241 LBR393217:LBU393241 LLN393217:LLQ393241 LVJ393217:LVM393241 MFF393217:MFI393241 MPB393217:MPE393241 MYX393217:MZA393241 NIT393217:NIW393241 NSP393217:NSS393241 OCL393217:OCO393241 OMH393217:OMK393241 OWD393217:OWG393241 PFZ393217:PGC393241 PPV393217:PPY393241 PZR393217:PZU393241 QJN393217:QJQ393241 QTJ393217:QTM393241 RDF393217:RDI393241 RNB393217:RNE393241 RWX393217:RXA393241 SGT393217:SGW393241 SQP393217:SQS393241 TAL393217:TAO393241 TKH393217:TKK393241 TUD393217:TUG393241 UDZ393217:UEC393241 UNV393217:UNY393241 UXR393217:UXU393241 VHN393217:VHQ393241 VRJ393217:VRM393241 WBF393217:WBI393241 WLB393217:WLE393241 WUX393217:WVA393241 IL458753:IO458777 SH458753:SK458777 ACD458753:ACG458777 ALZ458753:AMC458777 AVV458753:AVY458777 BFR458753:BFU458777 BPN458753:BPQ458777 BZJ458753:BZM458777 CJF458753:CJI458777 CTB458753:CTE458777 DCX458753:DDA458777 DMT458753:DMW458777 DWP458753:DWS458777 EGL458753:EGO458777 EQH458753:EQK458777 FAD458753:FAG458777 FJZ458753:FKC458777 FTV458753:FTY458777 GDR458753:GDU458777 GNN458753:GNQ458777 GXJ458753:GXM458777 HHF458753:HHI458777 HRB458753:HRE458777 IAX458753:IBA458777 IKT458753:IKW458777 IUP458753:IUS458777 JEL458753:JEO458777 JOH458753:JOK458777 JYD458753:JYG458777 KHZ458753:KIC458777 KRV458753:KRY458777 LBR458753:LBU458777 LLN458753:LLQ458777 LVJ458753:LVM458777 MFF458753:MFI458777 MPB458753:MPE458777 MYX458753:MZA458777 NIT458753:NIW458777 NSP458753:NSS458777 OCL458753:OCO458777 OMH458753:OMK458777 OWD458753:OWG458777 PFZ458753:PGC458777 PPV458753:PPY458777 PZR458753:PZU458777 QJN458753:QJQ458777 QTJ458753:QTM458777 RDF458753:RDI458777 RNB458753:RNE458777 RWX458753:RXA458777 SGT458753:SGW458777 SQP458753:SQS458777 TAL458753:TAO458777 TKH458753:TKK458777 TUD458753:TUG458777 UDZ458753:UEC458777 UNV458753:UNY458777 UXR458753:UXU458777 VHN458753:VHQ458777 VRJ458753:VRM458777 WBF458753:WBI458777 WLB458753:WLE458777 WUX458753:WVA458777 IL524289:IO524313 SH524289:SK524313 ACD524289:ACG524313 ALZ524289:AMC524313 AVV524289:AVY524313 BFR524289:BFU524313 BPN524289:BPQ524313 BZJ524289:BZM524313 CJF524289:CJI524313 CTB524289:CTE524313 DCX524289:DDA524313 DMT524289:DMW524313 DWP524289:DWS524313 EGL524289:EGO524313 EQH524289:EQK524313 FAD524289:FAG524313 FJZ524289:FKC524313 FTV524289:FTY524313 GDR524289:GDU524313 GNN524289:GNQ524313 GXJ524289:GXM524313 HHF524289:HHI524313 HRB524289:HRE524313 IAX524289:IBA524313 IKT524289:IKW524313 IUP524289:IUS524313 JEL524289:JEO524313 JOH524289:JOK524313 JYD524289:JYG524313 KHZ524289:KIC524313 KRV524289:KRY524313 LBR524289:LBU524313 LLN524289:LLQ524313 LVJ524289:LVM524313 MFF524289:MFI524313 MPB524289:MPE524313 MYX524289:MZA524313 NIT524289:NIW524313 NSP524289:NSS524313 OCL524289:OCO524313 OMH524289:OMK524313 OWD524289:OWG524313 PFZ524289:PGC524313 PPV524289:PPY524313 PZR524289:PZU524313 QJN524289:QJQ524313 QTJ524289:QTM524313 RDF524289:RDI524313 RNB524289:RNE524313 RWX524289:RXA524313 SGT524289:SGW524313 SQP524289:SQS524313 TAL524289:TAO524313 TKH524289:TKK524313 TUD524289:TUG524313 UDZ524289:UEC524313 UNV524289:UNY524313 UXR524289:UXU524313 VHN524289:VHQ524313 VRJ524289:VRM524313 WBF524289:WBI524313 WLB524289:WLE524313 WUX524289:WVA524313 IL589825:IO589849 SH589825:SK589849 ACD589825:ACG589849 ALZ589825:AMC589849 AVV589825:AVY589849 BFR589825:BFU589849 BPN589825:BPQ589849 BZJ589825:BZM589849 CJF589825:CJI589849 CTB589825:CTE589849 DCX589825:DDA589849 DMT589825:DMW589849 DWP589825:DWS589849 EGL589825:EGO589849 EQH589825:EQK589849 FAD589825:FAG589849 FJZ589825:FKC589849 FTV589825:FTY589849 GDR589825:GDU589849 GNN589825:GNQ589849 GXJ589825:GXM589849 HHF589825:HHI589849 HRB589825:HRE589849 IAX589825:IBA589849 IKT589825:IKW589849 IUP589825:IUS589849 JEL589825:JEO589849 JOH589825:JOK589849 JYD589825:JYG589849 KHZ589825:KIC589849 KRV589825:KRY589849 LBR589825:LBU589849 LLN589825:LLQ589849 LVJ589825:LVM589849 MFF589825:MFI589849 MPB589825:MPE589849 MYX589825:MZA589849 NIT589825:NIW589849 NSP589825:NSS589849 OCL589825:OCO589849 OMH589825:OMK589849 OWD589825:OWG589849 PFZ589825:PGC589849 PPV589825:PPY589849 PZR589825:PZU589849 QJN589825:QJQ589849 QTJ589825:QTM589849 RDF589825:RDI589849 RNB589825:RNE589849 RWX589825:RXA589849 SGT589825:SGW589849 SQP589825:SQS589849 TAL589825:TAO589849 TKH589825:TKK589849 TUD589825:TUG589849 UDZ589825:UEC589849 UNV589825:UNY589849 UXR589825:UXU589849 VHN589825:VHQ589849 VRJ589825:VRM589849 WBF589825:WBI589849 WLB589825:WLE589849 WUX589825:WVA589849 IL655361:IO655385 SH655361:SK655385 ACD655361:ACG655385 ALZ655361:AMC655385 AVV655361:AVY655385 BFR655361:BFU655385 BPN655361:BPQ655385 BZJ655361:BZM655385 CJF655361:CJI655385 CTB655361:CTE655385 DCX655361:DDA655385 DMT655361:DMW655385 DWP655361:DWS655385 EGL655361:EGO655385 EQH655361:EQK655385 FAD655361:FAG655385 FJZ655361:FKC655385 FTV655361:FTY655385 GDR655361:GDU655385 GNN655361:GNQ655385 GXJ655361:GXM655385 HHF655361:HHI655385 HRB655361:HRE655385 IAX655361:IBA655385 IKT655361:IKW655385 IUP655361:IUS655385 JEL655361:JEO655385 JOH655361:JOK655385 JYD655361:JYG655385 KHZ655361:KIC655385 KRV655361:KRY655385 LBR655361:LBU655385 LLN655361:LLQ655385 LVJ655361:LVM655385 MFF655361:MFI655385 MPB655361:MPE655385 MYX655361:MZA655385 NIT655361:NIW655385 NSP655361:NSS655385 OCL655361:OCO655385 OMH655361:OMK655385 OWD655361:OWG655385 PFZ655361:PGC655385 PPV655361:PPY655385 PZR655361:PZU655385 QJN655361:QJQ655385 QTJ655361:QTM655385 RDF655361:RDI655385 RNB655361:RNE655385 RWX655361:RXA655385 SGT655361:SGW655385 SQP655361:SQS655385 TAL655361:TAO655385 TKH655361:TKK655385 TUD655361:TUG655385 UDZ655361:UEC655385 UNV655361:UNY655385 UXR655361:UXU655385 VHN655361:VHQ655385 VRJ655361:VRM655385 WBF655361:WBI655385 WLB655361:WLE655385 WUX655361:WVA655385 IL720897:IO720921 SH720897:SK720921 ACD720897:ACG720921 ALZ720897:AMC720921 AVV720897:AVY720921 BFR720897:BFU720921 BPN720897:BPQ720921 BZJ720897:BZM720921 CJF720897:CJI720921 CTB720897:CTE720921 DCX720897:DDA720921 DMT720897:DMW720921 DWP720897:DWS720921 EGL720897:EGO720921 EQH720897:EQK720921 FAD720897:FAG720921 FJZ720897:FKC720921 FTV720897:FTY720921 GDR720897:GDU720921 GNN720897:GNQ720921 GXJ720897:GXM720921 HHF720897:HHI720921 HRB720897:HRE720921 IAX720897:IBA720921 IKT720897:IKW720921 IUP720897:IUS720921 JEL720897:JEO720921 JOH720897:JOK720921 JYD720897:JYG720921 KHZ720897:KIC720921 KRV720897:KRY720921 LBR720897:LBU720921 LLN720897:LLQ720921 LVJ720897:LVM720921 MFF720897:MFI720921 MPB720897:MPE720921 MYX720897:MZA720921 NIT720897:NIW720921 NSP720897:NSS720921 OCL720897:OCO720921 OMH720897:OMK720921 OWD720897:OWG720921 PFZ720897:PGC720921 PPV720897:PPY720921 PZR720897:PZU720921 QJN720897:QJQ720921 QTJ720897:QTM720921 RDF720897:RDI720921 RNB720897:RNE720921 RWX720897:RXA720921 SGT720897:SGW720921 SQP720897:SQS720921 TAL720897:TAO720921 TKH720897:TKK720921 TUD720897:TUG720921 UDZ720897:UEC720921 UNV720897:UNY720921 UXR720897:UXU720921 VHN720897:VHQ720921 VRJ720897:VRM720921 WBF720897:WBI720921 WLB720897:WLE720921 WUX720897:WVA720921 IL786433:IO786457 SH786433:SK786457 ACD786433:ACG786457 ALZ786433:AMC786457 AVV786433:AVY786457 BFR786433:BFU786457 BPN786433:BPQ786457 BZJ786433:BZM786457 CJF786433:CJI786457 CTB786433:CTE786457 DCX786433:DDA786457 DMT786433:DMW786457 DWP786433:DWS786457 EGL786433:EGO786457 EQH786433:EQK786457 FAD786433:FAG786457 FJZ786433:FKC786457 FTV786433:FTY786457 GDR786433:GDU786457 GNN786433:GNQ786457 GXJ786433:GXM786457 HHF786433:HHI786457 HRB786433:HRE786457 IAX786433:IBA786457 IKT786433:IKW786457 IUP786433:IUS786457 JEL786433:JEO786457 JOH786433:JOK786457 JYD786433:JYG786457 KHZ786433:KIC786457 KRV786433:KRY786457 LBR786433:LBU786457 LLN786433:LLQ786457 LVJ786433:LVM786457 MFF786433:MFI786457 MPB786433:MPE786457 MYX786433:MZA786457 NIT786433:NIW786457 NSP786433:NSS786457 OCL786433:OCO786457 OMH786433:OMK786457 OWD786433:OWG786457 PFZ786433:PGC786457 PPV786433:PPY786457 PZR786433:PZU786457 QJN786433:QJQ786457 QTJ786433:QTM786457 RDF786433:RDI786457 RNB786433:RNE786457 RWX786433:RXA786457 SGT786433:SGW786457 SQP786433:SQS786457 TAL786433:TAO786457 TKH786433:TKK786457 TUD786433:TUG786457 UDZ786433:UEC786457 UNV786433:UNY786457 UXR786433:UXU786457 VHN786433:VHQ786457 VRJ786433:VRM786457 WBF786433:WBI786457 WLB786433:WLE786457 WUX786433:WVA786457 IL851969:IO851993 SH851969:SK851993 ACD851969:ACG851993 ALZ851969:AMC851993 AVV851969:AVY851993 BFR851969:BFU851993 BPN851969:BPQ851993 BZJ851969:BZM851993 CJF851969:CJI851993 CTB851969:CTE851993 DCX851969:DDA851993 DMT851969:DMW851993 DWP851969:DWS851993 EGL851969:EGO851993 EQH851969:EQK851993 FAD851969:FAG851993 FJZ851969:FKC851993 FTV851969:FTY851993 GDR851969:GDU851993 GNN851969:GNQ851993 GXJ851969:GXM851993 HHF851969:HHI851993 HRB851969:HRE851993 IAX851969:IBA851993 IKT851969:IKW851993 IUP851969:IUS851993 JEL851969:JEO851993 JOH851969:JOK851993 JYD851969:JYG851993 KHZ851969:KIC851993 KRV851969:KRY851993 LBR851969:LBU851993 LLN851969:LLQ851993 LVJ851969:LVM851993 MFF851969:MFI851993 MPB851969:MPE851993 MYX851969:MZA851993 NIT851969:NIW851993 NSP851969:NSS851993 OCL851969:OCO851993 OMH851969:OMK851993 OWD851969:OWG851993 PFZ851969:PGC851993 PPV851969:PPY851993 PZR851969:PZU851993 QJN851969:QJQ851993 QTJ851969:QTM851993 RDF851969:RDI851993 RNB851969:RNE851993 RWX851969:RXA851993 SGT851969:SGW851993 SQP851969:SQS851993 TAL851969:TAO851993 TKH851969:TKK851993 TUD851969:TUG851993 UDZ851969:UEC851993 UNV851969:UNY851993 UXR851969:UXU851993 VHN851969:VHQ851993 VRJ851969:VRM851993 WBF851969:WBI851993 WLB851969:WLE851993 WUX851969:WVA851993 IL917505:IO917529 SH917505:SK917529 ACD917505:ACG917529 ALZ917505:AMC917529 AVV917505:AVY917529 BFR917505:BFU917529 BPN917505:BPQ917529 BZJ917505:BZM917529 CJF917505:CJI917529 CTB917505:CTE917529 DCX917505:DDA917529 DMT917505:DMW917529 DWP917505:DWS917529 EGL917505:EGO917529 EQH917505:EQK917529 FAD917505:FAG917529 FJZ917505:FKC917529 FTV917505:FTY917529 GDR917505:GDU917529 GNN917505:GNQ917529 GXJ917505:GXM917529 HHF917505:HHI917529 HRB917505:HRE917529 IAX917505:IBA917529 IKT917505:IKW917529 IUP917505:IUS917529 JEL917505:JEO917529 JOH917505:JOK917529 JYD917505:JYG917529 KHZ917505:KIC917529 KRV917505:KRY917529 LBR917505:LBU917529 LLN917505:LLQ917529 LVJ917505:LVM917529 MFF917505:MFI917529 MPB917505:MPE917529 MYX917505:MZA917529 NIT917505:NIW917529 NSP917505:NSS917529 OCL917505:OCO917529 OMH917505:OMK917529 OWD917505:OWG917529 PFZ917505:PGC917529 PPV917505:PPY917529 PZR917505:PZU917529 QJN917505:QJQ917529 QTJ917505:QTM917529 RDF917505:RDI917529 RNB917505:RNE917529 RWX917505:RXA917529 SGT917505:SGW917529 SQP917505:SQS917529 TAL917505:TAO917529 TKH917505:TKK917529 TUD917505:TUG917529 UDZ917505:UEC917529 UNV917505:UNY917529 UXR917505:UXU917529 VHN917505:VHQ917529 VRJ917505:VRM917529 WBF917505:WBI917529 WLB917505:WLE917529 WUX917505:WVA917529 IL983041:IO983065 SH983041:SK983065 ACD983041:ACG983065 ALZ983041:AMC983065 AVV983041:AVY983065 BFR983041:BFU983065 BPN983041:BPQ983065 BZJ983041:BZM983065 CJF983041:CJI983065 CTB983041:CTE983065 DCX983041:DDA983065 DMT983041:DMW983065 DWP983041:DWS983065 EGL983041:EGO983065 EQH983041:EQK983065 FAD983041:FAG983065 FJZ983041:FKC983065 FTV983041:FTY983065 GDR983041:GDU983065 GNN983041:GNQ983065 GXJ983041:GXM983065 HHF983041:HHI983065 HRB983041:HRE983065 IAX983041:IBA983065 IKT983041:IKW983065 IUP983041:IUS983065 JEL983041:JEO983065 JOH983041:JOK983065 JYD983041:JYG983065 KHZ983041:KIC983065 KRV983041:KRY983065 LBR983041:LBU983065 LLN983041:LLQ983065 LVJ983041:LVM983065 MFF983041:MFI983065 MPB983041:MPE983065 MYX983041:MZA983065 NIT983041:NIW983065 NSP983041:NSS983065 OCL983041:OCO983065 OMH983041:OMK983065 OWD983041:OWG983065 PFZ983041:PGC983065 PPV983041:PPY983065 PZR983041:PZU983065 QJN983041:QJQ983065 QTJ983041:QTM983065 RDF983041:RDI983065 RNB983041:RNE983065 RWX983041:RXA983065 SGT983041:SGW983065 SQP983041:SQS983065 TAL983041:TAO983065 TKH983041:TKK983065 TUD983041:TUG983065 UDZ983041:UEC983065 UNV983041:UNY983065 UXR983041:UXU983065 VHN983041:VHQ983065 VRJ983041:VRM983065 WBF983041:WBI983065 WLB983041:WLE983065 JF81:JI109 WUX81:WVA109 WLB81:WLE109 WBF81:WBI109 VRJ81:VRM109 VHN81:VHQ109 UXR81:UXU109 UNV81:UNY109 UDZ81:UEC109 TUD81:TUG109 TKH81:TKK109 TAL81:TAO109 SQP81:SQS109 SGT81:SGW109 RWX81:RXA109 RNB81:RNE109 RDF81:RDI109 QTJ81:QTM109 QJN81:QJQ109 PZR81:PZU109 PPV81:PPY109 PFZ81:PGC109 OWD81:OWG109 OMH81:OMK109 OCL81:OCO109 NSP81:NSS109 NIT81:NIW109 MYX81:MZA109 MPB81:MPE109 MFF81:MFI109 JF7:JI35 WUX7:WVA35 WLB7:WLE35 WBF7:WBI35 VRJ7:VRM35 VHN7:VHQ35 UXR7:UXU35 UNV7:UNY35 UDZ7:UEC35 TUD7:TUG35 TKH7:TKK35 TAL7:TAO35 SQP7:SQS35 SGT7:SGW35 RWX7:RXA35 RNB7:RNE35 RDF7:RDI35 QTJ7:QTM35 QJN7:QJQ35 PZR7:PZU35 PPV7:PPY35 PFZ7:PGC35 OWD7:OWG35 OMH7:OMK35 OCL7:OCO35 NSP7:NSS35 NIT7:NIW35 MYX7:MZA35 MPB7:MPE35 MFF7:MFI35 LVJ7:LVM35 LLN7:LLQ35 LBR7:LBU35 KRV7:KRY35 KHZ7:KIC35 JYD7:JYG35 JOH7:JOK35 JEL7:JEO35 IUP7:IUS35 IKT7:IKW35 IAX7:IBA35 HRB7:HRE35 HHF7:HHI35 GXJ7:GXM35 GNN7:GNQ35 GDR7:GDU35 FTV7:FTY35 FJZ7:FKC35 FAD7:FAG35 EQH7:EQK35 EGL7:EGO35 DWP7:DWS35 DMT7:DMW35 DCX7:DDA35 CTB7:CTE35 CJF7:CJI35 BZJ7:BZM35 BPN7:BPQ35 BFR7:BFU35 AVV7:AVY35 ALZ7:AMC35 ACD7:ACG35 SH7:SK35 IL7:IO35 WVR7:WVU35 WLV7:WLY35 WBZ7:WCC35 VSD7:VSG35 VIH7:VIK35 UYL7:UYO35 UOP7:UOS35 UET7:UEW35 TUX7:TVA35 TLB7:TLE35 TBF7:TBI35 SRJ7:SRM35 SHN7:SHQ35 RXR7:RXU35 RNV7:RNY35 RDZ7:REC35 QUD7:QUG35 QKH7:QKK35 QAL7:QAO35 PQP7:PQS35 PGT7:PGW35 OWX7:OXA35 ONB7:ONE35 ODF7:ODI35 NTJ7:NTM35 NJN7:NJQ35 MZR7:MZU35 MPV7:MPY35 MFZ7:MGC35 LWD7:LWG35 LMH7:LMK35 LCL7:LCO35 KSP7:KSS35 KIT7:KIW35 JYX7:JZA35 JPB7:JPE35 JFF7:JFI35 IVJ7:IVM35 ILN7:ILQ35 IBR7:IBU35 HRV7:HRY35 HHZ7:HIC35 GYD7:GYG35 GOH7:GOK35 GEL7:GEO35 FUP7:FUS35 FKT7:FKW35 FAX7:FBA35 ERB7:ERE35 EHF7:EHI35 DXJ7:DXM35 DNN7:DNQ35 DDR7:DDU35 CTV7:CTY35 CJZ7:CKC35 CAD7:CAG35 BQH7:BQK35 BGL7:BGO35 AWP7:AWS35 AMT7:AMW35 ACX7:ADA35 TB7:TE35 LVJ81:LVM109 LLN81:LLQ109 LBR81:LBU109 KRV81:KRY109 KHZ81:KIC109 JYD81:JYG109 JOH81:JOK109 JEL81:JEO109 IUP81:IUS109 IKT81:IKW109 IAX81:IBA109 HRB81:HRE109 HHF81:HHI109 JF44:JI72 WUX44:WVA72 WLB44:WLE72 WBF44:WBI72 VRJ44:VRM72 VHN44:VHQ72 UXR44:UXU72 UNV44:UNY72 UDZ44:UEC72 TUD44:TUG72 TKH44:TKK72 TAL44:TAO72 SQP44:SQS72 SGT44:SGW72 RWX44:RXA72 RNB44:RNE72 RDF44:RDI72 QTJ44:QTM72 QJN44:QJQ72 PZR44:PZU72 PPV44:PPY72 PFZ44:PGC72 OWD44:OWG72 OMH44:OMK72 OCL44:OCO72 NSP44:NSS72 NIT44:NIW72 MYX44:MZA72 MPB44:MPE72 MFF44:MFI72 LVJ44:LVM72 LLN44:LLQ72 LBR44:LBU72 KRV44:KRY72 KHZ44:KIC72 JYD44:JYG72 JOH44:JOK72 JEL44:JEO72 IUP44:IUS72 IKT44:IKW72 IAX44:IBA72 HRB44:HRE72 HHF44:HHI72 GXJ44:GXM72 GNN44:GNQ72 GDR44:GDU72 FTV44:FTY72 FJZ44:FKC72 FAD44:FAG72 EQH44:EQK72 EGL44:EGO72 DWP44:DWS72 DMT44:DMW72 DCX44:DDA72 CTB44:CTE72 CJF44:CJI72 BZJ44:BZM72 BPN44:BPQ72 BFR44:BFU72 AVV44:AVY72 ALZ44:AMC72 ACD44:ACG72 SH44:SK72 IL44:IO72 WVR44:WVU72 WLV44:WLY72 WBZ44:WCC72 VSD44:VSG72 VIH44:VIK72 UYL44:UYO72 UOP44:UOS72 UET44:UEW72 TUX44:TVA72 TLB44:TLE72 TBF44:TBI72 SRJ44:SRM72 SHN44:SHQ72 RXR44:RXU72 RNV44:RNY72 RDZ44:REC72 QUD44:QUG72 QKH44:QKK72 QAL44:QAO72 PQP44:PQS72 PGT44:PGW72 OWX44:OXA72 ONB44:ONE72 ODF44:ODI72 NTJ44:NTM72 NJN44:NJQ72 MZR44:MZU72 MPV44:MPY72 MFZ44:MGC72 LWD44:LWG72 LMH44:LMK72 LCL44:LCO72 KSP44:KSS72 KIT44:KIW72 JYX44:JZA72 JPB44:JPE72 JFF44:JFI72 IVJ44:IVM72 ILN44:ILQ72 IBR44:IBU72 HRV44:HRY72 HHZ44:HIC72 GYD44:GYG72 GOH44:GOK72 GEL44:GEO72 FUP44:FUS72 FKT44:FKW72 FAX44:FBA72 ERB44:ERE72 EHF44:EHI72 DXJ44:DXM72 DNN44:DNQ72 DDR44:DDU72 CTV44:CTY72 CJZ44:CKC72 CAD44:CAG72 BQH44:BQK72 BGL44:BGO72 AWP44:AWS72 AMT44:AMW72 ACX44:ADA72 TB44:TE72 GXJ81:GXM109 GNN81:GNQ109 GDR81:GDU109 FTV81:FTY109 FJZ81:FKC109 FAD81:FAG109 EQH81:EQK109 EGL81:EGO109 DWP81:DWS109 DMT81:DMW109 DCX81:DDA109 CTB81:CTE109 CJF81:CJI109 BZJ81:BZM109 BPN81:BPQ109 BFR81:BFU109 AVV81:AVY109 ALZ81:AMC109 ACD81:ACG109 SH81:SK109 IL81:IO109 WVR81:WVU109 WLV81:WLY109 WBZ81:WCC109 VSD81:VSG109 VIH81:VIK109 UYL81:UYO109 UOP81:UOS109 UET81:UEW109 TUX81:TVA109 TLB81:TLE109 TBF81:TBI109 SRJ81:SRM109 SHN81:SHQ109 RXR81:RXU109 RNV81:RNY109 RDZ81:REC109 QUD81:QUG109 QKH81:QKK109 QAL81:QAO109 PQP81:PQS109 PGT81:PGW109 OWX81:OXA109 ONB81:ONE109 ODF81:ODI109 NTJ81:NTM109 NJN81:NJQ109 MZR81:MZU109 MPV81:MPY109 MFZ81:MGC109 LWD81:LWG109 LMH81:LMK109 LCL81:LCO109 KSP81:KSS109 KIT81:KIW109 JYX81:JZA109 JPB81:JPE109 JFF81:JFI109 IVJ81:IVM109 ILN81:ILQ109 IBR81:IBU109 HRV81:HRY109 HHZ81:HIC109 GYD81:GYG109 GOH81:GOK109 GEL81:GEO109 FUP81:FUS109 FKT81:FKW109 FAX81:FBA109 ERB81:ERE109 EHF81:EHI109 DXJ81:DXM109 DNN81:DNQ109 DDR81:DDU109 CTV81:CTY109 CJZ81:CKC109 CAD81:CAG109 BQH81:BQK109 BGL81:BGO109 AWP81:AWS109 AMT81:AMW109 ACX81:ADA109 TB81:TE109 JF118:JI146 WUX118:WVA146 WLB118:WLE146 WBF118:WBI146 VRJ118:VRM146 VHN118:VHQ146 UXR118:UXU146 UNV118:UNY146 UDZ118:UEC146 TUD118:TUG146 TKH118:TKK146 TAL118:TAO146 SQP118:SQS146 SGT118:SGW146 RWX118:RXA146 RNB118:RNE146 RDF118:RDI146 QTJ118:QTM146 QJN118:QJQ146 PZR118:PZU146 PPV118:PPY146 PFZ118:PGC146 OWD118:OWG146 OMH118:OMK146 OCL118:OCO146 NSP118:NSS146 NIT118:NIW146 MYX118:MZA146 MPB118:MPE146 MFF118:MFI146 LVJ118:LVM146 LLN118:LLQ146 LBR118:LBU146 KRV118:KRY146 KHZ118:KIC146 JYD118:JYG146 JOH118:JOK146 JEL118:JEO146 IUP118:IUS146 IKT118:IKW146 IAX118:IBA146 HRB118:HRE146 HHF118:HHI146 GXJ118:GXM146 GNN118:GNQ146 GDR118:GDU146 FTV118:FTY146 FJZ118:FKC146 FAD118:FAG146 EQH118:EQK146 EGL118:EGO146 DWP118:DWS146 DMT118:DMW146 DCX118:DDA146 CTB118:CTE146 CJF118:CJI146 BZJ118:BZM146 BPN118:BPQ146 BFR118:BFU146 AVV118:AVY146 ALZ118:AMC146 ACD118:ACG146 SH118:SK146 IL118:IO146 WVR118:WVU146 WLV118:WLY146 WBZ118:WCC146 VSD118:VSG146 VIH118:VIK146 UYL118:UYO146 UOP118:UOS146 UET118:UEW146 TUX118:TVA146 TLB118:TLE146 TBF118:TBI146 SRJ118:SRM146 SHN118:SHQ146 RXR118:RXU146 RNV118:RNY146 RDZ118:REC146 QUD118:QUG146 QKH118:QKK146 QAL118:QAO146 PQP118:PQS146 PGT118:PGW146 OWX118:OXA146 ONB118:ONE146 ODF118:ODI146 NTJ118:NTM146 NJN118:NJQ146 MZR118:MZU146 MPV118:MPY146 MFZ118:MGC146 LWD118:LWG146 LMH118:LMK146 LCL118:LCO146 KSP118:KSS146 KIT118:KIW146 JYX118:JZA146 JPB118:JPE146 JFF118:JFI146 IVJ118:IVM146 ILN118:ILQ146 IBR118:IBU146 HRV118:HRY146 HHZ118:HIC146 GYD118:GYG146 GOH118:GOK146 GEL118:GEO146 FUP118:FUS146 FKT118:FKW146 FAX118:FBA146 ERB118:ERE146 EHF118:EHI146 DXJ118:DXM146 DNN118:DNQ146 DDR118:DDU146 CTV118:CTY146 CJZ118:CKC146 CAD118:CAG146 BQH118:BQK146 BGL118:BGO146 AWP118:AWS146 AMT118:AMW146 ACX118:ADA146 TB118:TE146" xr:uid="{00000000-0002-0000-1000-000002000000}"/>
    <dataValidation type="list" allowBlank="1" showInputMessage="1" showErrorMessage="1" sqref="WVQ983032:WVR983035 RDY983032:RDZ983035 JE65528:JF65531 TA65528:TB65531 ACW65528:ACX65531 AMS65528:AMT65531 AWO65528:AWP65531 BGK65528:BGL65531 BQG65528:BQH65531 CAC65528:CAD65531 CJY65528:CJZ65531 CTU65528:CTV65531 DDQ65528:DDR65531 DNM65528:DNN65531 DXI65528:DXJ65531 EHE65528:EHF65531 ERA65528:ERB65531 FAW65528:FAX65531 FKS65528:FKT65531 FUO65528:FUP65531 GEK65528:GEL65531 GOG65528:GOH65531 GYC65528:GYD65531 HHY65528:HHZ65531 HRU65528:HRV65531 IBQ65528:IBR65531 ILM65528:ILN65531 IVI65528:IVJ65531 JFE65528:JFF65531 JPA65528:JPB65531 JYW65528:JYX65531 KIS65528:KIT65531 KSO65528:KSP65531 LCK65528:LCL65531 LMG65528:LMH65531 LWC65528:LWD65531 MFY65528:MFZ65531 MPU65528:MPV65531 MZQ65528:MZR65531 NJM65528:NJN65531 NTI65528:NTJ65531 ODE65528:ODF65531 ONA65528:ONB65531 OWW65528:OWX65531 PGS65528:PGT65531 PQO65528:PQP65531 QAK65528:QAL65531 QKG65528:QKH65531 QUC65528:QUD65531 RDY65528:RDZ65531 RNU65528:RNV65531 RXQ65528:RXR65531 SHM65528:SHN65531 SRI65528:SRJ65531 TBE65528:TBF65531 TLA65528:TLB65531 TUW65528:TUX65531 UES65528:UET65531 UOO65528:UOP65531 UYK65528:UYL65531 VIG65528:VIH65531 VSC65528:VSD65531 WBY65528:WBZ65531 WLU65528:WLV65531 WVQ65528:WVR65531 RNU983032:RNV983035 JE131064:JF131067 TA131064:TB131067 ACW131064:ACX131067 AMS131064:AMT131067 AWO131064:AWP131067 BGK131064:BGL131067 BQG131064:BQH131067 CAC131064:CAD131067 CJY131064:CJZ131067 CTU131064:CTV131067 DDQ131064:DDR131067 DNM131064:DNN131067 DXI131064:DXJ131067 EHE131064:EHF131067 ERA131064:ERB131067 FAW131064:FAX131067 FKS131064:FKT131067 FUO131064:FUP131067 GEK131064:GEL131067 GOG131064:GOH131067 GYC131064:GYD131067 HHY131064:HHZ131067 HRU131064:HRV131067 IBQ131064:IBR131067 ILM131064:ILN131067 IVI131064:IVJ131067 JFE131064:JFF131067 JPA131064:JPB131067 JYW131064:JYX131067 KIS131064:KIT131067 KSO131064:KSP131067 LCK131064:LCL131067 LMG131064:LMH131067 LWC131064:LWD131067 MFY131064:MFZ131067 MPU131064:MPV131067 MZQ131064:MZR131067 NJM131064:NJN131067 NTI131064:NTJ131067 ODE131064:ODF131067 ONA131064:ONB131067 OWW131064:OWX131067 PGS131064:PGT131067 PQO131064:PQP131067 QAK131064:QAL131067 QKG131064:QKH131067 QUC131064:QUD131067 RDY131064:RDZ131067 RNU131064:RNV131067 RXQ131064:RXR131067 SHM131064:SHN131067 SRI131064:SRJ131067 TBE131064:TBF131067 TLA131064:TLB131067 TUW131064:TUX131067 UES131064:UET131067 UOO131064:UOP131067 UYK131064:UYL131067 VIG131064:VIH131067 VSC131064:VSD131067 WBY131064:WBZ131067 WLU131064:WLV131067 WVQ131064:WVR131067 RXQ983032:RXR983035 JE196600:JF196603 TA196600:TB196603 ACW196600:ACX196603 AMS196600:AMT196603 AWO196600:AWP196603 BGK196600:BGL196603 BQG196600:BQH196603 CAC196600:CAD196603 CJY196600:CJZ196603 CTU196600:CTV196603 DDQ196600:DDR196603 DNM196600:DNN196603 DXI196600:DXJ196603 EHE196600:EHF196603 ERA196600:ERB196603 FAW196600:FAX196603 FKS196600:FKT196603 FUO196600:FUP196603 GEK196600:GEL196603 GOG196600:GOH196603 GYC196600:GYD196603 HHY196600:HHZ196603 HRU196600:HRV196603 IBQ196600:IBR196603 ILM196600:ILN196603 IVI196600:IVJ196603 JFE196600:JFF196603 JPA196600:JPB196603 JYW196600:JYX196603 KIS196600:KIT196603 KSO196600:KSP196603 LCK196600:LCL196603 LMG196600:LMH196603 LWC196600:LWD196603 MFY196600:MFZ196603 MPU196600:MPV196603 MZQ196600:MZR196603 NJM196600:NJN196603 NTI196600:NTJ196603 ODE196600:ODF196603 ONA196600:ONB196603 OWW196600:OWX196603 PGS196600:PGT196603 PQO196600:PQP196603 QAK196600:QAL196603 QKG196600:QKH196603 QUC196600:QUD196603 RDY196600:RDZ196603 RNU196600:RNV196603 RXQ196600:RXR196603 SHM196600:SHN196603 SRI196600:SRJ196603 TBE196600:TBF196603 TLA196600:TLB196603 TUW196600:TUX196603 UES196600:UET196603 UOO196600:UOP196603 UYK196600:UYL196603 VIG196600:VIH196603 VSC196600:VSD196603 WBY196600:WBZ196603 WLU196600:WLV196603 WVQ196600:WVR196603 SHM983032:SHN983035 JE262136:JF262139 TA262136:TB262139 ACW262136:ACX262139 AMS262136:AMT262139 AWO262136:AWP262139 BGK262136:BGL262139 BQG262136:BQH262139 CAC262136:CAD262139 CJY262136:CJZ262139 CTU262136:CTV262139 DDQ262136:DDR262139 DNM262136:DNN262139 DXI262136:DXJ262139 EHE262136:EHF262139 ERA262136:ERB262139 FAW262136:FAX262139 FKS262136:FKT262139 FUO262136:FUP262139 GEK262136:GEL262139 GOG262136:GOH262139 GYC262136:GYD262139 HHY262136:HHZ262139 HRU262136:HRV262139 IBQ262136:IBR262139 ILM262136:ILN262139 IVI262136:IVJ262139 JFE262136:JFF262139 JPA262136:JPB262139 JYW262136:JYX262139 KIS262136:KIT262139 KSO262136:KSP262139 LCK262136:LCL262139 LMG262136:LMH262139 LWC262136:LWD262139 MFY262136:MFZ262139 MPU262136:MPV262139 MZQ262136:MZR262139 NJM262136:NJN262139 NTI262136:NTJ262139 ODE262136:ODF262139 ONA262136:ONB262139 OWW262136:OWX262139 PGS262136:PGT262139 PQO262136:PQP262139 QAK262136:QAL262139 QKG262136:QKH262139 QUC262136:QUD262139 RDY262136:RDZ262139 RNU262136:RNV262139 RXQ262136:RXR262139 SHM262136:SHN262139 SRI262136:SRJ262139 TBE262136:TBF262139 TLA262136:TLB262139 TUW262136:TUX262139 UES262136:UET262139 UOO262136:UOP262139 UYK262136:UYL262139 VIG262136:VIH262139 VSC262136:VSD262139 WBY262136:WBZ262139 WLU262136:WLV262139 WVQ262136:WVR262139 SRI983032:SRJ983035 JE327672:JF327675 TA327672:TB327675 ACW327672:ACX327675 AMS327672:AMT327675 AWO327672:AWP327675 BGK327672:BGL327675 BQG327672:BQH327675 CAC327672:CAD327675 CJY327672:CJZ327675 CTU327672:CTV327675 DDQ327672:DDR327675 DNM327672:DNN327675 DXI327672:DXJ327675 EHE327672:EHF327675 ERA327672:ERB327675 FAW327672:FAX327675 FKS327672:FKT327675 FUO327672:FUP327675 GEK327672:GEL327675 GOG327672:GOH327675 GYC327672:GYD327675 HHY327672:HHZ327675 HRU327672:HRV327675 IBQ327672:IBR327675 ILM327672:ILN327675 IVI327672:IVJ327675 JFE327672:JFF327675 JPA327672:JPB327675 JYW327672:JYX327675 KIS327672:KIT327675 KSO327672:KSP327675 LCK327672:LCL327675 LMG327672:LMH327675 LWC327672:LWD327675 MFY327672:MFZ327675 MPU327672:MPV327675 MZQ327672:MZR327675 NJM327672:NJN327675 NTI327672:NTJ327675 ODE327672:ODF327675 ONA327672:ONB327675 OWW327672:OWX327675 PGS327672:PGT327675 PQO327672:PQP327675 QAK327672:QAL327675 QKG327672:QKH327675 QUC327672:QUD327675 RDY327672:RDZ327675 RNU327672:RNV327675 RXQ327672:RXR327675 SHM327672:SHN327675 SRI327672:SRJ327675 TBE327672:TBF327675 TLA327672:TLB327675 TUW327672:TUX327675 UES327672:UET327675 UOO327672:UOP327675 UYK327672:UYL327675 VIG327672:VIH327675 VSC327672:VSD327675 WBY327672:WBZ327675 WLU327672:WLV327675 WVQ327672:WVR327675 TBE983032:TBF983035 JE393208:JF393211 TA393208:TB393211 ACW393208:ACX393211 AMS393208:AMT393211 AWO393208:AWP393211 BGK393208:BGL393211 BQG393208:BQH393211 CAC393208:CAD393211 CJY393208:CJZ393211 CTU393208:CTV393211 DDQ393208:DDR393211 DNM393208:DNN393211 DXI393208:DXJ393211 EHE393208:EHF393211 ERA393208:ERB393211 FAW393208:FAX393211 FKS393208:FKT393211 FUO393208:FUP393211 GEK393208:GEL393211 GOG393208:GOH393211 GYC393208:GYD393211 HHY393208:HHZ393211 HRU393208:HRV393211 IBQ393208:IBR393211 ILM393208:ILN393211 IVI393208:IVJ393211 JFE393208:JFF393211 JPA393208:JPB393211 JYW393208:JYX393211 KIS393208:KIT393211 KSO393208:KSP393211 LCK393208:LCL393211 LMG393208:LMH393211 LWC393208:LWD393211 MFY393208:MFZ393211 MPU393208:MPV393211 MZQ393208:MZR393211 NJM393208:NJN393211 NTI393208:NTJ393211 ODE393208:ODF393211 ONA393208:ONB393211 OWW393208:OWX393211 PGS393208:PGT393211 PQO393208:PQP393211 QAK393208:QAL393211 QKG393208:QKH393211 QUC393208:QUD393211 RDY393208:RDZ393211 RNU393208:RNV393211 RXQ393208:RXR393211 SHM393208:SHN393211 SRI393208:SRJ393211 TBE393208:TBF393211 TLA393208:TLB393211 TUW393208:TUX393211 UES393208:UET393211 UOO393208:UOP393211 UYK393208:UYL393211 VIG393208:VIH393211 VSC393208:VSD393211 WBY393208:WBZ393211 WLU393208:WLV393211 WVQ393208:WVR393211 TLA983032:TLB983035 JE458744:JF458747 TA458744:TB458747 ACW458744:ACX458747 AMS458744:AMT458747 AWO458744:AWP458747 BGK458744:BGL458747 BQG458744:BQH458747 CAC458744:CAD458747 CJY458744:CJZ458747 CTU458744:CTV458747 DDQ458744:DDR458747 DNM458744:DNN458747 DXI458744:DXJ458747 EHE458744:EHF458747 ERA458744:ERB458747 FAW458744:FAX458747 FKS458744:FKT458747 FUO458744:FUP458747 GEK458744:GEL458747 GOG458744:GOH458747 GYC458744:GYD458747 HHY458744:HHZ458747 HRU458744:HRV458747 IBQ458744:IBR458747 ILM458744:ILN458747 IVI458744:IVJ458747 JFE458744:JFF458747 JPA458744:JPB458747 JYW458744:JYX458747 KIS458744:KIT458747 KSO458744:KSP458747 LCK458744:LCL458747 LMG458744:LMH458747 LWC458744:LWD458747 MFY458744:MFZ458747 MPU458744:MPV458747 MZQ458744:MZR458747 NJM458744:NJN458747 NTI458744:NTJ458747 ODE458744:ODF458747 ONA458744:ONB458747 OWW458744:OWX458747 PGS458744:PGT458747 PQO458744:PQP458747 QAK458744:QAL458747 QKG458744:QKH458747 QUC458744:QUD458747 RDY458744:RDZ458747 RNU458744:RNV458747 RXQ458744:RXR458747 SHM458744:SHN458747 SRI458744:SRJ458747 TBE458744:TBF458747 TLA458744:TLB458747 TUW458744:TUX458747 UES458744:UET458747 UOO458744:UOP458747 UYK458744:UYL458747 VIG458744:VIH458747 VSC458744:VSD458747 WBY458744:WBZ458747 WLU458744:WLV458747 WVQ458744:WVR458747 TUW983032:TUX983035 JE524280:JF524283 TA524280:TB524283 ACW524280:ACX524283 AMS524280:AMT524283 AWO524280:AWP524283 BGK524280:BGL524283 BQG524280:BQH524283 CAC524280:CAD524283 CJY524280:CJZ524283 CTU524280:CTV524283 DDQ524280:DDR524283 DNM524280:DNN524283 DXI524280:DXJ524283 EHE524280:EHF524283 ERA524280:ERB524283 FAW524280:FAX524283 FKS524280:FKT524283 FUO524280:FUP524283 GEK524280:GEL524283 GOG524280:GOH524283 GYC524280:GYD524283 HHY524280:HHZ524283 HRU524280:HRV524283 IBQ524280:IBR524283 ILM524280:ILN524283 IVI524280:IVJ524283 JFE524280:JFF524283 JPA524280:JPB524283 JYW524280:JYX524283 KIS524280:KIT524283 KSO524280:KSP524283 LCK524280:LCL524283 LMG524280:LMH524283 LWC524280:LWD524283 MFY524280:MFZ524283 MPU524280:MPV524283 MZQ524280:MZR524283 NJM524280:NJN524283 NTI524280:NTJ524283 ODE524280:ODF524283 ONA524280:ONB524283 OWW524280:OWX524283 PGS524280:PGT524283 PQO524280:PQP524283 QAK524280:QAL524283 QKG524280:QKH524283 QUC524280:QUD524283 RDY524280:RDZ524283 RNU524280:RNV524283 RXQ524280:RXR524283 SHM524280:SHN524283 SRI524280:SRJ524283 TBE524280:TBF524283 TLA524280:TLB524283 TUW524280:TUX524283 UES524280:UET524283 UOO524280:UOP524283 UYK524280:UYL524283 VIG524280:VIH524283 VSC524280:VSD524283 WBY524280:WBZ524283 WLU524280:WLV524283 WVQ524280:WVR524283 UES983032:UET983035 JE589816:JF589819 TA589816:TB589819 ACW589816:ACX589819 AMS589816:AMT589819 AWO589816:AWP589819 BGK589816:BGL589819 BQG589816:BQH589819 CAC589816:CAD589819 CJY589816:CJZ589819 CTU589816:CTV589819 DDQ589816:DDR589819 DNM589816:DNN589819 DXI589816:DXJ589819 EHE589816:EHF589819 ERA589816:ERB589819 FAW589816:FAX589819 FKS589816:FKT589819 FUO589816:FUP589819 GEK589816:GEL589819 GOG589816:GOH589819 GYC589816:GYD589819 HHY589816:HHZ589819 HRU589816:HRV589819 IBQ589816:IBR589819 ILM589816:ILN589819 IVI589816:IVJ589819 JFE589816:JFF589819 JPA589816:JPB589819 JYW589816:JYX589819 KIS589816:KIT589819 KSO589816:KSP589819 LCK589816:LCL589819 LMG589816:LMH589819 LWC589816:LWD589819 MFY589816:MFZ589819 MPU589816:MPV589819 MZQ589816:MZR589819 NJM589816:NJN589819 NTI589816:NTJ589819 ODE589816:ODF589819 ONA589816:ONB589819 OWW589816:OWX589819 PGS589816:PGT589819 PQO589816:PQP589819 QAK589816:QAL589819 QKG589816:QKH589819 QUC589816:QUD589819 RDY589816:RDZ589819 RNU589816:RNV589819 RXQ589816:RXR589819 SHM589816:SHN589819 SRI589816:SRJ589819 TBE589816:TBF589819 TLA589816:TLB589819 TUW589816:TUX589819 UES589816:UET589819 UOO589816:UOP589819 UYK589816:UYL589819 VIG589816:VIH589819 VSC589816:VSD589819 WBY589816:WBZ589819 WLU589816:WLV589819 WVQ589816:WVR589819 UOO983032:UOP983035 JE655352:JF655355 TA655352:TB655355 ACW655352:ACX655355 AMS655352:AMT655355 AWO655352:AWP655355 BGK655352:BGL655355 BQG655352:BQH655355 CAC655352:CAD655355 CJY655352:CJZ655355 CTU655352:CTV655355 DDQ655352:DDR655355 DNM655352:DNN655355 DXI655352:DXJ655355 EHE655352:EHF655355 ERA655352:ERB655355 FAW655352:FAX655355 FKS655352:FKT655355 FUO655352:FUP655355 GEK655352:GEL655355 GOG655352:GOH655355 GYC655352:GYD655355 HHY655352:HHZ655355 HRU655352:HRV655355 IBQ655352:IBR655355 ILM655352:ILN655355 IVI655352:IVJ655355 JFE655352:JFF655355 JPA655352:JPB655355 JYW655352:JYX655355 KIS655352:KIT655355 KSO655352:KSP655355 LCK655352:LCL655355 LMG655352:LMH655355 LWC655352:LWD655355 MFY655352:MFZ655355 MPU655352:MPV655355 MZQ655352:MZR655355 NJM655352:NJN655355 NTI655352:NTJ655355 ODE655352:ODF655355 ONA655352:ONB655355 OWW655352:OWX655355 PGS655352:PGT655355 PQO655352:PQP655355 QAK655352:QAL655355 QKG655352:QKH655355 QUC655352:QUD655355 RDY655352:RDZ655355 RNU655352:RNV655355 RXQ655352:RXR655355 SHM655352:SHN655355 SRI655352:SRJ655355 TBE655352:TBF655355 TLA655352:TLB655355 TUW655352:TUX655355 UES655352:UET655355 UOO655352:UOP655355 UYK655352:UYL655355 VIG655352:VIH655355 VSC655352:VSD655355 WBY655352:WBZ655355 WLU655352:WLV655355 WVQ655352:WVR655355 UYK983032:UYL983035 JE720888:JF720891 TA720888:TB720891 ACW720888:ACX720891 AMS720888:AMT720891 AWO720888:AWP720891 BGK720888:BGL720891 BQG720888:BQH720891 CAC720888:CAD720891 CJY720888:CJZ720891 CTU720888:CTV720891 DDQ720888:DDR720891 DNM720888:DNN720891 DXI720888:DXJ720891 EHE720888:EHF720891 ERA720888:ERB720891 FAW720888:FAX720891 FKS720888:FKT720891 FUO720888:FUP720891 GEK720888:GEL720891 GOG720888:GOH720891 GYC720888:GYD720891 HHY720888:HHZ720891 HRU720888:HRV720891 IBQ720888:IBR720891 ILM720888:ILN720891 IVI720888:IVJ720891 JFE720888:JFF720891 JPA720888:JPB720891 JYW720888:JYX720891 KIS720888:KIT720891 KSO720888:KSP720891 LCK720888:LCL720891 LMG720888:LMH720891 LWC720888:LWD720891 MFY720888:MFZ720891 MPU720888:MPV720891 MZQ720888:MZR720891 NJM720888:NJN720891 NTI720888:NTJ720891 ODE720888:ODF720891 ONA720888:ONB720891 OWW720888:OWX720891 PGS720888:PGT720891 PQO720888:PQP720891 QAK720888:QAL720891 QKG720888:QKH720891 QUC720888:QUD720891 RDY720888:RDZ720891 RNU720888:RNV720891 RXQ720888:RXR720891 SHM720888:SHN720891 SRI720888:SRJ720891 TBE720888:TBF720891 TLA720888:TLB720891 TUW720888:TUX720891 UES720888:UET720891 UOO720888:UOP720891 UYK720888:UYL720891 VIG720888:VIH720891 VSC720888:VSD720891 WBY720888:WBZ720891 WLU720888:WLV720891 WVQ720888:WVR720891 VIG983032:VIH983035 JE786424:JF786427 TA786424:TB786427 ACW786424:ACX786427 AMS786424:AMT786427 AWO786424:AWP786427 BGK786424:BGL786427 BQG786424:BQH786427 CAC786424:CAD786427 CJY786424:CJZ786427 CTU786424:CTV786427 DDQ786424:DDR786427 DNM786424:DNN786427 DXI786424:DXJ786427 EHE786424:EHF786427 ERA786424:ERB786427 FAW786424:FAX786427 FKS786424:FKT786427 FUO786424:FUP786427 GEK786424:GEL786427 GOG786424:GOH786427 GYC786424:GYD786427 HHY786424:HHZ786427 HRU786424:HRV786427 IBQ786424:IBR786427 ILM786424:ILN786427 IVI786424:IVJ786427 JFE786424:JFF786427 JPA786424:JPB786427 JYW786424:JYX786427 KIS786424:KIT786427 KSO786424:KSP786427 LCK786424:LCL786427 LMG786424:LMH786427 LWC786424:LWD786427 MFY786424:MFZ786427 MPU786424:MPV786427 MZQ786424:MZR786427 NJM786424:NJN786427 NTI786424:NTJ786427 ODE786424:ODF786427 ONA786424:ONB786427 OWW786424:OWX786427 PGS786424:PGT786427 PQO786424:PQP786427 QAK786424:QAL786427 QKG786424:QKH786427 QUC786424:QUD786427 RDY786424:RDZ786427 RNU786424:RNV786427 RXQ786424:RXR786427 SHM786424:SHN786427 SRI786424:SRJ786427 TBE786424:TBF786427 TLA786424:TLB786427 TUW786424:TUX786427 UES786424:UET786427 UOO786424:UOP786427 UYK786424:UYL786427 VIG786424:VIH786427 VSC786424:VSD786427 WBY786424:WBZ786427 WLU786424:WLV786427 WVQ786424:WVR786427 VSC983032:VSD983035 JE851960:JF851963 TA851960:TB851963 ACW851960:ACX851963 AMS851960:AMT851963 AWO851960:AWP851963 BGK851960:BGL851963 BQG851960:BQH851963 CAC851960:CAD851963 CJY851960:CJZ851963 CTU851960:CTV851963 DDQ851960:DDR851963 DNM851960:DNN851963 DXI851960:DXJ851963 EHE851960:EHF851963 ERA851960:ERB851963 FAW851960:FAX851963 FKS851960:FKT851963 FUO851960:FUP851963 GEK851960:GEL851963 GOG851960:GOH851963 GYC851960:GYD851963 HHY851960:HHZ851963 HRU851960:HRV851963 IBQ851960:IBR851963 ILM851960:ILN851963 IVI851960:IVJ851963 JFE851960:JFF851963 JPA851960:JPB851963 JYW851960:JYX851963 KIS851960:KIT851963 KSO851960:KSP851963 LCK851960:LCL851963 LMG851960:LMH851963 LWC851960:LWD851963 MFY851960:MFZ851963 MPU851960:MPV851963 MZQ851960:MZR851963 NJM851960:NJN851963 NTI851960:NTJ851963 ODE851960:ODF851963 ONA851960:ONB851963 OWW851960:OWX851963 PGS851960:PGT851963 PQO851960:PQP851963 QAK851960:QAL851963 QKG851960:QKH851963 QUC851960:QUD851963 RDY851960:RDZ851963 RNU851960:RNV851963 RXQ851960:RXR851963 SHM851960:SHN851963 SRI851960:SRJ851963 TBE851960:TBF851963 TLA851960:TLB851963 TUW851960:TUX851963 UES851960:UET851963 UOO851960:UOP851963 UYK851960:UYL851963 VIG851960:VIH851963 VSC851960:VSD851963 WBY851960:WBZ851963 WLU851960:WLV851963 WVQ851960:WVR851963 WBY983032:WBZ983035 JE917496:JF917499 TA917496:TB917499 ACW917496:ACX917499 AMS917496:AMT917499 AWO917496:AWP917499 BGK917496:BGL917499 BQG917496:BQH917499 CAC917496:CAD917499 CJY917496:CJZ917499 CTU917496:CTV917499 DDQ917496:DDR917499 DNM917496:DNN917499 DXI917496:DXJ917499 EHE917496:EHF917499 ERA917496:ERB917499 FAW917496:FAX917499 FKS917496:FKT917499 FUO917496:FUP917499 GEK917496:GEL917499 GOG917496:GOH917499 GYC917496:GYD917499 HHY917496:HHZ917499 HRU917496:HRV917499 IBQ917496:IBR917499 ILM917496:ILN917499 IVI917496:IVJ917499 JFE917496:JFF917499 JPA917496:JPB917499 JYW917496:JYX917499 KIS917496:KIT917499 KSO917496:KSP917499 LCK917496:LCL917499 LMG917496:LMH917499 LWC917496:LWD917499 MFY917496:MFZ917499 MPU917496:MPV917499 MZQ917496:MZR917499 NJM917496:NJN917499 NTI917496:NTJ917499 ODE917496:ODF917499 ONA917496:ONB917499 OWW917496:OWX917499 PGS917496:PGT917499 PQO917496:PQP917499 QAK917496:QAL917499 QKG917496:QKH917499 QUC917496:QUD917499 RDY917496:RDZ917499 RNU917496:RNV917499 RXQ917496:RXR917499 SHM917496:SHN917499 SRI917496:SRJ917499 TBE917496:TBF917499 TLA917496:TLB917499 TUW917496:TUX917499 UES917496:UET917499 UOO917496:UOP917499 UYK917496:UYL917499 VIG917496:VIH917499 VSC917496:VSD917499 WBY917496:WBZ917499 WLU917496:WLV917499 WVQ917496:WVR917499 WLU983032:WLV983035 JE983032:JF983035 TA983032:TB983035 ACW983032:ACX983035 AMS983032:AMT983035 AWO983032:AWP983035 BGK983032:BGL983035 BQG983032:BQH983035 CAC983032:CAD983035 CJY983032:CJZ983035 CTU983032:CTV983035 DDQ983032:DDR983035 DNM983032:DNN983035 DXI983032:DXJ983035 EHE983032:EHF983035 ERA983032:ERB983035 FAW983032:FAX983035 FKS983032:FKT983035 FUO983032:FUP983035 GEK983032:GEL983035 GOG983032:GOH983035 GYC983032:GYD983035 HHY983032:HHZ983035 HRU983032:HRV983035 IBQ983032:IBR983035 ILM983032:ILN983035 IVI983032:IVJ983035 JFE983032:JFF983035 JPA983032:JPB983035 JYW983032:JYX983035 KIS983032:KIT983035 KSO983032:KSP983035 LCK983032:LCL983035 LMG983032:LMH983035 LWC983032:LWD983035 MFY983032:MFZ983035 MPU983032:MPV983035 MZQ983032:MZR983035 NJM983032:NJN983035 NTI983032:NTJ983035 ODE983032:ODF983035 ONA983032:ONB983035 OWW983032:OWX983035 PGS983032:PGT983035 PQO983032:PQP983035 QAK983032:QAL983035 QKG983032:QKH983035 QUC983032:QUD983035" xr:uid="{00000000-0002-0000-1000-000003000000}">
      <formula1>"A-G,A-15,B,C,D"</formula1>
    </dataValidation>
    <dataValidation type="list" imeMode="off" allowBlank="1" showInputMessage="1" showErrorMessage="1" sqref="B7:C35" xr:uid="{00000000-0002-0000-1000-000004000000}">
      <formula1>"○"</formula1>
    </dataValidation>
  </dataValidations>
  <printOptions horizontalCentered="1"/>
  <pageMargins left="0.19685039370078741" right="0.19685039370078741" top="0.39370078740157483" bottom="0.19685039370078741" header="0.31496062992125984" footer="0.31496062992125984"/>
  <pageSetup paperSize="13" orientation="portrait" r:id="rId1"/>
  <rowBreaks count="3" manualBreakCount="3">
    <brk id="37" min="1" max="31" man="1"/>
    <brk id="74" min="1" max="31" man="1"/>
    <brk id="111" min="1" max="31"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39" customWidth="1"/>
    <col min="2" max="2" width="0.625" style="239" customWidth="1"/>
    <col min="3" max="5" width="1.625" style="239" customWidth="1"/>
    <col min="6" max="29" width="1.25" style="239" customWidth="1"/>
    <col min="30" max="38" width="1.625" style="239" customWidth="1"/>
    <col min="39" max="62" width="1.25" style="239" customWidth="1"/>
    <col min="63" max="68" width="1.625" style="239" customWidth="1"/>
    <col min="69" max="69" width="0.625" style="239" customWidth="1"/>
    <col min="70" max="70" width="3.75" style="239" customWidth="1"/>
    <col min="71" max="258" width="9" style="239"/>
    <col min="259" max="261" width="1.625" style="239" customWidth="1"/>
    <col min="262" max="285" width="1.25" style="239" customWidth="1"/>
    <col min="286" max="294" width="1.625" style="239" customWidth="1"/>
    <col min="295" max="318" width="1.25" style="239" customWidth="1"/>
    <col min="319" max="324" width="1.625" style="239" customWidth="1"/>
    <col min="325" max="514" width="9" style="239"/>
    <col min="515" max="517" width="1.625" style="239" customWidth="1"/>
    <col min="518" max="541" width="1.25" style="239" customWidth="1"/>
    <col min="542" max="550" width="1.625" style="239" customWidth="1"/>
    <col min="551" max="574" width="1.25" style="239" customWidth="1"/>
    <col min="575" max="580" width="1.625" style="239" customWidth="1"/>
    <col min="581" max="770" width="9" style="239"/>
    <col min="771" max="773" width="1.625" style="239" customWidth="1"/>
    <col min="774" max="797" width="1.25" style="239" customWidth="1"/>
    <col min="798" max="806" width="1.625" style="239" customWidth="1"/>
    <col min="807" max="830" width="1.25" style="239" customWidth="1"/>
    <col min="831" max="836" width="1.625" style="239" customWidth="1"/>
    <col min="837" max="1026" width="9" style="239"/>
    <col min="1027" max="1029" width="1.625" style="239" customWidth="1"/>
    <col min="1030" max="1053" width="1.25" style="239" customWidth="1"/>
    <col min="1054" max="1062" width="1.625" style="239" customWidth="1"/>
    <col min="1063" max="1086" width="1.25" style="239" customWidth="1"/>
    <col min="1087" max="1092" width="1.625" style="239" customWidth="1"/>
    <col min="1093" max="1282" width="9" style="239"/>
    <col min="1283" max="1285" width="1.625" style="239" customWidth="1"/>
    <col min="1286" max="1309" width="1.25" style="239" customWidth="1"/>
    <col min="1310" max="1318" width="1.625" style="239" customWidth="1"/>
    <col min="1319" max="1342" width="1.25" style="239" customWidth="1"/>
    <col min="1343" max="1348" width="1.625" style="239" customWidth="1"/>
    <col min="1349" max="1538" width="9" style="239"/>
    <col min="1539" max="1541" width="1.625" style="239" customWidth="1"/>
    <col min="1542" max="1565" width="1.25" style="239" customWidth="1"/>
    <col min="1566" max="1574" width="1.625" style="239" customWidth="1"/>
    <col min="1575" max="1598" width="1.25" style="239" customWidth="1"/>
    <col min="1599" max="1604" width="1.625" style="239" customWidth="1"/>
    <col min="1605" max="1794" width="9" style="239"/>
    <col min="1795" max="1797" width="1.625" style="239" customWidth="1"/>
    <col min="1798" max="1821" width="1.25" style="239" customWidth="1"/>
    <col min="1822" max="1830" width="1.625" style="239" customWidth="1"/>
    <col min="1831" max="1854" width="1.25" style="239" customWidth="1"/>
    <col min="1855" max="1860" width="1.625" style="239" customWidth="1"/>
    <col min="1861" max="2050" width="9" style="239"/>
    <col min="2051" max="2053" width="1.625" style="239" customWidth="1"/>
    <col min="2054" max="2077" width="1.25" style="239" customWidth="1"/>
    <col min="2078" max="2086" width="1.625" style="239" customWidth="1"/>
    <col min="2087" max="2110" width="1.25" style="239" customWidth="1"/>
    <col min="2111" max="2116" width="1.625" style="239" customWidth="1"/>
    <col min="2117" max="2306" width="9" style="239"/>
    <col min="2307" max="2309" width="1.625" style="239" customWidth="1"/>
    <col min="2310" max="2333" width="1.25" style="239" customWidth="1"/>
    <col min="2334" max="2342" width="1.625" style="239" customWidth="1"/>
    <col min="2343" max="2366" width="1.25" style="239" customWidth="1"/>
    <col min="2367" max="2372" width="1.625" style="239" customWidth="1"/>
    <col min="2373" max="2562" width="9" style="239"/>
    <col min="2563" max="2565" width="1.625" style="239" customWidth="1"/>
    <col min="2566" max="2589" width="1.25" style="239" customWidth="1"/>
    <col min="2590" max="2598" width="1.625" style="239" customWidth="1"/>
    <col min="2599" max="2622" width="1.25" style="239" customWidth="1"/>
    <col min="2623" max="2628" width="1.625" style="239" customWidth="1"/>
    <col min="2629" max="2818" width="9" style="239"/>
    <col min="2819" max="2821" width="1.625" style="239" customWidth="1"/>
    <col min="2822" max="2845" width="1.25" style="239" customWidth="1"/>
    <col min="2846" max="2854" width="1.625" style="239" customWidth="1"/>
    <col min="2855" max="2878" width="1.25" style="239" customWidth="1"/>
    <col min="2879" max="2884" width="1.625" style="239" customWidth="1"/>
    <col min="2885" max="3074" width="9" style="239"/>
    <col min="3075" max="3077" width="1.625" style="239" customWidth="1"/>
    <col min="3078" max="3101" width="1.25" style="239" customWidth="1"/>
    <col min="3102" max="3110" width="1.625" style="239" customWidth="1"/>
    <col min="3111" max="3134" width="1.25" style="239" customWidth="1"/>
    <col min="3135" max="3140" width="1.625" style="239" customWidth="1"/>
    <col min="3141" max="3330" width="9" style="239"/>
    <col min="3331" max="3333" width="1.625" style="239" customWidth="1"/>
    <col min="3334" max="3357" width="1.25" style="239" customWidth="1"/>
    <col min="3358" max="3366" width="1.625" style="239" customWidth="1"/>
    <col min="3367" max="3390" width="1.25" style="239" customWidth="1"/>
    <col min="3391" max="3396" width="1.625" style="239" customWidth="1"/>
    <col min="3397" max="3586" width="9" style="239"/>
    <col min="3587" max="3589" width="1.625" style="239" customWidth="1"/>
    <col min="3590" max="3613" width="1.25" style="239" customWidth="1"/>
    <col min="3614" max="3622" width="1.625" style="239" customWidth="1"/>
    <col min="3623" max="3646" width="1.25" style="239" customWidth="1"/>
    <col min="3647" max="3652" width="1.625" style="239" customWidth="1"/>
    <col min="3653" max="3842" width="9" style="239"/>
    <col min="3843" max="3845" width="1.625" style="239" customWidth="1"/>
    <col min="3846" max="3869" width="1.25" style="239" customWidth="1"/>
    <col min="3870" max="3878" width="1.625" style="239" customWidth="1"/>
    <col min="3879" max="3902" width="1.25" style="239" customWidth="1"/>
    <col min="3903" max="3908" width="1.625" style="239" customWidth="1"/>
    <col min="3909" max="4098" width="9" style="239"/>
    <col min="4099" max="4101" width="1.625" style="239" customWidth="1"/>
    <col min="4102" max="4125" width="1.25" style="239" customWidth="1"/>
    <col min="4126" max="4134" width="1.625" style="239" customWidth="1"/>
    <col min="4135" max="4158" width="1.25" style="239" customWidth="1"/>
    <col min="4159" max="4164" width="1.625" style="239" customWidth="1"/>
    <col min="4165" max="4354" width="9" style="239"/>
    <col min="4355" max="4357" width="1.625" style="239" customWidth="1"/>
    <col min="4358" max="4381" width="1.25" style="239" customWidth="1"/>
    <col min="4382" max="4390" width="1.625" style="239" customWidth="1"/>
    <col min="4391" max="4414" width="1.25" style="239" customWidth="1"/>
    <col min="4415" max="4420" width="1.625" style="239" customWidth="1"/>
    <col min="4421" max="4610" width="9" style="239"/>
    <col min="4611" max="4613" width="1.625" style="239" customWidth="1"/>
    <col min="4614" max="4637" width="1.25" style="239" customWidth="1"/>
    <col min="4638" max="4646" width="1.625" style="239" customWidth="1"/>
    <col min="4647" max="4670" width="1.25" style="239" customWidth="1"/>
    <col min="4671" max="4676" width="1.625" style="239" customWidth="1"/>
    <col min="4677" max="4866" width="9" style="239"/>
    <col min="4867" max="4869" width="1.625" style="239" customWidth="1"/>
    <col min="4870" max="4893" width="1.25" style="239" customWidth="1"/>
    <col min="4894" max="4902" width="1.625" style="239" customWidth="1"/>
    <col min="4903" max="4926" width="1.25" style="239" customWidth="1"/>
    <col min="4927" max="4932" width="1.625" style="239" customWidth="1"/>
    <col min="4933" max="5122" width="9" style="239"/>
    <col min="5123" max="5125" width="1.625" style="239" customWidth="1"/>
    <col min="5126" max="5149" width="1.25" style="239" customWidth="1"/>
    <col min="5150" max="5158" width="1.625" style="239" customWidth="1"/>
    <col min="5159" max="5182" width="1.25" style="239" customWidth="1"/>
    <col min="5183" max="5188" width="1.625" style="239" customWidth="1"/>
    <col min="5189" max="5378" width="9" style="239"/>
    <col min="5379" max="5381" width="1.625" style="239" customWidth="1"/>
    <col min="5382" max="5405" width="1.25" style="239" customWidth="1"/>
    <col min="5406" max="5414" width="1.625" style="239" customWidth="1"/>
    <col min="5415" max="5438" width="1.25" style="239" customWidth="1"/>
    <col min="5439" max="5444" width="1.625" style="239" customWidth="1"/>
    <col min="5445" max="5634" width="9" style="239"/>
    <col min="5635" max="5637" width="1.625" style="239" customWidth="1"/>
    <col min="5638" max="5661" width="1.25" style="239" customWidth="1"/>
    <col min="5662" max="5670" width="1.625" style="239" customWidth="1"/>
    <col min="5671" max="5694" width="1.25" style="239" customWidth="1"/>
    <col min="5695" max="5700" width="1.625" style="239" customWidth="1"/>
    <col min="5701" max="5890" width="9" style="239"/>
    <col min="5891" max="5893" width="1.625" style="239" customWidth="1"/>
    <col min="5894" max="5917" width="1.25" style="239" customWidth="1"/>
    <col min="5918" max="5926" width="1.625" style="239" customWidth="1"/>
    <col min="5927" max="5950" width="1.25" style="239" customWidth="1"/>
    <col min="5951" max="5956" width="1.625" style="239" customWidth="1"/>
    <col min="5957" max="6146" width="9" style="239"/>
    <col min="6147" max="6149" width="1.625" style="239" customWidth="1"/>
    <col min="6150" max="6173" width="1.25" style="239" customWidth="1"/>
    <col min="6174" max="6182" width="1.625" style="239" customWidth="1"/>
    <col min="6183" max="6206" width="1.25" style="239" customWidth="1"/>
    <col min="6207" max="6212" width="1.625" style="239" customWidth="1"/>
    <col min="6213" max="6402" width="9" style="239"/>
    <col min="6403" max="6405" width="1.625" style="239" customWidth="1"/>
    <col min="6406" max="6429" width="1.25" style="239" customWidth="1"/>
    <col min="6430" max="6438" width="1.625" style="239" customWidth="1"/>
    <col min="6439" max="6462" width="1.25" style="239" customWidth="1"/>
    <col min="6463" max="6468" width="1.625" style="239" customWidth="1"/>
    <col min="6469" max="6658" width="9" style="239"/>
    <col min="6659" max="6661" width="1.625" style="239" customWidth="1"/>
    <col min="6662" max="6685" width="1.25" style="239" customWidth="1"/>
    <col min="6686" max="6694" width="1.625" style="239" customWidth="1"/>
    <col min="6695" max="6718" width="1.25" style="239" customWidth="1"/>
    <col min="6719" max="6724" width="1.625" style="239" customWidth="1"/>
    <col min="6725" max="6914" width="9" style="239"/>
    <col min="6915" max="6917" width="1.625" style="239" customWidth="1"/>
    <col min="6918" max="6941" width="1.25" style="239" customWidth="1"/>
    <col min="6942" max="6950" width="1.625" style="239" customWidth="1"/>
    <col min="6951" max="6974" width="1.25" style="239" customWidth="1"/>
    <col min="6975" max="6980" width="1.625" style="239" customWidth="1"/>
    <col min="6981" max="7170" width="9" style="239"/>
    <col min="7171" max="7173" width="1.625" style="239" customWidth="1"/>
    <col min="7174" max="7197" width="1.25" style="239" customWidth="1"/>
    <col min="7198" max="7206" width="1.625" style="239" customWidth="1"/>
    <col min="7207" max="7230" width="1.25" style="239" customWidth="1"/>
    <col min="7231" max="7236" width="1.625" style="239" customWidth="1"/>
    <col min="7237" max="7426" width="9" style="239"/>
    <col min="7427" max="7429" width="1.625" style="239" customWidth="1"/>
    <col min="7430" max="7453" width="1.25" style="239" customWidth="1"/>
    <col min="7454" max="7462" width="1.625" style="239" customWidth="1"/>
    <col min="7463" max="7486" width="1.25" style="239" customWidth="1"/>
    <col min="7487" max="7492" width="1.625" style="239" customWidth="1"/>
    <col min="7493" max="7682" width="9" style="239"/>
    <col min="7683" max="7685" width="1.625" style="239" customWidth="1"/>
    <col min="7686" max="7709" width="1.25" style="239" customWidth="1"/>
    <col min="7710" max="7718" width="1.625" style="239" customWidth="1"/>
    <col min="7719" max="7742" width="1.25" style="239" customWidth="1"/>
    <col min="7743" max="7748" width="1.625" style="239" customWidth="1"/>
    <col min="7749" max="7938" width="9" style="239"/>
    <col min="7939" max="7941" width="1.625" style="239" customWidth="1"/>
    <col min="7942" max="7965" width="1.25" style="239" customWidth="1"/>
    <col min="7966" max="7974" width="1.625" style="239" customWidth="1"/>
    <col min="7975" max="7998" width="1.25" style="239" customWidth="1"/>
    <col min="7999" max="8004" width="1.625" style="239" customWidth="1"/>
    <col min="8005" max="8194" width="9" style="239"/>
    <col min="8195" max="8197" width="1.625" style="239" customWidth="1"/>
    <col min="8198" max="8221" width="1.25" style="239" customWidth="1"/>
    <col min="8222" max="8230" width="1.625" style="239" customWidth="1"/>
    <col min="8231" max="8254" width="1.25" style="239" customWidth="1"/>
    <col min="8255" max="8260" width="1.625" style="239" customWidth="1"/>
    <col min="8261" max="8450" width="9" style="239"/>
    <col min="8451" max="8453" width="1.625" style="239" customWidth="1"/>
    <col min="8454" max="8477" width="1.25" style="239" customWidth="1"/>
    <col min="8478" max="8486" width="1.625" style="239" customWidth="1"/>
    <col min="8487" max="8510" width="1.25" style="239" customWidth="1"/>
    <col min="8511" max="8516" width="1.625" style="239" customWidth="1"/>
    <col min="8517" max="8706" width="9" style="239"/>
    <col min="8707" max="8709" width="1.625" style="239" customWidth="1"/>
    <col min="8710" max="8733" width="1.25" style="239" customWidth="1"/>
    <col min="8734" max="8742" width="1.625" style="239" customWidth="1"/>
    <col min="8743" max="8766" width="1.25" style="239" customWidth="1"/>
    <col min="8767" max="8772" width="1.625" style="239" customWidth="1"/>
    <col min="8773" max="8962" width="9" style="239"/>
    <col min="8963" max="8965" width="1.625" style="239" customWidth="1"/>
    <col min="8966" max="8989" width="1.25" style="239" customWidth="1"/>
    <col min="8990" max="8998" width="1.625" style="239" customWidth="1"/>
    <col min="8999" max="9022" width="1.25" style="239" customWidth="1"/>
    <col min="9023" max="9028" width="1.625" style="239" customWidth="1"/>
    <col min="9029" max="9218" width="9" style="239"/>
    <col min="9219" max="9221" width="1.625" style="239" customWidth="1"/>
    <col min="9222" max="9245" width="1.25" style="239" customWidth="1"/>
    <col min="9246" max="9254" width="1.625" style="239" customWidth="1"/>
    <col min="9255" max="9278" width="1.25" style="239" customWidth="1"/>
    <col min="9279" max="9284" width="1.625" style="239" customWidth="1"/>
    <col min="9285" max="9474" width="9" style="239"/>
    <col min="9475" max="9477" width="1.625" style="239" customWidth="1"/>
    <col min="9478" max="9501" width="1.25" style="239" customWidth="1"/>
    <col min="9502" max="9510" width="1.625" style="239" customWidth="1"/>
    <col min="9511" max="9534" width="1.25" style="239" customWidth="1"/>
    <col min="9535" max="9540" width="1.625" style="239" customWidth="1"/>
    <col min="9541" max="9730" width="9" style="239"/>
    <col min="9731" max="9733" width="1.625" style="239" customWidth="1"/>
    <col min="9734" max="9757" width="1.25" style="239" customWidth="1"/>
    <col min="9758" max="9766" width="1.625" style="239" customWidth="1"/>
    <col min="9767" max="9790" width="1.25" style="239" customWidth="1"/>
    <col min="9791" max="9796" width="1.625" style="239" customWidth="1"/>
    <col min="9797" max="9986" width="9" style="239"/>
    <col min="9987" max="9989" width="1.625" style="239" customWidth="1"/>
    <col min="9990" max="10013" width="1.25" style="239" customWidth="1"/>
    <col min="10014" max="10022" width="1.625" style="239" customWidth="1"/>
    <col min="10023" max="10046" width="1.25" style="239" customWidth="1"/>
    <col min="10047" max="10052" width="1.625" style="239" customWidth="1"/>
    <col min="10053" max="10242" width="9" style="239"/>
    <col min="10243" max="10245" width="1.625" style="239" customWidth="1"/>
    <col min="10246" max="10269" width="1.25" style="239" customWidth="1"/>
    <col min="10270" max="10278" width="1.625" style="239" customWidth="1"/>
    <col min="10279" max="10302" width="1.25" style="239" customWidth="1"/>
    <col min="10303" max="10308" width="1.625" style="239" customWidth="1"/>
    <col min="10309" max="10498" width="9" style="239"/>
    <col min="10499" max="10501" width="1.625" style="239" customWidth="1"/>
    <col min="10502" max="10525" width="1.25" style="239" customWidth="1"/>
    <col min="10526" max="10534" width="1.625" style="239" customWidth="1"/>
    <col min="10535" max="10558" width="1.25" style="239" customWidth="1"/>
    <col min="10559" max="10564" width="1.625" style="239" customWidth="1"/>
    <col min="10565" max="10754" width="9" style="239"/>
    <col min="10755" max="10757" width="1.625" style="239" customWidth="1"/>
    <col min="10758" max="10781" width="1.25" style="239" customWidth="1"/>
    <col min="10782" max="10790" width="1.625" style="239" customWidth="1"/>
    <col min="10791" max="10814" width="1.25" style="239" customWidth="1"/>
    <col min="10815" max="10820" width="1.625" style="239" customWidth="1"/>
    <col min="10821" max="11010" width="9" style="239"/>
    <col min="11011" max="11013" width="1.625" style="239" customWidth="1"/>
    <col min="11014" max="11037" width="1.25" style="239" customWidth="1"/>
    <col min="11038" max="11046" width="1.625" style="239" customWidth="1"/>
    <col min="11047" max="11070" width="1.25" style="239" customWidth="1"/>
    <col min="11071" max="11076" width="1.625" style="239" customWidth="1"/>
    <col min="11077" max="11266" width="9" style="239"/>
    <col min="11267" max="11269" width="1.625" style="239" customWidth="1"/>
    <col min="11270" max="11293" width="1.25" style="239" customWidth="1"/>
    <col min="11294" max="11302" width="1.625" style="239" customWidth="1"/>
    <col min="11303" max="11326" width="1.25" style="239" customWidth="1"/>
    <col min="11327" max="11332" width="1.625" style="239" customWidth="1"/>
    <col min="11333" max="11522" width="9" style="239"/>
    <col min="11523" max="11525" width="1.625" style="239" customWidth="1"/>
    <col min="11526" max="11549" width="1.25" style="239" customWidth="1"/>
    <col min="11550" max="11558" width="1.625" style="239" customWidth="1"/>
    <col min="11559" max="11582" width="1.25" style="239" customWidth="1"/>
    <col min="11583" max="11588" width="1.625" style="239" customWidth="1"/>
    <col min="11589" max="11778" width="9" style="239"/>
    <col min="11779" max="11781" width="1.625" style="239" customWidth="1"/>
    <col min="11782" max="11805" width="1.25" style="239" customWidth="1"/>
    <col min="11806" max="11814" width="1.625" style="239" customWidth="1"/>
    <col min="11815" max="11838" width="1.25" style="239" customWidth="1"/>
    <col min="11839" max="11844" width="1.625" style="239" customWidth="1"/>
    <col min="11845" max="12034" width="9" style="239"/>
    <col min="12035" max="12037" width="1.625" style="239" customWidth="1"/>
    <col min="12038" max="12061" width="1.25" style="239" customWidth="1"/>
    <col min="12062" max="12070" width="1.625" style="239" customWidth="1"/>
    <col min="12071" max="12094" width="1.25" style="239" customWidth="1"/>
    <col min="12095" max="12100" width="1.625" style="239" customWidth="1"/>
    <col min="12101" max="12290" width="9" style="239"/>
    <col min="12291" max="12293" width="1.625" style="239" customWidth="1"/>
    <col min="12294" max="12317" width="1.25" style="239" customWidth="1"/>
    <col min="12318" max="12326" width="1.625" style="239" customWidth="1"/>
    <col min="12327" max="12350" width="1.25" style="239" customWidth="1"/>
    <col min="12351" max="12356" width="1.625" style="239" customWidth="1"/>
    <col min="12357" max="12546" width="9" style="239"/>
    <col min="12547" max="12549" width="1.625" style="239" customWidth="1"/>
    <col min="12550" max="12573" width="1.25" style="239" customWidth="1"/>
    <col min="12574" max="12582" width="1.625" style="239" customWidth="1"/>
    <col min="12583" max="12606" width="1.25" style="239" customWidth="1"/>
    <col min="12607" max="12612" width="1.625" style="239" customWidth="1"/>
    <col min="12613" max="12802" width="9" style="239"/>
    <col min="12803" max="12805" width="1.625" style="239" customWidth="1"/>
    <col min="12806" max="12829" width="1.25" style="239" customWidth="1"/>
    <col min="12830" max="12838" width="1.625" style="239" customWidth="1"/>
    <col min="12839" max="12862" width="1.25" style="239" customWidth="1"/>
    <col min="12863" max="12868" width="1.625" style="239" customWidth="1"/>
    <col min="12869" max="13058" width="9" style="239"/>
    <col min="13059" max="13061" width="1.625" style="239" customWidth="1"/>
    <col min="13062" max="13085" width="1.25" style="239" customWidth="1"/>
    <col min="13086" max="13094" width="1.625" style="239" customWidth="1"/>
    <col min="13095" max="13118" width="1.25" style="239" customWidth="1"/>
    <col min="13119" max="13124" width="1.625" style="239" customWidth="1"/>
    <col min="13125" max="13314" width="9" style="239"/>
    <col min="13315" max="13317" width="1.625" style="239" customWidth="1"/>
    <col min="13318" max="13341" width="1.25" style="239" customWidth="1"/>
    <col min="13342" max="13350" width="1.625" style="239" customWidth="1"/>
    <col min="13351" max="13374" width="1.25" style="239" customWidth="1"/>
    <col min="13375" max="13380" width="1.625" style="239" customWidth="1"/>
    <col min="13381" max="13570" width="9" style="239"/>
    <col min="13571" max="13573" width="1.625" style="239" customWidth="1"/>
    <col min="13574" max="13597" width="1.25" style="239" customWidth="1"/>
    <col min="13598" max="13606" width="1.625" style="239" customWidth="1"/>
    <col min="13607" max="13630" width="1.25" style="239" customWidth="1"/>
    <col min="13631" max="13636" width="1.625" style="239" customWidth="1"/>
    <col min="13637" max="13826" width="9" style="239"/>
    <col min="13827" max="13829" width="1.625" style="239" customWidth="1"/>
    <col min="13830" max="13853" width="1.25" style="239" customWidth="1"/>
    <col min="13854" max="13862" width="1.625" style="239" customWidth="1"/>
    <col min="13863" max="13886" width="1.25" style="239" customWidth="1"/>
    <col min="13887" max="13892" width="1.625" style="239" customWidth="1"/>
    <col min="13893" max="14082" width="9" style="239"/>
    <col min="14083" max="14085" width="1.625" style="239" customWidth="1"/>
    <col min="14086" max="14109" width="1.25" style="239" customWidth="1"/>
    <col min="14110" max="14118" width="1.625" style="239" customWidth="1"/>
    <col min="14119" max="14142" width="1.25" style="239" customWidth="1"/>
    <col min="14143" max="14148" width="1.625" style="239" customWidth="1"/>
    <col min="14149" max="14338" width="9" style="239"/>
    <col min="14339" max="14341" width="1.625" style="239" customWidth="1"/>
    <col min="14342" max="14365" width="1.25" style="239" customWidth="1"/>
    <col min="14366" max="14374" width="1.625" style="239" customWidth="1"/>
    <col min="14375" max="14398" width="1.25" style="239" customWidth="1"/>
    <col min="14399" max="14404" width="1.625" style="239" customWidth="1"/>
    <col min="14405" max="14594" width="9" style="239"/>
    <col min="14595" max="14597" width="1.625" style="239" customWidth="1"/>
    <col min="14598" max="14621" width="1.25" style="239" customWidth="1"/>
    <col min="14622" max="14630" width="1.625" style="239" customWidth="1"/>
    <col min="14631" max="14654" width="1.25" style="239" customWidth="1"/>
    <col min="14655" max="14660" width="1.625" style="239" customWidth="1"/>
    <col min="14661" max="14850" width="9" style="239"/>
    <col min="14851" max="14853" width="1.625" style="239" customWidth="1"/>
    <col min="14854" max="14877" width="1.25" style="239" customWidth="1"/>
    <col min="14878" max="14886" width="1.625" style="239" customWidth="1"/>
    <col min="14887" max="14910" width="1.25" style="239" customWidth="1"/>
    <col min="14911" max="14916" width="1.625" style="239" customWidth="1"/>
    <col min="14917" max="15106" width="9" style="239"/>
    <col min="15107" max="15109" width="1.625" style="239" customWidth="1"/>
    <col min="15110" max="15133" width="1.25" style="239" customWidth="1"/>
    <col min="15134" max="15142" width="1.625" style="239" customWidth="1"/>
    <col min="15143" max="15166" width="1.25" style="239" customWidth="1"/>
    <col min="15167" max="15172" width="1.625" style="239" customWidth="1"/>
    <col min="15173" max="15362" width="9" style="239"/>
    <col min="15363" max="15365" width="1.625" style="239" customWidth="1"/>
    <col min="15366" max="15389" width="1.25" style="239" customWidth="1"/>
    <col min="15390" max="15398" width="1.625" style="239" customWidth="1"/>
    <col min="15399" max="15422" width="1.25" style="239" customWidth="1"/>
    <col min="15423" max="15428" width="1.625" style="239" customWidth="1"/>
    <col min="15429" max="15618" width="9" style="239"/>
    <col min="15619" max="15621" width="1.625" style="239" customWidth="1"/>
    <col min="15622" max="15645" width="1.25" style="239" customWidth="1"/>
    <col min="15646" max="15654" width="1.625" style="239" customWidth="1"/>
    <col min="15655" max="15678" width="1.25" style="239" customWidth="1"/>
    <col min="15679" max="15684" width="1.625" style="239" customWidth="1"/>
    <col min="15685" max="15874" width="9" style="239"/>
    <col min="15875" max="15877" width="1.625" style="239" customWidth="1"/>
    <col min="15878" max="15901" width="1.25" style="239" customWidth="1"/>
    <col min="15902" max="15910" width="1.625" style="239" customWidth="1"/>
    <col min="15911" max="15934" width="1.25" style="239" customWidth="1"/>
    <col min="15935" max="15940" width="1.625" style="239" customWidth="1"/>
    <col min="15941" max="16130" width="9" style="239"/>
    <col min="16131" max="16133" width="1.625" style="239" customWidth="1"/>
    <col min="16134" max="16157" width="1.25" style="239" customWidth="1"/>
    <col min="16158" max="16166" width="1.625" style="239" customWidth="1"/>
    <col min="16167" max="16190" width="1.25" style="239" customWidth="1"/>
    <col min="16191" max="16196" width="1.625" style="239" customWidth="1"/>
    <col min="16197" max="16384" width="9" style="239"/>
  </cols>
  <sheetData>
    <row r="1" spans="1:70" ht="26.25" customHeight="1">
      <c r="C1" s="1223" t="s">
        <v>375</v>
      </c>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row>
    <row r="2" spans="1:70" ht="9.9499999999999993" customHeight="1">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row>
    <row r="3" spans="1:70" ht="24.95" customHeight="1">
      <c r="C3" s="829" t="s">
        <v>85</v>
      </c>
      <c r="D3" s="829"/>
      <c r="E3" s="829"/>
      <c r="F3" s="829"/>
      <c r="G3" s="829"/>
      <c r="H3" s="829"/>
      <c r="I3" s="829"/>
      <c r="J3" s="1225" t="str">
        <f>IF(基本情報!B3="","",基本情報!B3)</f>
        <v/>
      </c>
      <c r="K3" s="1226"/>
      <c r="L3" s="1226"/>
      <c r="M3" s="1226"/>
      <c r="N3" s="1226"/>
      <c r="O3" s="1226"/>
      <c r="P3" s="1226"/>
      <c r="Q3" s="1226"/>
      <c r="R3" s="1226"/>
      <c r="S3" s="1226"/>
      <c r="T3" s="1226"/>
      <c r="U3" s="1226"/>
      <c r="V3" s="1226"/>
      <c r="W3" s="1226"/>
      <c r="X3" s="1226"/>
      <c r="Y3" s="1226"/>
      <c r="Z3" s="1226"/>
      <c r="AA3" s="1226"/>
      <c r="AB3" s="1226"/>
      <c r="AC3" s="1226"/>
      <c r="AD3" s="1226"/>
      <c r="AE3" s="1226"/>
      <c r="AF3" s="1226"/>
      <c r="AG3" s="1226"/>
      <c r="AH3" s="1226"/>
      <c r="AI3" s="1226"/>
      <c r="AJ3" s="1226"/>
      <c r="AK3" s="1226"/>
      <c r="AL3" s="1226"/>
      <c r="AM3" s="1226"/>
      <c r="AN3" s="1226"/>
      <c r="AO3" s="1226"/>
      <c r="AP3" s="1227"/>
      <c r="AQ3" s="306"/>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R3" s="199"/>
    </row>
    <row r="4" spans="1:70" ht="20.100000000000001" customHeight="1">
      <c r="C4" s="1220" t="s">
        <v>76</v>
      </c>
      <c r="D4" s="1221"/>
      <c r="E4" s="1221"/>
      <c r="F4" s="1221"/>
      <c r="G4" s="1221"/>
      <c r="H4" s="1221"/>
      <c r="I4" s="1222"/>
      <c r="J4" s="150"/>
      <c r="K4" s="308"/>
      <c r="L4" s="308"/>
      <c r="M4" s="308"/>
      <c r="N4" s="1228"/>
      <c r="O4" s="1228"/>
      <c r="P4" s="1228"/>
      <c r="Q4" s="1228"/>
      <c r="R4" s="1228"/>
      <c r="S4" s="1228"/>
      <c r="T4" s="1228"/>
      <c r="U4" s="1228"/>
      <c r="V4" s="1228"/>
      <c r="W4" s="1228"/>
      <c r="X4" s="1228"/>
      <c r="Y4" s="1228"/>
      <c r="Z4" s="309"/>
      <c r="AA4" s="309"/>
      <c r="AB4" s="308" t="s">
        <v>86</v>
      </c>
      <c r="AC4" s="593"/>
      <c r="AD4" s="593"/>
      <c r="AE4" s="593"/>
      <c r="AF4" s="593"/>
      <c r="AG4" s="308" t="s">
        <v>87</v>
      </c>
      <c r="AH4" s="593" t="s">
        <v>45</v>
      </c>
      <c r="AI4" s="594"/>
      <c r="AJ4" s="1025" t="s">
        <v>88</v>
      </c>
      <c r="AK4" s="1025"/>
      <c r="AL4" s="1025"/>
      <c r="AM4" s="1025"/>
      <c r="AN4" s="1025"/>
      <c r="AO4" s="1025"/>
      <c r="AP4" s="1025"/>
      <c r="AQ4" s="153"/>
      <c r="AR4" s="309"/>
      <c r="AS4" s="309"/>
      <c r="AT4" s="309"/>
      <c r="AU4" s="309"/>
      <c r="AV4" s="309"/>
      <c r="AW4" s="309"/>
      <c r="AX4" s="1228"/>
      <c r="AY4" s="1228"/>
      <c r="AZ4" s="1228"/>
      <c r="BA4" s="1228"/>
      <c r="BB4" s="1228"/>
      <c r="BC4" s="1228"/>
      <c r="BD4" s="1228"/>
      <c r="BE4" s="1228"/>
      <c r="BF4" s="1228"/>
      <c r="BG4" s="1228"/>
      <c r="BH4" s="1228"/>
      <c r="BI4" s="1228"/>
      <c r="BJ4" s="1228"/>
      <c r="BK4" s="309"/>
      <c r="BL4" s="309"/>
      <c r="BM4" s="309"/>
      <c r="BN4" s="309"/>
      <c r="BO4" s="309"/>
      <c r="BP4" s="154"/>
    </row>
    <row r="5" spans="1:70" ht="20.100000000000001" customHeight="1">
      <c r="C5" s="1220" t="s">
        <v>7</v>
      </c>
      <c r="D5" s="1221"/>
      <c r="E5" s="1221"/>
      <c r="F5" s="1221"/>
      <c r="G5" s="1221"/>
      <c r="H5" s="1221"/>
      <c r="I5" s="1222"/>
      <c r="J5" s="150"/>
      <c r="K5" s="308"/>
      <c r="L5" s="308"/>
      <c r="M5" s="308"/>
      <c r="N5" s="1228"/>
      <c r="O5" s="1228"/>
      <c r="P5" s="1228"/>
      <c r="Q5" s="1228"/>
      <c r="R5" s="1228"/>
      <c r="S5" s="1228"/>
      <c r="T5" s="1228"/>
      <c r="U5" s="1228"/>
      <c r="V5" s="1228"/>
      <c r="W5" s="1228"/>
      <c r="X5" s="1228"/>
      <c r="Y5" s="1228"/>
      <c r="Z5" s="309"/>
      <c r="AA5" s="309"/>
      <c r="AB5" s="310" t="s">
        <v>77</v>
      </c>
      <c r="AC5" s="593"/>
      <c r="AD5" s="593"/>
      <c r="AE5" s="593"/>
      <c r="AF5" s="593"/>
      <c r="AG5" s="310" t="s">
        <v>89</v>
      </c>
      <c r="AH5" s="593" t="s">
        <v>45</v>
      </c>
      <c r="AI5" s="594"/>
      <c r="AJ5" s="1025"/>
      <c r="AK5" s="1025"/>
      <c r="AL5" s="1025"/>
      <c r="AM5" s="1025"/>
      <c r="AN5" s="1025"/>
      <c r="AO5" s="1025"/>
      <c r="AP5" s="1025"/>
      <c r="AQ5" s="311"/>
      <c r="AR5" s="312"/>
      <c r="AS5" s="312"/>
      <c r="AT5" s="312"/>
      <c r="AU5" s="312"/>
      <c r="AV5" s="312"/>
      <c r="AW5" s="312"/>
      <c r="AX5" s="1210"/>
      <c r="AY5" s="1210"/>
      <c r="AZ5" s="1210"/>
      <c r="BA5" s="1210"/>
      <c r="BB5" s="1210"/>
      <c r="BC5" s="1210"/>
      <c r="BD5" s="1210"/>
      <c r="BE5" s="1210"/>
      <c r="BF5" s="1210"/>
      <c r="BG5" s="1210"/>
      <c r="BH5" s="1210"/>
      <c r="BI5" s="1210"/>
      <c r="BJ5" s="1210"/>
      <c r="BK5" s="312"/>
      <c r="BL5" s="312"/>
      <c r="BM5" s="312"/>
      <c r="BN5" s="312"/>
      <c r="BO5" s="312"/>
      <c r="BP5" s="313"/>
    </row>
    <row r="6" spans="1:70" ht="20.100000000000001" customHeight="1">
      <c r="C6" s="1220" t="s">
        <v>90</v>
      </c>
      <c r="D6" s="1221"/>
      <c r="E6" s="1221"/>
      <c r="F6" s="1221"/>
      <c r="G6" s="1221"/>
      <c r="H6" s="1221"/>
      <c r="I6" s="1222"/>
      <c r="J6" s="150"/>
      <c r="K6" s="308"/>
      <c r="L6" s="308"/>
      <c r="M6" s="308"/>
      <c r="N6" s="1210"/>
      <c r="O6" s="1210"/>
      <c r="P6" s="1210"/>
      <c r="Q6" s="1210"/>
      <c r="R6" s="1210"/>
      <c r="S6" s="1210"/>
      <c r="T6" s="1210"/>
      <c r="U6" s="1210"/>
      <c r="V6" s="1210"/>
      <c r="W6" s="1210"/>
      <c r="X6" s="1210"/>
      <c r="Y6" s="1210"/>
      <c r="AD6" s="314"/>
      <c r="AE6" s="314"/>
      <c r="AF6" s="314"/>
      <c r="AG6" s="310"/>
      <c r="AH6" s="310"/>
      <c r="AI6" s="310"/>
      <c r="AJ6" s="1211" t="s">
        <v>10</v>
      </c>
      <c r="AK6" s="1212"/>
      <c r="AL6" s="1212"/>
      <c r="AM6" s="1212"/>
      <c r="AN6" s="1212"/>
      <c r="AO6" s="1212"/>
      <c r="AP6" s="1213"/>
      <c r="AQ6" s="718" t="s">
        <v>52</v>
      </c>
      <c r="AR6" s="719"/>
      <c r="AS6" s="719"/>
      <c r="AT6" s="719"/>
      <c r="AU6" s="719"/>
      <c r="AV6" s="227" t="s">
        <v>91</v>
      </c>
      <c r="AW6" s="719"/>
      <c r="AX6" s="719"/>
      <c r="AY6" s="719"/>
      <c r="AZ6" s="719"/>
      <c r="BA6" s="228"/>
      <c r="BB6" s="228"/>
      <c r="BC6" s="719" t="s">
        <v>54</v>
      </c>
      <c r="BD6" s="719"/>
      <c r="BE6" s="719"/>
      <c r="BF6" s="719"/>
      <c r="BG6" s="719"/>
      <c r="BH6" s="719"/>
      <c r="BI6" s="228" t="s">
        <v>91</v>
      </c>
      <c r="BJ6" s="719"/>
      <c r="BK6" s="719"/>
      <c r="BL6" s="719"/>
      <c r="BM6" s="227" t="s">
        <v>91</v>
      </c>
      <c r="BN6" s="719"/>
      <c r="BO6" s="719"/>
      <c r="BP6" s="724"/>
    </row>
    <row r="7" spans="1:70" ht="20.100000000000001" customHeight="1">
      <c r="C7" s="1202" t="s">
        <v>9</v>
      </c>
      <c r="D7" s="837"/>
      <c r="E7" s="837"/>
      <c r="F7" s="837"/>
      <c r="G7" s="837"/>
      <c r="H7" s="837"/>
      <c r="I7" s="1203"/>
      <c r="J7" s="315"/>
      <c r="K7" s="316"/>
      <c r="L7" s="316"/>
      <c r="M7" s="316"/>
      <c r="N7" s="1205"/>
      <c r="O7" s="1205"/>
      <c r="P7" s="1205"/>
      <c r="Q7" s="1205"/>
      <c r="R7" s="1205"/>
      <c r="S7" s="1205"/>
      <c r="T7" s="1205"/>
      <c r="U7" s="1205"/>
      <c r="V7" s="1205"/>
      <c r="W7" s="1205"/>
      <c r="X7" s="1205"/>
      <c r="Y7" s="1205"/>
      <c r="Z7" s="316"/>
      <c r="AA7" s="316"/>
      <c r="AB7" s="316"/>
      <c r="AC7" s="317" t="s">
        <v>77</v>
      </c>
      <c r="AD7" s="837"/>
      <c r="AE7" s="837"/>
      <c r="AF7" s="837" t="s">
        <v>45</v>
      </c>
      <c r="AG7" s="837"/>
      <c r="AH7" s="318" t="s">
        <v>89</v>
      </c>
      <c r="AI7" s="319"/>
      <c r="AJ7" s="1214"/>
      <c r="AK7" s="1215"/>
      <c r="AL7" s="1215"/>
      <c r="AM7" s="1215"/>
      <c r="AN7" s="1215"/>
      <c r="AO7" s="1215"/>
      <c r="AP7" s="1216"/>
      <c r="AQ7" s="231" t="s">
        <v>77</v>
      </c>
      <c r="AR7" s="732" t="s">
        <v>11</v>
      </c>
      <c r="AS7" s="732"/>
      <c r="AT7" s="732"/>
      <c r="AU7" s="232" t="s">
        <v>89</v>
      </c>
      <c r="AV7" s="733"/>
      <c r="AW7" s="733"/>
      <c r="AX7" s="733"/>
      <c r="AY7" s="733"/>
      <c r="AZ7" s="733"/>
      <c r="BA7" s="733"/>
      <c r="BB7" s="733"/>
      <c r="BC7" s="733"/>
      <c r="BD7" s="733"/>
      <c r="BE7" s="733"/>
      <c r="BF7" s="733"/>
      <c r="BG7" s="733"/>
      <c r="BH7" s="733"/>
      <c r="BI7" s="733"/>
      <c r="BJ7" s="733"/>
      <c r="BK7" s="733"/>
      <c r="BL7" s="733"/>
      <c r="BM7" s="733"/>
      <c r="BN7" s="733"/>
      <c r="BO7" s="733"/>
      <c r="BP7" s="734"/>
    </row>
    <row r="8" spans="1:70" ht="20.100000000000001" customHeight="1">
      <c r="C8" s="853"/>
      <c r="D8" s="854"/>
      <c r="E8" s="854"/>
      <c r="F8" s="854"/>
      <c r="G8" s="854"/>
      <c r="H8" s="854"/>
      <c r="I8" s="1204"/>
      <c r="J8" s="320"/>
      <c r="K8" s="321"/>
      <c r="L8" s="321"/>
      <c r="M8" s="321"/>
      <c r="N8" s="1206"/>
      <c r="O8" s="1206"/>
      <c r="P8" s="1206"/>
      <c r="Q8" s="1206"/>
      <c r="R8" s="1206"/>
      <c r="S8" s="1206"/>
      <c r="T8" s="1206"/>
      <c r="U8" s="1206"/>
      <c r="V8" s="1206"/>
      <c r="W8" s="1206"/>
      <c r="X8" s="1206"/>
      <c r="Y8" s="1206"/>
      <c r="Z8" s="321"/>
      <c r="AA8" s="321"/>
      <c r="AB8" s="321"/>
      <c r="AC8" s="322" t="s">
        <v>77</v>
      </c>
      <c r="AD8" s="854"/>
      <c r="AE8" s="854"/>
      <c r="AF8" s="854" t="s">
        <v>45</v>
      </c>
      <c r="AG8" s="854"/>
      <c r="AH8" s="323" t="s">
        <v>89</v>
      </c>
      <c r="AI8" s="324"/>
      <c r="AJ8" s="1214"/>
      <c r="AK8" s="1215"/>
      <c r="AL8" s="1215"/>
      <c r="AM8" s="1215"/>
      <c r="AN8" s="1215"/>
      <c r="AO8" s="1215"/>
      <c r="AP8" s="1216"/>
      <c r="AQ8" s="1207" t="s">
        <v>92</v>
      </c>
      <c r="AR8" s="1208"/>
      <c r="AS8" s="1208"/>
      <c r="AT8" s="1208"/>
      <c r="AU8" s="1208"/>
      <c r="AV8" s="1208"/>
      <c r="AW8" s="1208"/>
      <c r="AX8" s="1208"/>
      <c r="AY8" s="1208"/>
      <c r="AZ8" s="1208"/>
      <c r="BA8" s="1208"/>
      <c r="BB8" s="1208"/>
      <c r="BC8" s="1208"/>
      <c r="BD8" s="1208"/>
      <c r="BE8" s="1208"/>
      <c r="BF8" s="1208"/>
      <c r="BG8" s="1208"/>
      <c r="BH8" s="1208"/>
      <c r="BI8" s="1208"/>
      <c r="BJ8" s="1208"/>
      <c r="BK8" s="1208"/>
      <c r="BL8" s="1208"/>
      <c r="BM8" s="1208"/>
      <c r="BN8" s="1208"/>
      <c r="BO8" s="1208"/>
      <c r="BP8" s="1209"/>
    </row>
    <row r="9" spans="1:70" ht="20.100000000000001" customHeight="1">
      <c r="C9" s="855"/>
      <c r="D9" s="856"/>
      <c r="E9" s="856"/>
      <c r="F9" s="856"/>
      <c r="G9" s="856"/>
      <c r="H9" s="856"/>
      <c r="I9" s="1200"/>
      <c r="J9" s="325"/>
      <c r="K9" s="326"/>
      <c r="L9" s="326"/>
      <c r="M9" s="326"/>
      <c r="N9" s="1210"/>
      <c r="O9" s="1210"/>
      <c r="P9" s="1210"/>
      <c r="Q9" s="1210"/>
      <c r="R9" s="1210"/>
      <c r="S9" s="1210"/>
      <c r="T9" s="1210"/>
      <c r="U9" s="1210"/>
      <c r="V9" s="1210"/>
      <c r="W9" s="1210"/>
      <c r="X9" s="1210"/>
      <c r="Y9" s="1210"/>
      <c r="Z9" s="326"/>
      <c r="AA9" s="326"/>
      <c r="AB9" s="326"/>
      <c r="AC9" s="327" t="s">
        <v>77</v>
      </c>
      <c r="AD9" s="856"/>
      <c r="AE9" s="856"/>
      <c r="AF9" s="856" t="s">
        <v>45</v>
      </c>
      <c r="AG9" s="856"/>
      <c r="AH9" s="314" t="s">
        <v>89</v>
      </c>
      <c r="AI9" s="328"/>
      <c r="AJ9" s="1217"/>
      <c r="AK9" s="1218"/>
      <c r="AL9" s="1218"/>
      <c r="AM9" s="1218"/>
      <c r="AN9" s="1218"/>
      <c r="AO9" s="1218"/>
      <c r="AP9" s="1219"/>
      <c r="AQ9" s="727"/>
      <c r="AR9" s="728"/>
      <c r="AS9" s="728"/>
      <c r="AT9" s="728"/>
      <c r="AU9" s="728"/>
      <c r="AV9" s="728"/>
      <c r="AW9" s="728"/>
      <c r="AX9" s="728"/>
      <c r="AY9" s="728"/>
      <c r="AZ9" s="728"/>
      <c r="BA9" s="728"/>
      <c r="BB9" s="728"/>
      <c r="BC9" s="728"/>
      <c r="BD9" s="728"/>
      <c r="BE9" s="728"/>
      <c r="BF9" s="728"/>
      <c r="BG9" s="233"/>
      <c r="BH9" s="729"/>
      <c r="BI9" s="729"/>
      <c r="BJ9" s="729"/>
      <c r="BK9" s="729"/>
      <c r="BL9" s="729"/>
      <c r="BM9" s="729"/>
      <c r="BN9" s="729"/>
      <c r="BO9" s="735" t="s">
        <v>12</v>
      </c>
      <c r="BP9" s="736"/>
    </row>
    <row r="10" spans="1:70" ht="18" customHeight="1">
      <c r="C10" s="855" t="s">
        <v>13</v>
      </c>
      <c r="D10" s="856"/>
      <c r="E10" s="1200"/>
      <c r="F10" s="855" t="s">
        <v>14</v>
      </c>
      <c r="G10" s="856"/>
      <c r="H10" s="856"/>
      <c r="I10" s="1200"/>
      <c r="J10" s="329"/>
      <c r="K10" s="856" t="s">
        <v>15</v>
      </c>
      <c r="L10" s="856"/>
      <c r="M10" s="856"/>
      <c r="N10" s="856"/>
      <c r="O10" s="856"/>
      <c r="P10" s="856"/>
      <c r="Q10" s="856"/>
      <c r="R10" s="856"/>
      <c r="S10" s="856"/>
      <c r="T10" s="856"/>
      <c r="U10" s="856"/>
      <c r="V10" s="856"/>
      <c r="W10" s="856"/>
      <c r="X10" s="856"/>
      <c r="Y10" s="328"/>
      <c r="Z10" s="592" t="s">
        <v>16</v>
      </c>
      <c r="AA10" s="593"/>
      <c r="AB10" s="593"/>
      <c r="AC10" s="594"/>
      <c r="AD10" s="1201" t="s">
        <v>17</v>
      </c>
      <c r="AE10" s="1201"/>
      <c r="AF10" s="1201"/>
      <c r="AG10" s="1201"/>
      <c r="AH10" s="1201"/>
      <c r="AI10" s="1201"/>
      <c r="AJ10" s="855" t="s">
        <v>13</v>
      </c>
      <c r="AK10" s="856"/>
      <c r="AL10" s="1200"/>
      <c r="AM10" s="855" t="s">
        <v>14</v>
      </c>
      <c r="AN10" s="856"/>
      <c r="AO10" s="856"/>
      <c r="AP10" s="1200"/>
      <c r="AQ10" s="329"/>
      <c r="AR10" s="856" t="s">
        <v>15</v>
      </c>
      <c r="AS10" s="856"/>
      <c r="AT10" s="856"/>
      <c r="AU10" s="856"/>
      <c r="AV10" s="856"/>
      <c r="AW10" s="856"/>
      <c r="AX10" s="856"/>
      <c r="AY10" s="856"/>
      <c r="AZ10" s="856"/>
      <c r="BA10" s="856"/>
      <c r="BB10" s="856"/>
      <c r="BC10" s="856"/>
      <c r="BD10" s="856"/>
      <c r="BE10" s="856"/>
      <c r="BF10" s="328"/>
      <c r="BG10" s="592" t="s">
        <v>16</v>
      </c>
      <c r="BH10" s="593"/>
      <c r="BI10" s="593"/>
      <c r="BJ10" s="594"/>
      <c r="BK10" s="1201" t="s">
        <v>17</v>
      </c>
      <c r="BL10" s="1201"/>
      <c r="BM10" s="1201"/>
      <c r="BN10" s="1201"/>
      <c r="BO10" s="1201"/>
      <c r="BP10" s="1201"/>
    </row>
    <row r="11" spans="1:70" ht="15.95" customHeight="1">
      <c r="A11" s="265"/>
      <c r="C11" s="592">
        <v>1</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720" t="str">
        <f>IF(A11="","",VLOOKUP(A11,基本情報!$B$6:$F$205,5,FALSE))</f>
        <v/>
      </c>
      <c r="AE11" s="721"/>
      <c r="AF11" s="721"/>
      <c r="AG11" s="721"/>
      <c r="AH11" s="721"/>
      <c r="AI11" s="722"/>
      <c r="AJ11" s="592">
        <v>31</v>
      </c>
      <c r="AK11" s="593"/>
      <c r="AL11" s="594"/>
      <c r="AM11" s="595" t="str">
        <f>IF(BR11="","",VLOOKUP(BR11,基本情報!$B$6:$F$205,2,FALSE))</f>
        <v/>
      </c>
      <c r="AN11" s="596"/>
      <c r="AO11" s="596"/>
      <c r="AP11" s="597"/>
      <c r="AQ11" s="147"/>
      <c r="AR11" s="148"/>
      <c r="AS11" s="598" t="str">
        <f>IF(BR11="","",VLOOKUP(BR11,基本情報!$B$6:$F$205,3,FALSE))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720" t="str">
        <f>IF(BR11="","",VLOOKUP(BR11,基本情報!$B$6:$F$205,5,FALSE))</f>
        <v/>
      </c>
      <c r="BL11" s="721"/>
      <c r="BM11" s="721"/>
      <c r="BN11" s="721"/>
      <c r="BO11" s="721"/>
      <c r="BP11" s="722"/>
      <c r="BR11" s="265"/>
    </row>
    <row r="12" spans="1:70" ht="15.95" customHeight="1">
      <c r="A12" s="265"/>
      <c r="C12" s="592">
        <v>2</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720" t="str">
        <f>IF(A12="","",VLOOKUP(A12,基本情報!$B$6:$F$205,5,FALSE))</f>
        <v/>
      </c>
      <c r="AE12" s="721"/>
      <c r="AF12" s="721"/>
      <c r="AG12" s="721"/>
      <c r="AH12" s="721"/>
      <c r="AI12" s="722"/>
      <c r="AJ12" s="592">
        <v>32</v>
      </c>
      <c r="AK12" s="593"/>
      <c r="AL12" s="594"/>
      <c r="AM12" s="595" t="str">
        <f>IF(BR12="","",VLOOKUP(BR12,基本情報!$B$6:$F$205,2,FALSE))</f>
        <v/>
      </c>
      <c r="AN12" s="596"/>
      <c r="AO12" s="596"/>
      <c r="AP12" s="597"/>
      <c r="AQ12" s="147"/>
      <c r="AR12" s="148"/>
      <c r="AS12" s="598" t="str">
        <f>IF(BR12="","",VLOOKUP(BR12,基本情報!$B$6:$F$205,3,FALSE))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720" t="str">
        <f>IF(BR12="","",VLOOKUP(BR12,基本情報!$B$6:$F$205,5,FALSE))</f>
        <v/>
      </c>
      <c r="BL12" s="721"/>
      <c r="BM12" s="721"/>
      <c r="BN12" s="721"/>
      <c r="BO12" s="721"/>
      <c r="BP12" s="722"/>
      <c r="BR12" s="265"/>
    </row>
    <row r="13" spans="1:70" ht="15.95" customHeight="1">
      <c r="A13" s="265"/>
      <c r="C13" s="592">
        <v>3</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720" t="str">
        <f>IF(A13="","",VLOOKUP(A13,基本情報!$B$6:$F$205,5,FALSE))</f>
        <v/>
      </c>
      <c r="AE13" s="721"/>
      <c r="AF13" s="721"/>
      <c r="AG13" s="721"/>
      <c r="AH13" s="721"/>
      <c r="AI13" s="722"/>
      <c r="AJ13" s="592">
        <v>33</v>
      </c>
      <c r="AK13" s="593"/>
      <c r="AL13" s="594"/>
      <c r="AM13" s="595" t="str">
        <f>IF(BR13="","",VLOOKUP(BR13,基本情報!$B$6:$F$205,2,FALSE))</f>
        <v/>
      </c>
      <c r="AN13" s="596"/>
      <c r="AO13" s="596"/>
      <c r="AP13" s="597"/>
      <c r="AQ13" s="147"/>
      <c r="AR13" s="148"/>
      <c r="AS13" s="598" t="str">
        <f>IF(BR13="","",VLOOKUP(BR13,基本情報!$B$6:$F$205,3,FALSE))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720" t="str">
        <f>IF(BR13="","",VLOOKUP(BR13,基本情報!$B$6:$F$205,5,FALSE))</f>
        <v/>
      </c>
      <c r="BL13" s="721"/>
      <c r="BM13" s="721"/>
      <c r="BN13" s="721"/>
      <c r="BO13" s="721"/>
      <c r="BP13" s="722"/>
      <c r="BR13" s="265"/>
    </row>
    <row r="14" spans="1:70" ht="15.95" customHeight="1">
      <c r="A14" s="265"/>
      <c r="C14" s="592">
        <v>4</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720" t="str">
        <f>IF(A14="","",VLOOKUP(A14,基本情報!$B$6:$F$205,5,FALSE))</f>
        <v/>
      </c>
      <c r="AE14" s="721"/>
      <c r="AF14" s="721"/>
      <c r="AG14" s="721"/>
      <c r="AH14" s="721"/>
      <c r="AI14" s="722"/>
      <c r="AJ14" s="592">
        <v>34</v>
      </c>
      <c r="AK14" s="593"/>
      <c r="AL14" s="594"/>
      <c r="AM14" s="595" t="str">
        <f>IF(BR14="","",VLOOKUP(BR14,基本情報!$B$6:$F$205,2,FALSE))</f>
        <v/>
      </c>
      <c r="AN14" s="596"/>
      <c r="AO14" s="596"/>
      <c r="AP14" s="597"/>
      <c r="AQ14" s="147"/>
      <c r="AR14" s="148"/>
      <c r="AS14" s="598" t="str">
        <f>IF(BR14="","",VLOOKUP(BR14,基本情報!$B$6:$F$205,3,FALSE))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720" t="str">
        <f>IF(BR14="","",VLOOKUP(BR14,基本情報!$B$6:$F$205,5,FALSE))</f>
        <v/>
      </c>
      <c r="BL14" s="721"/>
      <c r="BM14" s="721"/>
      <c r="BN14" s="721"/>
      <c r="BO14" s="721"/>
      <c r="BP14" s="722"/>
      <c r="BR14" s="265"/>
    </row>
    <row r="15" spans="1:70" ht="15.95" customHeight="1">
      <c r="A15" s="265"/>
      <c r="C15" s="592">
        <v>5</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720" t="str">
        <f>IF(A15="","",VLOOKUP(A15,基本情報!$B$6:$F$205,5,FALSE))</f>
        <v/>
      </c>
      <c r="AE15" s="721"/>
      <c r="AF15" s="721"/>
      <c r="AG15" s="721"/>
      <c r="AH15" s="721"/>
      <c r="AI15" s="722"/>
      <c r="AJ15" s="592">
        <v>35</v>
      </c>
      <c r="AK15" s="593"/>
      <c r="AL15" s="594"/>
      <c r="AM15" s="595" t="str">
        <f>IF(BR15="","",VLOOKUP(BR15,基本情報!$B$6:$F$205,2,FALSE))</f>
        <v/>
      </c>
      <c r="AN15" s="596"/>
      <c r="AO15" s="596"/>
      <c r="AP15" s="597"/>
      <c r="AQ15" s="147"/>
      <c r="AR15" s="148"/>
      <c r="AS15" s="598" t="str">
        <f>IF(BR15="","",VLOOKUP(BR15,基本情報!$B$6:$F$205,3,FALSE))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720" t="str">
        <f>IF(BR15="","",VLOOKUP(BR15,基本情報!$B$6:$F$205,5,FALSE))</f>
        <v/>
      </c>
      <c r="BL15" s="721"/>
      <c r="BM15" s="721"/>
      <c r="BN15" s="721"/>
      <c r="BO15" s="721"/>
      <c r="BP15" s="722"/>
      <c r="BR15" s="265"/>
    </row>
    <row r="16" spans="1:70" ht="15.95" customHeight="1">
      <c r="A16" s="265"/>
      <c r="C16" s="592">
        <v>6</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720" t="str">
        <f>IF(A16="","",VLOOKUP(A16,基本情報!$B$6:$F$205,5,FALSE))</f>
        <v/>
      </c>
      <c r="AE16" s="721"/>
      <c r="AF16" s="721"/>
      <c r="AG16" s="721"/>
      <c r="AH16" s="721"/>
      <c r="AI16" s="722"/>
      <c r="AJ16" s="592">
        <v>36</v>
      </c>
      <c r="AK16" s="593"/>
      <c r="AL16" s="594"/>
      <c r="AM16" s="595" t="str">
        <f>IF(BR16="","",VLOOKUP(BR16,基本情報!$B$6:$F$205,2,FALSE))</f>
        <v/>
      </c>
      <c r="AN16" s="596"/>
      <c r="AO16" s="596"/>
      <c r="AP16" s="597"/>
      <c r="AQ16" s="147"/>
      <c r="AR16" s="148"/>
      <c r="AS16" s="598" t="str">
        <f>IF(BR16="","",VLOOKUP(BR16,基本情報!$B$6:$F$205,3,FALSE))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720" t="str">
        <f>IF(BR16="","",VLOOKUP(BR16,基本情報!$B$6:$F$205,5,FALSE))</f>
        <v/>
      </c>
      <c r="BL16" s="721"/>
      <c r="BM16" s="721"/>
      <c r="BN16" s="721"/>
      <c r="BO16" s="721"/>
      <c r="BP16" s="722"/>
      <c r="BR16" s="265"/>
    </row>
    <row r="17" spans="1:70" ht="15.95" customHeight="1">
      <c r="A17" s="265"/>
      <c r="C17" s="592">
        <v>7</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720" t="str">
        <f>IF(A17="","",VLOOKUP(A17,基本情報!$B$6:$F$205,5,FALSE))</f>
        <v/>
      </c>
      <c r="AE17" s="721"/>
      <c r="AF17" s="721"/>
      <c r="AG17" s="721"/>
      <c r="AH17" s="721"/>
      <c r="AI17" s="722"/>
      <c r="AJ17" s="592">
        <v>37</v>
      </c>
      <c r="AK17" s="593"/>
      <c r="AL17" s="594"/>
      <c r="AM17" s="595" t="str">
        <f>IF(BR17="","",VLOOKUP(BR17,基本情報!$B$6:$F$205,2,FALSE))</f>
        <v/>
      </c>
      <c r="AN17" s="596"/>
      <c r="AO17" s="596"/>
      <c r="AP17" s="597"/>
      <c r="AQ17" s="147"/>
      <c r="AR17" s="148"/>
      <c r="AS17" s="598" t="str">
        <f>IF(BR17="","",VLOOKUP(BR17,基本情報!$B$6:$F$205,3,FALSE))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720" t="str">
        <f>IF(BR17="","",VLOOKUP(BR17,基本情報!$B$6:$F$205,5,FALSE))</f>
        <v/>
      </c>
      <c r="BL17" s="721"/>
      <c r="BM17" s="721"/>
      <c r="BN17" s="721"/>
      <c r="BO17" s="721"/>
      <c r="BP17" s="722"/>
      <c r="BR17" s="265"/>
    </row>
    <row r="18" spans="1:70" ht="15.95" customHeight="1">
      <c r="A18" s="265"/>
      <c r="C18" s="592">
        <v>8</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720" t="str">
        <f>IF(A18="","",VLOOKUP(A18,基本情報!$B$6:$F$205,5,FALSE))</f>
        <v/>
      </c>
      <c r="AE18" s="721"/>
      <c r="AF18" s="721"/>
      <c r="AG18" s="721"/>
      <c r="AH18" s="721"/>
      <c r="AI18" s="722"/>
      <c r="AJ18" s="592">
        <v>38</v>
      </c>
      <c r="AK18" s="593"/>
      <c r="AL18" s="594"/>
      <c r="AM18" s="595" t="str">
        <f>IF(BR18="","",VLOOKUP(BR18,基本情報!$B$6:$F$205,2,FALSE))</f>
        <v/>
      </c>
      <c r="AN18" s="596"/>
      <c r="AO18" s="596"/>
      <c r="AP18" s="597"/>
      <c r="AQ18" s="147"/>
      <c r="AR18" s="148"/>
      <c r="AS18" s="598" t="str">
        <f>IF(BR18="","",VLOOKUP(BR18,基本情報!$B$6:$F$205,3,FALSE))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720" t="str">
        <f>IF(BR18="","",VLOOKUP(BR18,基本情報!$B$6:$F$205,5,FALSE))</f>
        <v/>
      </c>
      <c r="BL18" s="721"/>
      <c r="BM18" s="721"/>
      <c r="BN18" s="721"/>
      <c r="BO18" s="721"/>
      <c r="BP18" s="722"/>
      <c r="BR18" s="265"/>
    </row>
    <row r="19" spans="1:70" ht="15.95" customHeight="1">
      <c r="A19" s="265"/>
      <c r="C19" s="592">
        <v>9</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720" t="str">
        <f>IF(A19="","",VLOOKUP(A19,基本情報!$B$6:$F$205,5,FALSE))</f>
        <v/>
      </c>
      <c r="AE19" s="721"/>
      <c r="AF19" s="721"/>
      <c r="AG19" s="721"/>
      <c r="AH19" s="721"/>
      <c r="AI19" s="722"/>
      <c r="AJ19" s="592">
        <v>39</v>
      </c>
      <c r="AK19" s="593"/>
      <c r="AL19" s="594"/>
      <c r="AM19" s="595" t="str">
        <f>IF(BR19="","",VLOOKUP(BR19,基本情報!$B$6:$F$205,2,FALSE))</f>
        <v/>
      </c>
      <c r="AN19" s="596"/>
      <c r="AO19" s="596"/>
      <c r="AP19" s="597"/>
      <c r="AQ19" s="147"/>
      <c r="AR19" s="148"/>
      <c r="AS19" s="598" t="str">
        <f>IF(BR19="","",VLOOKUP(BR19,基本情報!$B$6:$F$205,3,FALSE))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720" t="str">
        <f>IF(BR19="","",VLOOKUP(BR19,基本情報!$B$6:$F$205,5,FALSE))</f>
        <v/>
      </c>
      <c r="BL19" s="721"/>
      <c r="BM19" s="721"/>
      <c r="BN19" s="721"/>
      <c r="BO19" s="721"/>
      <c r="BP19" s="722"/>
      <c r="BR19" s="265"/>
    </row>
    <row r="20" spans="1:70" ht="15.95" customHeight="1">
      <c r="A20" s="265"/>
      <c r="C20" s="592">
        <v>10</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720" t="str">
        <f>IF(A20="","",VLOOKUP(A20,基本情報!$B$6:$F$205,5,FALSE))</f>
        <v/>
      </c>
      <c r="AE20" s="721"/>
      <c r="AF20" s="721"/>
      <c r="AG20" s="721"/>
      <c r="AH20" s="721"/>
      <c r="AI20" s="722"/>
      <c r="AJ20" s="592">
        <v>40</v>
      </c>
      <c r="AK20" s="593"/>
      <c r="AL20" s="594"/>
      <c r="AM20" s="595" t="str">
        <f>IF(BR20="","",VLOOKUP(BR20,基本情報!$B$6:$F$205,2,FALSE))</f>
        <v/>
      </c>
      <c r="AN20" s="596"/>
      <c r="AO20" s="596"/>
      <c r="AP20" s="597"/>
      <c r="AQ20" s="147"/>
      <c r="AR20" s="148"/>
      <c r="AS20" s="598" t="str">
        <f>IF(BR20="","",VLOOKUP(BR20,基本情報!$B$6:$F$205,3,FALSE))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720" t="str">
        <f>IF(BR20="","",VLOOKUP(BR20,基本情報!$B$6:$F$205,5,FALSE))</f>
        <v/>
      </c>
      <c r="BL20" s="721"/>
      <c r="BM20" s="721"/>
      <c r="BN20" s="721"/>
      <c r="BO20" s="721"/>
      <c r="BP20" s="722"/>
      <c r="BR20" s="265"/>
    </row>
    <row r="21" spans="1:70" ht="15.95" customHeight="1">
      <c r="A21" s="265"/>
      <c r="C21" s="592">
        <v>11</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720" t="str">
        <f>IF(A21="","",VLOOKUP(A21,基本情報!$B$6:$F$205,5,FALSE))</f>
        <v/>
      </c>
      <c r="AE21" s="721"/>
      <c r="AF21" s="721"/>
      <c r="AG21" s="721"/>
      <c r="AH21" s="721"/>
      <c r="AI21" s="722"/>
      <c r="AJ21" s="592">
        <v>41</v>
      </c>
      <c r="AK21" s="593"/>
      <c r="AL21" s="594"/>
      <c r="AM21" s="595" t="str">
        <f>IF(BR21="","",VLOOKUP(BR21,基本情報!$B$6:$F$205,2,FALSE))</f>
        <v/>
      </c>
      <c r="AN21" s="596"/>
      <c r="AO21" s="596"/>
      <c r="AP21" s="597"/>
      <c r="AQ21" s="147"/>
      <c r="AR21" s="148"/>
      <c r="AS21" s="598" t="str">
        <f>IF(BR21="","",VLOOKUP(BR21,基本情報!$B$6:$F$205,3,FALSE))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720" t="str">
        <f>IF(BR21="","",VLOOKUP(BR21,基本情報!$B$6:$F$205,5,FALSE))</f>
        <v/>
      </c>
      <c r="BL21" s="721"/>
      <c r="BM21" s="721"/>
      <c r="BN21" s="721"/>
      <c r="BO21" s="721"/>
      <c r="BP21" s="722"/>
      <c r="BR21" s="265"/>
    </row>
    <row r="22" spans="1:70" ht="15.95" customHeight="1">
      <c r="A22" s="265"/>
      <c r="C22" s="592">
        <v>12</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720" t="str">
        <f>IF(A22="","",VLOOKUP(A22,基本情報!$B$6:$F$205,5,FALSE))</f>
        <v/>
      </c>
      <c r="AE22" s="721"/>
      <c r="AF22" s="721"/>
      <c r="AG22" s="721"/>
      <c r="AH22" s="721"/>
      <c r="AI22" s="722"/>
      <c r="AJ22" s="592">
        <v>42</v>
      </c>
      <c r="AK22" s="593"/>
      <c r="AL22" s="594"/>
      <c r="AM22" s="595" t="str">
        <f>IF(BR22="","",VLOOKUP(BR22,基本情報!$B$6:$F$205,2,FALSE))</f>
        <v/>
      </c>
      <c r="AN22" s="596"/>
      <c r="AO22" s="596"/>
      <c r="AP22" s="597"/>
      <c r="AQ22" s="147"/>
      <c r="AR22" s="148"/>
      <c r="AS22" s="598" t="str">
        <f>IF(BR22="","",VLOOKUP(BR22,基本情報!$B$6:$F$205,3,FALSE))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720" t="str">
        <f>IF(BR22="","",VLOOKUP(BR22,基本情報!$B$6:$F$205,5,FALSE))</f>
        <v/>
      </c>
      <c r="BL22" s="721"/>
      <c r="BM22" s="721"/>
      <c r="BN22" s="721"/>
      <c r="BO22" s="721"/>
      <c r="BP22" s="722"/>
      <c r="BR22" s="265"/>
    </row>
    <row r="23" spans="1:70" ht="15.95" customHeight="1">
      <c r="A23" s="265"/>
      <c r="C23" s="592">
        <v>13</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720" t="str">
        <f>IF(A23="","",VLOOKUP(A23,基本情報!$B$6:$F$205,5,FALSE))</f>
        <v/>
      </c>
      <c r="AE23" s="721"/>
      <c r="AF23" s="721"/>
      <c r="AG23" s="721"/>
      <c r="AH23" s="721"/>
      <c r="AI23" s="722"/>
      <c r="AJ23" s="592">
        <v>43</v>
      </c>
      <c r="AK23" s="593"/>
      <c r="AL23" s="594"/>
      <c r="AM23" s="595" t="str">
        <f>IF(BR23="","",VLOOKUP(BR23,基本情報!$B$6:$F$205,2,FALSE))</f>
        <v/>
      </c>
      <c r="AN23" s="596"/>
      <c r="AO23" s="596"/>
      <c r="AP23" s="597"/>
      <c r="AQ23" s="147"/>
      <c r="AR23" s="148"/>
      <c r="AS23" s="598" t="str">
        <f>IF(BR23="","",VLOOKUP(BR23,基本情報!$B$6:$F$205,3,FALSE))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720" t="str">
        <f>IF(BR23="","",VLOOKUP(BR23,基本情報!$B$6:$F$205,5,FALSE))</f>
        <v/>
      </c>
      <c r="BL23" s="721"/>
      <c r="BM23" s="721"/>
      <c r="BN23" s="721"/>
      <c r="BO23" s="721"/>
      <c r="BP23" s="722"/>
      <c r="BR23" s="265"/>
    </row>
    <row r="24" spans="1:70" ht="15.95" customHeight="1">
      <c r="A24" s="265"/>
      <c r="C24" s="592">
        <v>14</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720" t="str">
        <f>IF(A24="","",VLOOKUP(A24,基本情報!$B$6:$F$205,5,FALSE))</f>
        <v/>
      </c>
      <c r="AE24" s="721"/>
      <c r="AF24" s="721"/>
      <c r="AG24" s="721"/>
      <c r="AH24" s="721"/>
      <c r="AI24" s="722"/>
      <c r="AJ24" s="592">
        <v>44</v>
      </c>
      <c r="AK24" s="593"/>
      <c r="AL24" s="594"/>
      <c r="AM24" s="595" t="str">
        <f>IF(BR24="","",VLOOKUP(BR24,基本情報!$B$6:$F$205,2,FALSE))</f>
        <v/>
      </c>
      <c r="AN24" s="596"/>
      <c r="AO24" s="596"/>
      <c r="AP24" s="597"/>
      <c r="AQ24" s="147"/>
      <c r="AR24" s="148"/>
      <c r="AS24" s="598" t="str">
        <f>IF(BR24="","",VLOOKUP(BR24,基本情報!$B$6:$F$205,3,FALSE))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720" t="str">
        <f>IF(BR24="","",VLOOKUP(BR24,基本情報!$B$6:$F$205,5,FALSE))</f>
        <v/>
      </c>
      <c r="BL24" s="721"/>
      <c r="BM24" s="721"/>
      <c r="BN24" s="721"/>
      <c r="BO24" s="721"/>
      <c r="BP24" s="722"/>
      <c r="BR24" s="265"/>
    </row>
    <row r="25" spans="1:70" ht="15.95" customHeight="1">
      <c r="A25" s="265"/>
      <c r="C25" s="592">
        <v>15</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720" t="str">
        <f>IF(A25="","",VLOOKUP(A25,基本情報!$B$6:$F$205,5,FALSE))</f>
        <v/>
      </c>
      <c r="AE25" s="721"/>
      <c r="AF25" s="721"/>
      <c r="AG25" s="721"/>
      <c r="AH25" s="721"/>
      <c r="AI25" s="722"/>
      <c r="AJ25" s="592">
        <v>45</v>
      </c>
      <c r="AK25" s="593"/>
      <c r="AL25" s="594"/>
      <c r="AM25" s="595" t="str">
        <f>IF(BR25="","",VLOOKUP(BR25,基本情報!$B$6:$F$205,2,FALSE))</f>
        <v/>
      </c>
      <c r="AN25" s="596"/>
      <c r="AO25" s="596"/>
      <c r="AP25" s="597"/>
      <c r="AQ25" s="147"/>
      <c r="AR25" s="148"/>
      <c r="AS25" s="598" t="str">
        <f>IF(BR25="","",VLOOKUP(BR25,基本情報!$B$6:$F$205,3,FALSE))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720" t="str">
        <f>IF(BR25="","",VLOOKUP(BR25,基本情報!$B$6:$F$205,5,FALSE))</f>
        <v/>
      </c>
      <c r="BL25" s="721"/>
      <c r="BM25" s="721"/>
      <c r="BN25" s="721"/>
      <c r="BO25" s="721"/>
      <c r="BP25" s="722"/>
      <c r="BR25" s="265"/>
    </row>
    <row r="26" spans="1:70" ht="15.95" customHeight="1">
      <c r="A26" s="265"/>
      <c r="C26" s="592">
        <v>16</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720" t="str">
        <f>IF(A26="","",VLOOKUP(A26,基本情報!$B$6:$F$205,5,FALSE))</f>
        <v/>
      </c>
      <c r="AE26" s="721"/>
      <c r="AF26" s="721"/>
      <c r="AG26" s="721"/>
      <c r="AH26" s="721"/>
      <c r="AI26" s="722"/>
      <c r="AJ26" s="592">
        <v>46</v>
      </c>
      <c r="AK26" s="593"/>
      <c r="AL26" s="594"/>
      <c r="AM26" s="595" t="str">
        <f>IF(BR26="","",VLOOKUP(BR26,基本情報!$B$6:$F$205,2,FALSE))</f>
        <v/>
      </c>
      <c r="AN26" s="596"/>
      <c r="AO26" s="596"/>
      <c r="AP26" s="597"/>
      <c r="AQ26" s="147"/>
      <c r="AR26" s="148"/>
      <c r="AS26" s="598" t="str">
        <f>IF(BR26="","",VLOOKUP(BR26,基本情報!$B$6:$F$205,3,FALSE))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720" t="str">
        <f>IF(BR26="","",VLOOKUP(BR26,基本情報!$B$6:$F$205,5,FALSE))</f>
        <v/>
      </c>
      <c r="BL26" s="721"/>
      <c r="BM26" s="721"/>
      <c r="BN26" s="721"/>
      <c r="BO26" s="721"/>
      <c r="BP26" s="722"/>
      <c r="BR26" s="265"/>
    </row>
    <row r="27" spans="1:70" ht="15.95" customHeight="1">
      <c r="A27" s="265"/>
      <c r="C27" s="592">
        <v>17</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720" t="str">
        <f>IF(A27="","",VLOOKUP(A27,基本情報!$B$6:$F$205,5,FALSE))</f>
        <v/>
      </c>
      <c r="AE27" s="721"/>
      <c r="AF27" s="721"/>
      <c r="AG27" s="721"/>
      <c r="AH27" s="721"/>
      <c r="AI27" s="722"/>
      <c r="AJ27" s="592">
        <v>47</v>
      </c>
      <c r="AK27" s="593"/>
      <c r="AL27" s="594"/>
      <c r="AM27" s="595" t="str">
        <f>IF(BR27="","",VLOOKUP(BR27,基本情報!$B$6:$F$205,2,FALSE))</f>
        <v/>
      </c>
      <c r="AN27" s="596"/>
      <c r="AO27" s="596"/>
      <c r="AP27" s="597"/>
      <c r="AQ27" s="147"/>
      <c r="AR27" s="148"/>
      <c r="AS27" s="598" t="str">
        <f>IF(BR27="","",VLOOKUP(BR27,基本情報!$B$6:$F$205,3,FALSE))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720" t="str">
        <f>IF(BR27="","",VLOOKUP(BR27,基本情報!$B$6:$F$205,5,FALSE))</f>
        <v/>
      </c>
      <c r="BL27" s="721"/>
      <c r="BM27" s="721"/>
      <c r="BN27" s="721"/>
      <c r="BO27" s="721"/>
      <c r="BP27" s="722"/>
      <c r="BR27" s="265"/>
    </row>
    <row r="28" spans="1:70" ht="15.95" customHeight="1">
      <c r="A28" s="265"/>
      <c r="C28" s="592">
        <v>18</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720" t="str">
        <f>IF(A28="","",VLOOKUP(A28,基本情報!$B$6:$F$205,5,FALSE))</f>
        <v/>
      </c>
      <c r="AE28" s="721"/>
      <c r="AF28" s="721"/>
      <c r="AG28" s="721"/>
      <c r="AH28" s="721"/>
      <c r="AI28" s="722"/>
      <c r="AJ28" s="592">
        <v>48</v>
      </c>
      <c r="AK28" s="593"/>
      <c r="AL28" s="594"/>
      <c r="AM28" s="595" t="str">
        <f>IF(BR28="","",VLOOKUP(BR28,基本情報!$B$6:$F$205,2,FALSE))</f>
        <v/>
      </c>
      <c r="AN28" s="596"/>
      <c r="AO28" s="596"/>
      <c r="AP28" s="597"/>
      <c r="AQ28" s="147"/>
      <c r="AR28" s="148"/>
      <c r="AS28" s="598" t="str">
        <f>IF(BR28="","",VLOOKUP(BR28,基本情報!$B$6:$F$205,3,FALSE))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720" t="str">
        <f>IF(BR28="","",VLOOKUP(BR28,基本情報!$B$6:$F$205,5,FALSE))</f>
        <v/>
      </c>
      <c r="BL28" s="721"/>
      <c r="BM28" s="721"/>
      <c r="BN28" s="721"/>
      <c r="BO28" s="721"/>
      <c r="BP28" s="722"/>
      <c r="BR28" s="265"/>
    </row>
    <row r="29" spans="1:70" ht="15.95" customHeight="1">
      <c r="A29" s="265"/>
      <c r="C29" s="592">
        <v>19</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720" t="str">
        <f>IF(A29="","",VLOOKUP(A29,基本情報!$B$6:$F$205,5,FALSE))</f>
        <v/>
      </c>
      <c r="AE29" s="721"/>
      <c r="AF29" s="721"/>
      <c r="AG29" s="721"/>
      <c r="AH29" s="721"/>
      <c r="AI29" s="722"/>
      <c r="AJ29" s="592">
        <v>49</v>
      </c>
      <c r="AK29" s="593"/>
      <c r="AL29" s="594"/>
      <c r="AM29" s="595" t="str">
        <f>IF(BR29="","",VLOOKUP(BR29,基本情報!$B$6:$F$205,2,FALSE))</f>
        <v/>
      </c>
      <c r="AN29" s="596"/>
      <c r="AO29" s="596"/>
      <c r="AP29" s="597"/>
      <c r="AQ29" s="147"/>
      <c r="AR29" s="148"/>
      <c r="AS29" s="598" t="str">
        <f>IF(BR29="","",VLOOKUP(BR29,基本情報!$B$6:$F$205,3,FALSE))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720" t="str">
        <f>IF(BR29="","",VLOOKUP(BR29,基本情報!$B$6:$F$205,5,FALSE))</f>
        <v/>
      </c>
      <c r="BL29" s="721"/>
      <c r="BM29" s="721"/>
      <c r="BN29" s="721"/>
      <c r="BO29" s="721"/>
      <c r="BP29" s="722"/>
      <c r="BR29" s="265"/>
    </row>
    <row r="30" spans="1:70" ht="15.95" customHeight="1">
      <c r="A30" s="265"/>
      <c r="C30" s="592">
        <v>20</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720" t="str">
        <f>IF(A30="","",VLOOKUP(A30,基本情報!$B$6:$F$205,5,FALSE))</f>
        <v/>
      </c>
      <c r="AE30" s="721"/>
      <c r="AF30" s="721"/>
      <c r="AG30" s="721"/>
      <c r="AH30" s="721"/>
      <c r="AI30" s="722"/>
      <c r="AJ30" s="592">
        <v>50</v>
      </c>
      <c r="AK30" s="593"/>
      <c r="AL30" s="594"/>
      <c r="AM30" s="595" t="str">
        <f>IF(BR30="","",VLOOKUP(BR30,基本情報!$B$6:$F$205,2,FALSE))</f>
        <v/>
      </c>
      <c r="AN30" s="596"/>
      <c r="AO30" s="596"/>
      <c r="AP30" s="597"/>
      <c r="AQ30" s="147"/>
      <c r="AR30" s="148"/>
      <c r="AS30" s="598" t="str">
        <f>IF(BR30="","",VLOOKUP(BR30,基本情報!$B$6:$F$205,3,FALSE))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720" t="str">
        <f>IF(BR30="","",VLOOKUP(BR30,基本情報!$B$6:$F$205,5,FALSE))</f>
        <v/>
      </c>
      <c r="BL30" s="721"/>
      <c r="BM30" s="721"/>
      <c r="BN30" s="721"/>
      <c r="BO30" s="721"/>
      <c r="BP30" s="722"/>
      <c r="BR30" s="265"/>
    </row>
    <row r="31" spans="1:70" ht="15.95" customHeight="1">
      <c r="A31" s="265"/>
      <c r="C31" s="592">
        <v>21</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720" t="str">
        <f>IF(A31="","",VLOOKUP(A31,基本情報!$B$6:$F$205,5,FALSE))</f>
        <v/>
      </c>
      <c r="AE31" s="721"/>
      <c r="AF31" s="721"/>
      <c r="AG31" s="721"/>
      <c r="AH31" s="721"/>
      <c r="AI31" s="722"/>
      <c r="AJ31" s="592">
        <v>51</v>
      </c>
      <c r="AK31" s="593"/>
      <c r="AL31" s="594"/>
      <c r="AM31" s="595" t="str">
        <f>IF(BR31="","",VLOOKUP(BR31,基本情報!$B$6:$F$205,2,FALSE))</f>
        <v/>
      </c>
      <c r="AN31" s="596"/>
      <c r="AO31" s="596"/>
      <c r="AP31" s="597"/>
      <c r="AQ31" s="147"/>
      <c r="AR31" s="148"/>
      <c r="AS31" s="598" t="str">
        <f>IF(BR31="","",VLOOKUP(BR31,基本情報!$B$6:$F$205,3,FALSE))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720" t="str">
        <f>IF(BR31="","",VLOOKUP(BR31,基本情報!$B$6:$F$205,5,FALSE))</f>
        <v/>
      </c>
      <c r="BL31" s="721"/>
      <c r="BM31" s="721"/>
      <c r="BN31" s="721"/>
      <c r="BO31" s="721"/>
      <c r="BP31" s="722"/>
      <c r="BR31" s="265"/>
    </row>
    <row r="32" spans="1:70" ht="15.95" customHeight="1">
      <c r="A32" s="265"/>
      <c r="C32" s="592">
        <v>22</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720" t="str">
        <f>IF(A32="","",VLOOKUP(A32,基本情報!$B$6:$F$205,5,FALSE))</f>
        <v/>
      </c>
      <c r="AE32" s="721"/>
      <c r="AF32" s="721"/>
      <c r="AG32" s="721"/>
      <c r="AH32" s="721"/>
      <c r="AI32" s="722"/>
      <c r="AJ32" s="592">
        <v>52</v>
      </c>
      <c r="AK32" s="593"/>
      <c r="AL32" s="594"/>
      <c r="AM32" s="595" t="str">
        <f>IF(BR32="","",VLOOKUP(BR32,基本情報!$B$6:$F$205,2,FALSE))</f>
        <v/>
      </c>
      <c r="AN32" s="596"/>
      <c r="AO32" s="596"/>
      <c r="AP32" s="597"/>
      <c r="AQ32" s="147"/>
      <c r="AR32" s="148"/>
      <c r="AS32" s="598" t="str">
        <f>IF(BR32="","",VLOOKUP(BR32,基本情報!$B$6:$F$205,3,FALSE))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720" t="str">
        <f>IF(BR32="","",VLOOKUP(BR32,基本情報!$B$6:$F$205,5,FALSE))</f>
        <v/>
      </c>
      <c r="BL32" s="721"/>
      <c r="BM32" s="721"/>
      <c r="BN32" s="721"/>
      <c r="BO32" s="721"/>
      <c r="BP32" s="722"/>
      <c r="BR32" s="265"/>
    </row>
    <row r="33" spans="1:70" ht="15.95" customHeight="1">
      <c r="A33" s="265"/>
      <c r="C33" s="592">
        <v>23</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720" t="str">
        <f>IF(A33="","",VLOOKUP(A33,基本情報!$B$6:$F$205,5,FALSE))</f>
        <v/>
      </c>
      <c r="AE33" s="721"/>
      <c r="AF33" s="721"/>
      <c r="AG33" s="721"/>
      <c r="AH33" s="721"/>
      <c r="AI33" s="722"/>
      <c r="AJ33" s="592">
        <v>53</v>
      </c>
      <c r="AK33" s="593"/>
      <c r="AL33" s="594"/>
      <c r="AM33" s="595" t="str">
        <f>IF(BR33="","",VLOOKUP(BR33,基本情報!$B$6:$F$205,2,FALSE))</f>
        <v/>
      </c>
      <c r="AN33" s="596"/>
      <c r="AO33" s="596"/>
      <c r="AP33" s="597"/>
      <c r="AQ33" s="147"/>
      <c r="AR33" s="148"/>
      <c r="AS33" s="598" t="str">
        <f>IF(BR33="","",VLOOKUP(BR33,基本情報!$B$6:$F$205,3,FALSE))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720" t="str">
        <f>IF(BR33="","",VLOOKUP(BR33,基本情報!$B$6:$F$205,5,FALSE))</f>
        <v/>
      </c>
      <c r="BL33" s="721"/>
      <c r="BM33" s="721"/>
      <c r="BN33" s="721"/>
      <c r="BO33" s="721"/>
      <c r="BP33" s="722"/>
      <c r="BR33" s="265"/>
    </row>
    <row r="34" spans="1:70" ht="15.95" customHeight="1">
      <c r="A34" s="265"/>
      <c r="C34" s="592">
        <v>24</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720" t="str">
        <f>IF(A34="","",VLOOKUP(A34,基本情報!$B$6:$F$205,5,FALSE))</f>
        <v/>
      </c>
      <c r="AE34" s="721"/>
      <c r="AF34" s="721"/>
      <c r="AG34" s="721"/>
      <c r="AH34" s="721"/>
      <c r="AI34" s="722"/>
      <c r="AJ34" s="592">
        <v>54</v>
      </c>
      <c r="AK34" s="593"/>
      <c r="AL34" s="594"/>
      <c r="AM34" s="595" t="str">
        <f>IF(BR34="","",VLOOKUP(BR34,基本情報!$B$6:$F$205,2,FALSE))</f>
        <v/>
      </c>
      <c r="AN34" s="596"/>
      <c r="AO34" s="596"/>
      <c r="AP34" s="597"/>
      <c r="AQ34" s="147"/>
      <c r="AR34" s="148"/>
      <c r="AS34" s="598" t="str">
        <f>IF(BR34="","",VLOOKUP(BR34,基本情報!$B$6:$F$205,3,FALSE))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720" t="str">
        <f>IF(BR34="","",VLOOKUP(BR34,基本情報!$B$6:$F$205,5,FALSE))</f>
        <v/>
      </c>
      <c r="BL34" s="721"/>
      <c r="BM34" s="721"/>
      <c r="BN34" s="721"/>
      <c r="BO34" s="721"/>
      <c r="BP34" s="722"/>
      <c r="BR34" s="265"/>
    </row>
    <row r="35" spans="1:70" ht="15.95" customHeight="1">
      <c r="A35" s="265"/>
      <c r="C35" s="592">
        <v>25</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720" t="str">
        <f>IF(A35="","",VLOOKUP(A35,基本情報!$B$6:$F$205,5,FALSE))</f>
        <v/>
      </c>
      <c r="AE35" s="721"/>
      <c r="AF35" s="721"/>
      <c r="AG35" s="721"/>
      <c r="AH35" s="721"/>
      <c r="AI35" s="722"/>
      <c r="AJ35" s="592">
        <v>55</v>
      </c>
      <c r="AK35" s="593"/>
      <c r="AL35" s="594"/>
      <c r="AM35" s="595" t="str">
        <f>IF(BR35="","",VLOOKUP(BR35,基本情報!$B$6:$F$205,2,FALSE))</f>
        <v/>
      </c>
      <c r="AN35" s="596"/>
      <c r="AO35" s="596"/>
      <c r="AP35" s="597"/>
      <c r="AQ35" s="147"/>
      <c r="AR35" s="148"/>
      <c r="AS35" s="598" t="str">
        <f>IF(BR35="","",VLOOKUP(BR35,基本情報!$B$6:$F$205,3,FALSE))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720" t="str">
        <f>IF(BR35="","",VLOOKUP(BR35,基本情報!$B$6:$F$205,5,FALSE))</f>
        <v/>
      </c>
      <c r="BL35" s="721"/>
      <c r="BM35" s="721"/>
      <c r="BN35" s="721"/>
      <c r="BO35" s="721"/>
      <c r="BP35" s="722"/>
      <c r="BR35" s="265"/>
    </row>
    <row r="36" spans="1:70" ht="15.95" customHeight="1">
      <c r="A36" s="265"/>
      <c r="C36" s="592">
        <v>26</v>
      </c>
      <c r="D36" s="593"/>
      <c r="E36" s="594"/>
      <c r="F36" s="595" t="str">
        <f>IF(A36="","",VLOOKUP(A36,基本情報!$B$6:$F$205,2,FALSE))</f>
        <v/>
      </c>
      <c r="G36" s="596"/>
      <c r="H36" s="596"/>
      <c r="I36" s="597"/>
      <c r="J36" s="147"/>
      <c r="K36" s="148"/>
      <c r="L36" s="598" t="str">
        <f>IF(A36="","",VLOOKUP(A36,基本情報!$B$6:$F$205,3,FALSE))</f>
        <v/>
      </c>
      <c r="M36" s="598"/>
      <c r="N36" s="598"/>
      <c r="O36" s="598"/>
      <c r="P36" s="598"/>
      <c r="Q36" s="598"/>
      <c r="R36" s="598"/>
      <c r="S36" s="598"/>
      <c r="T36" s="598"/>
      <c r="U36" s="598"/>
      <c r="V36" s="598"/>
      <c r="W36" s="598"/>
      <c r="X36" s="148"/>
      <c r="Y36" s="149"/>
      <c r="Z36" s="595" t="str">
        <f>IF(A36="","",VLOOKUP(A36,基本情報!$B$6:$F$205,4,FALSE))</f>
        <v/>
      </c>
      <c r="AA36" s="596"/>
      <c r="AB36" s="596"/>
      <c r="AC36" s="597"/>
      <c r="AD36" s="720" t="str">
        <f>IF(A36="","",VLOOKUP(A36,基本情報!$B$6:$F$205,5,FALSE))</f>
        <v/>
      </c>
      <c r="AE36" s="721"/>
      <c r="AF36" s="721"/>
      <c r="AG36" s="721"/>
      <c r="AH36" s="721"/>
      <c r="AI36" s="722"/>
      <c r="AJ36" s="592">
        <v>56</v>
      </c>
      <c r="AK36" s="593"/>
      <c r="AL36" s="594"/>
      <c r="AM36" s="595" t="str">
        <f>IF(BR36="","",VLOOKUP(BR36,基本情報!$B$6:$F$205,2,FALSE))</f>
        <v/>
      </c>
      <c r="AN36" s="596"/>
      <c r="AO36" s="596"/>
      <c r="AP36" s="597"/>
      <c r="AQ36" s="147"/>
      <c r="AR36" s="148"/>
      <c r="AS36" s="598" t="str">
        <f>IF(BR36="","",VLOOKUP(BR36,基本情報!$B$6:$F$205,3,FALSE))</f>
        <v/>
      </c>
      <c r="AT36" s="598"/>
      <c r="AU36" s="598"/>
      <c r="AV36" s="598"/>
      <c r="AW36" s="598"/>
      <c r="AX36" s="598"/>
      <c r="AY36" s="598"/>
      <c r="AZ36" s="598"/>
      <c r="BA36" s="598"/>
      <c r="BB36" s="598"/>
      <c r="BC36" s="598"/>
      <c r="BD36" s="598"/>
      <c r="BE36" s="148"/>
      <c r="BF36" s="149"/>
      <c r="BG36" s="595" t="str">
        <f>IF(BR36="","",VLOOKUP(BR36,基本情報!$B$6:$E$205,4,FALSE))</f>
        <v/>
      </c>
      <c r="BH36" s="596"/>
      <c r="BI36" s="596"/>
      <c r="BJ36" s="597"/>
      <c r="BK36" s="720" t="str">
        <f>IF(BR36="","",VLOOKUP(BR36,基本情報!$B$6:$F$205,5,FALSE))</f>
        <v/>
      </c>
      <c r="BL36" s="721"/>
      <c r="BM36" s="721"/>
      <c r="BN36" s="721"/>
      <c r="BO36" s="721"/>
      <c r="BP36" s="722"/>
      <c r="BR36" s="265"/>
    </row>
    <row r="37" spans="1:70" ht="15.95" customHeight="1">
      <c r="A37" s="265"/>
      <c r="C37" s="592">
        <v>27</v>
      </c>
      <c r="D37" s="593"/>
      <c r="E37" s="594"/>
      <c r="F37" s="595" t="str">
        <f>IF(A37="","",VLOOKUP(A37,基本情報!$B$6:$F$205,2,FALSE))</f>
        <v/>
      </c>
      <c r="G37" s="596"/>
      <c r="H37" s="596"/>
      <c r="I37" s="597"/>
      <c r="J37" s="147"/>
      <c r="K37" s="148"/>
      <c r="L37" s="598" t="str">
        <f>IF(A37="","",VLOOKUP(A37,基本情報!$B$6:$F$205,3,FALSE))</f>
        <v/>
      </c>
      <c r="M37" s="598"/>
      <c r="N37" s="598"/>
      <c r="O37" s="598"/>
      <c r="P37" s="598"/>
      <c r="Q37" s="598"/>
      <c r="R37" s="598"/>
      <c r="S37" s="598"/>
      <c r="T37" s="598"/>
      <c r="U37" s="598"/>
      <c r="V37" s="598"/>
      <c r="W37" s="598"/>
      <c r="X37" s="148"/>
      <c r="Y37" s="149"/>
      <c r="Z37" s="595" t="str">
        <f>IF(A37="","",VLOOKUP(A37,基本情報!$B$6:$F$205,4,FALSE))</f>
        <v/>
      </c>
      <c r="AA37" s="596"/>
      <c r="AB37" s="596"/>
      <c r="AC37" s="597"/>
      <c r="AD37" s="720" t="str">
        <f>IF(A37="","",VLOOKUP(A37,基本情報!$B$6:$F$205,5,FALSE))</f>
        <v/>
      </c>
      <c r="AE37" s="721"/>
      <c r="AF37" s="721"/>
      <c r="AG37" s="721"/>
      <c r="AH37" s="721"/>
      <c r="AI37" s="722"/>
      <c r="AJ37" s="592">
        <v>57</v>
      </c>
      <c r="AK37" s="593"/>
      <c r="AL37" s="594"/>
      <c r="AM37" s="595" t="str">
        <f>IF(BR37="","",VLOOKUP(BR37,基本情報!$B$6:$F$205,2,FALSE))</f>
        <v/>
      </c>
      <c r="AN37" s="596"/>
      <c r="AO37" s="596"/>
      <c r="AP37" s="597"/>
      <c r="AQ37" s="147"/>
      <c r="AR37" s="148"/>
      <c r="AS37" s="598" t="str">
        <f>IF(BR37="","",VLOOKUP(BR37,基本情報!$B$6:$F$205,3,FALSE))</f>
        <v/>
      </c>
      <c r="AT37" s="598"/>
      <c r="AU37" s="598"/>
      <c r="AV37" s="598"/>
      <c r="AW37" s="598"/>
      <c r="AX37" s="598"/>
      <c r="AY37" s="598"/>
      <c r="AZ37" s="598"/>
      <c r="BA37" s="598"/>
      <c r="BB37" s="598"/>
      <c r="BC37" s="598"/>
      <c r="BD37" s="598"/>
      <c r="BE37" s="148"/>
      <c r="BF37" s="149"/>
      <c r="BG37" s="595" t="str">
        <f>IF(BR37="","",VLOOKUP(BR37,基本情報!$B$6:$E$205,4,FALSE))</f>
        <v/>
      </c>
      <c r="BH37" s="596"/>
      <c r="BI37" s="596"/>
      <c r="BJ37" s="597"/>
      <c r="BK37" s="720" t="str">
        <f>IF(BR37="","",VLOOKUP(BR37,基本情報!$B$6:$F$205,5,FALSE))</f>
        <v/>
      </c>
      <c r="BL37" s="721"/>
      <c r="BM37" s="721"/>
      <c r="BN37" s="721"/>
      <c r="BO37" s="721"/>
      <c r="BP37" s="722"/>
      <c r="BR37" s="265"/>
    </row>
    <row r="38" spans="1:70" ht="15.95" customHeight="1">
      <c r="A38" s="265"/>
      <c r="C38" s="592">
        <v>28</v>
      </c>
      <c r="D38" s="593"/>
      <c r="E38" s="594"/>
      <c r="F38" s="595" t="str">
        <f>IF(A38="","",VLOOKUP(A38,基本情報!$B$6:$F$205,2,FALSE))</f>
        <v/>
      </c>
      <c r="G38" s="596"/>
      <c r="H38" s="596"/>
      <c r="I38" s="597"/>
      <c r="J38" s="147"/>
      <c r="K38" s="148"/>
      <c r="L38" s="598" t="str">
        <f>IF(A38="","",VLOOKUP(A38,基本情報!$B$6:$F$205,3,FALSE))</f>
        <v/>
      </c>
      <c r="M38" s="598"/>
      <c r="N38" s="598"/>
      <c r="O38" s="598"/>
      <c r="P38" s="598"/>
      <c r="Q38" s="598"/>
      <c r="R38" s="598"/>
      <c r="S38" s="598"/>
      <c r="T38" s="598"/>
      <c r="U38" s="598"/>
      <c r="V38" s="598"/>
      <c r="W38" s="598"/>
      <c r="X38" s="148"/>
      <c r="Y38" s="149"/>
      <c r="Z38" s="595" t="str">
        <f>IF(A38="","",VLOOKUP(A38,基本情報!$B$6:$F$205,4,FALSE))</f>
        <v/>
      </c>
      <c r="AA38" s="596"/>
      <c r="AB38" s="596"/>
      <c r="AC38" s="597"/>
      <c r="AD38" s="720" t="str">
        <f>IF(A38="","",VLOOKUP(A38,基本情報!$B$6:$F$205,5,FALSE))</f>
        <v/>
      </c>
      <c r="AE38" s="721"/>
      <c r="AF38" s="721"/>
      <c r="AG38" s="721"/>
      <c r="AH38" s="721"/>
      <c r="AI38" s="722"/>
      <c r="AJ38" s="592">
        <v>58</v>
      </c>
      <c r="AK38" s="593"/>
      <c r="AL38" s="594"/>
      <c r="AM38" s="595" t="str">
        <f>IF(BR38="","",VLOOKUP(BR38,基本情報!$B$6:$F$205,2,FALSE))</f>
        <v/>
      </c>
      <c r="AN38" s="596"/>
      <c r="AO38" s="596"/>
      <c r="AP38" s="597"/>
      <c r="AQ38" s="147"/>
      <c r="AR38" s="148"/>
      <c r="AS38" s="598" t="str">
        <f>IF(BR38="","",VLOOKUP(BR38,基本情報!$B$6:$F$205,3,FALSE))</f>
        <v/>
      </c>
      <c r="AT38" s="598"/>
      <c r="AU38" s="598"/>
      <c r="AV38" s="598"/>
      <c r="AW38" s="598"/>
      <c r="AX38" s="598"/>
      <c r="AY38" s="598"/>
      <c r="AZ38" s="598"/>
      <c r="BA38" s="598"/>
      <c r="BB38" s="598"/>
      <c r="BC38" s="598"/>
      <c r="BD38" s="598"/>
      <c r="BE38" s="148"/>
      <c r="BF38" s="149"/>
      <c r="BG38" s="595" t="str">
        <f>IF(BR38="","",VLOOKUP(BR38,基本情報!$B$6:$E$205,4,FALSE))</f>
        <v/>
      </c>
      <c r="BH38" s="596"/>
      <c r="BI38" s="596"/>
      <c r="BJ38" s="597"/>
      <c r="BK38" s="720" t="str">
        <f>IF(BR38="","",VLOOKUP(BR38,基本情報!$B$6:$F$205,5,FALSE))</f>
        <v/>
      </c>
      <c r="BL38" s="721"/>
      <c r="BM38" s="721"/>
      <c r="BN38" s="721"/>
      <c r="BO38" s="721"/>
      <c r="BP38" s="722"/>
      <c r="BR38" s="265"/>
    </row>
    <row r="39" spans="1:70" ht="15.95" customHeight="1">
      <c r="A39" s="265"/>
      <c r="C39" s="592">
        <v>29</v>
      </c>
      <c r="D39" s="593"/>
      <c r="E39" s="594"/>
      <c r="F39" s="595" t="str">
        <f>IF(A39="","",VLOOKUP(A39,基本情報!$B$6:$F$205,2,FALSE))</f>
        <v/>
      </c>
      <c r="G39" s="596"/>
      <c r="H39" s="596"/>
      <c r="I39" s="597"/>
      <c r="J39" s="147"/>
      <c r="K39" s="148"/>
      <c r="L39" s="598" t="str">
        <f>IF(A39="","",VLOOKUP(A39,基本情報!$B$6:$F$205,3,FALSE))</f>
        <v/>
      </c>
      <c r="M39" s="598"/>
      <c r="N39" s="598"/>
      <c r="O39" s="598"/>
      <c r="P39" s="598"/>
      <c r="Q39" s="598"/>
      <c r="R39" s="598"/>
      <c r="S39" s="598"/>
      <c r="T39" s="598"/>
      <c r="U39" s="598"/>
      <c r="V39" s="598"/>
      <c r="W39" s="598"/>
      <c r="X39" s="148"/>
      <c r="Y39" s="149"/>
      <c r="Z39" s="595" t="str">
        <f>IF(A39="","",VLOOKUP(A39,基本情報!$B$6:$F$205,4,FALSE))</f>
        <v/>
      </c>
      <c r="AA39" s="596"/>
      <c r="AB39" s="596"/>
      <c r="AC39" s="597"/>
      <c r="AD39" s="720" t="str">
        <f>IF(A39="","",VLOOKUP(A39,基本情報!$B$6:$F$205,5,FALSE))</f>
        <v/>
      </c>
      <c r="AE39" s="721"/>
      <c r="AF39" s="721"/>
      <c r="AG39" s="721"/>
      <c r="AH39" s="721"/>
      <c r="AI39" s="722"/>
      <c r="AJ39" s="592">
        <v>59</v>
      </c>
      <c r="AK39" s="593"/>
      <c r="AL39" s="594"/>
      <c r="AM39" s="595" t="str">
        <f>IF(BR39="","",VLOOKUP(BR39,基本情報!$B$6:$F$205,2,FALSE))</f>
        <v/>
      </c>
      <c r="AN39" s="596"/>
      <c r="AO39" s="596"/>
      <c r="AP39" s="597"/>
      <c r="AQ39" s="147"/>
      <c r="AR39" s="148"/>
      <c r="AS39" s="598" t="str">
        <f>IF(BR39="","",VLOOKUP(BR39,基本情報!$B$6:$F$205,3,FALSE))</f>
        <v/>
      </c>
      <c r="AT39" s="598"/>
      <c r="AU39" s="598"/>
      <c r="AV39" s="598"/>
      <c r="AW39" s="598"/>
      <c r="AX39" s="598"/>
      <c r="AY39" s="598"/>
      <c r="AZ39" s="598"/>
      <c r="BA39" s="598"/>
      <c r="BB39" s="598"/>
      <c r="BC39" s="598"/>
      <c r="BD39" s="598"/>
      <c r="BE39" s="148"/>
      <c r="BF39" s="149"/>
      <c r="BG39" s="595" t="str">
        <f>IF(BR39="","",VLOOKUP(BR39,基本情報!$B$6:$E$205,4,FALSE))</f>
        <v/>
      </c>
      <c r="BH39" s="596"/>
      <c r="BI39" s="596"/>
      <c r="BJ39" s="597"/>
      <c r="BK39" s="720" t="str">
        <f>IF(BR39="","",VLOOKUP(BR39,基本情報!$B$6:$F$205,5,FALSE))</f>
        <v/>
      </c>
      <c r="BL39" s="721"/>
      <c r="BM39" s="721"/>
      <c r="BN39" s="721"/>
      <c r="BO39" s="721"/>
      <c r="BP39" s="722"/>
      <c r="BR39" s="265"/>
    </row>
    <row r="40" spans="1:70" ht="15.95" customHeight="1">
      <c r="A40" s="265"/>
      <c r="C40" s="592">
        <v>30</v>
      </c>
      <c r="D40" s="593"/>
      <c r="E40" s="594"/>
      <c r="F40" s="595" t="str">
        <f>IF(A40="","",VLOOKUP(A40,基本情報!$B$6:$F$205,2,FALSE))</f>
        <v/>
      </c>
      <c r="G40" s="596"/>
      <c r="H40" s="596"/>
      <c r="I40" s="597"/>
      <c r="J40" s="147"/>
      <c r="K40" s="148"/>
      <c r="L40" s="598" t="str">
        <f>IF(A40="","",VLOOKUP(A40,基本情報!$B$6:$F$205,3,FALSE))</f>
        <v/>
      </c>
      <c r="M40" s="598"/>
      <c r="N40" s="598"/>
      <c r="O40" s="598"/>
      <c r="P40" s="598"/>
      <c r="Q40" s="598"/>
      <c r="R40" s="598"/>
      <c r="S40" s="598"/>
      <c r="T40" s="598"/>
      <c r="U40" s="598"/>
      <c r="V40" s="598"/>
      <c r="W40" s="598"/>
      <c r="X40" s="148"/>
      <c r="Y40" s="149"/>
      <c r="Z40" s="595" t="str">
        <f>IF(A40="","",VLOOKUP(A40,基本情報!$B$6:$F$205,4,FALSE))</f>
        <v/>
      </c>
      <c r="AA40" s="596"/>
      <c r="AB40" s="596"/>
      <c r="AC40" s="597"/>
      <c r="AD40" s="720" t="str">
        <f>IF(A40="","",VLOOKUP(A40,基本情報!$B$6:$F$205,5,FALSE))</f>
        <v/>
      </c>
      <c r="AE40" s="721"/>
      <c r="AF40" s="721"/>
      <c r="AG40" s="721"/>
      <c r="AH40" s="721"/>
      <c r="AI40" s="722"/>
      <c r="AJ40" s="592">
        <v>60</v>
      </c>
      <c r="AK40" s="593"/>
      <c r="AL40" s="594"/>
      <c r="AM40" s="595" t="str">
        <f>IF(BR40="","",VLOOKUP(BR40,基本情報!$B$6:$F$205,2,FALSE))</f>
        <v/>
      </c>
      <c r="AN40" s="596"/>
      <c r="AO40" s="596"/>
      <c r="AP40" s="597"/>
      <c r="AQ40" s="147"/>
      <c r="AR40" s="148"/>
      <c r="AS40" s="598" t="str">
        <f>IF(BR40="","",VLOOKUP(BR40,基本情報!$B$6:$F$205,3,FALSE))</f>
        <v/>
      </c>
      <c r="AT40" s="598"/>
      <c r="AU40" s="598"/>
      <c r="AV40" s="598"/>
      <c r="AW40" s="598"/>
      <c r="AX40" s="598"/>
      <c r="AY40" s="598"/>
      <c r="AZ40" s="598"/>
      <c r="BA40" s="598"/>
      <c r="BB40" s="598"/>
      <c r="BC40" s="598"/>
      <c r="BD40" s="598"/>
      <c r="BE40" s="148"/>
      <c r="BF40" s="149"/>
      <c r="BG40" s="595" t="str">
        <f>IF(BR40="","",VLOOKUP(BR40,基本情報!$B$6:$E$205,4,FALSE))</f>
        <v/>
      </c>
      <c r="BH40" s="596"/>
      <c r="BI40" s="596"/>
      <c r="BJ40" s="597"/>
      <c r="BK40" s="720" t="str">
        <f>IF(BR40="","",VLOOKUP(BR40,基本情報!$B$6:$F$205,5,FALSE))</f>
        <v/>
      </c>
      <c r="BL40" s="721"/>
      <c r="BM40" s="721"/>
      <c r="BN40" s="721"/>
      <c r="BO40" s="721"/>
      <c r="BP40" s="722"/>
      <c r="BR40" s="265"/>
    </row>
    <row r="41" spans="1:70" ht="15.95" customHeight="1">
      <c r="C41" s="1025" t="s">
        <v>18</v>
      </c>
      <c r="D41" s="1025"/>
      <c r="E41" s="1025"/>
      <c r="F41" s="1025"/>
      <c r="G41" s="1025"/>
      <c r="H41" s="1025"/>
      <c r="I41" s="1025"/>
      <c r="J41" s="829"/>
      <c r="K41" s="829"/>
      <c r="L41" s="829"/>
      <c r="M41" s="829"/>
      <c r="N41" s="829"/>
      <c r="O41" s="829"/>
      <c r="P41" s="829"/>
      <c r="Q41" s="829"/>
      <c r="R41" s="829" t="s">
        <v>38</v>
      </c>
      <c r="S41" s="829"/>
      <c r="T41" s="829"/>
      <c r="U41" s="829"/>
      <c r="V41" s="829"/>
      <c r="W41" s="829"/>
      <c r="X41" s="829"/>
      <c r="Y41" s="829"/>
      <c r="Z41" s="829" t="s">
        <v>39</v>
      </c>
      <c r="AA41" s="829"/>
      <c r="AB41" s="829"/>
      <c r="AC41" s="829"/>
      <c r="AD41" s="829"/>
      <c r="AE41" s="829"/>
      <c r="AF41" s="829"/>
      <c r="AG41" s="829" t="s">
        <v>40</v>
      </c>
      <c r="AH41" s="829"/>
      <c r="AI41" s="829"/>
      <c r="AJ41" s="829"/>
      <c r="AK41" s="829"/>
      <c r="AL41" s="829"/>
      <c r="AM41" s="829"/>
      <c r="AN41" s="829"/>
      <c r="AO41" s="829"/>
      <c r="AP41" s="829"/>
      <c r="AQ41" s="829"/>
      <c r="AR41" s="829"/>
      <c r="AS41" s="829"/>
      <c r="AT41" s="829"/>
      <c r="AU41" s="829" t="s">
        <v>38</v>
      </c>
      <c r="AV41" s="829"/>
      <c r="AW41" s="829"/>
      <c r="AX41" s="829"/>
      <c r="AY41" s="829"/>
      <c r="AZ41" s="829"/>
      <c r="BA41" s="829"/>
      <c r="BB41" s="829"/>
      <c r="BC41" s="829" t="s">
        <v>39</v>
      </c>
      <c r="BD41" s="829"/>
      <c r="BE41" s="829"/>
      <c r="BF41" s="829"/>
      <c r="BG41" s="829"/>
      <c r="BH41" s="829"/>
      <c r="BI41" s="829"/>
      <c r="BJ41" s="829"/>
      <c r="BK41" s="829" t="s">
        <v>40</v>
      </c>
      <c r="BL41" s="829"/>
      <c r="BM41" s="829"/>
      <c r="BN41" s="829"/>
      <c r="BO41" s="829"/>
      <c r="BP41" s="829"/>
    </row>
    <row r="42" spans="1:70" ht="15.95" customHeight="1">
      <c r="C42" s="1025"/>
      <c r="D42" s="1025"/>
      <c r="E42" s="1025"/>
      <c r="F42" s="1025"/>
      <c r="G42" s="1025"/>
      <c r="H42" s="1025"/>
      <c r="I42" s="1025"/>
      <c r="J42" s="829" t="s">
        <v>41</v>
      </c>
      <c r="K42" s="829"/>
      <c r="L42" s="829"/>
      <c r="M42" s="829"/>
      <c r="N42" s="829"/>
      <c r="O42" s="829" t="s">
        <v>20</v>
      </c>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t="s">
        <v>21</v>
      </c>
      <c r="AN42" s="829"/>
      <c r="AO42" s="829"/>
      <c r="AP42" s="829"/>
      <c r="AQ42" s="829"/>
      <c r="AR42" s="829" t="s">
        <v>20</v>
      </c>
      <c r="AS42" s="829"/>
      <c r="AT42" s="829"/>
      <c r="AU42" s="829"/>
      <c r="AV42" s="829"/>
      <c r="AW42" s="829"/>
      <c r="AX42" s="829"/>
      <c r="AY42" s="829"/>
      <c r="AZ42" s="829"/>
      <c r="BA42" s="829"/>
      <c r="BB42" s="829"/>
      <c r="BC42" s="829"/>
      <c r="BD42" s="829"/>
      <c r="BE42" s="829"/>
      <c r="BF42" s="829"/>
      <c r="BG42" s="829"/>
      <c r="BH42" s="829"/>
      <c r="BI42" s="829"/>
      <c r="BJ42" s="829"/>
      <c r="BK42" s="829"/>
      <c r="BL42" s="829"/>
      <c r="BM42" s="829"/>
      <c r="BN42" s="829"/>
      <c r="BO42" s="829"/>
      <c r="BP42" s="829"/>
      <c r="BR42" s="158"/>
    </row>
    <row r="43" spans="1:70" ht="15.95" customHeight="1">
      <c r="C43" s="1025"/>
      <c r="D43" s="1025"/>
      <c r="E43" s="1025"/>
      <c r="F43" s="1025"/>
      <c r="G43" s="1025"/>
      <c r="H43" s="1025"/>
      <c r="I43" s="1025"/>
      <c r="J43" s="829"/>
      <c r="K43" s="829"/>
      <c r="L43" s="829"/>
      <c r="M43" s="829"/>
      <c r="N43" s="829"/>
      <c r="O43" s="829" t="s">
        <v>22</v>
      </c>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t="s">
        <v>22</v>
      </c>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row>
    <row r="44" spans="1:70" ht="7.5" customHeight="1"/>
    <row r="45" spans="1:70" ht="18.75" customHeight="1">
      <c r="C45" s="239" t="s">
        <v>23</v>
      </c>
      <c r="AN45" s="152"/>
    </row>
    <row r="46" spans="1:70" ht="7.5" customHeight="1">
      <c r="AN46" s="152"/>
    </row>
    <row r="47" spans="1:70" ht="18" customHeight="1">
      <c r="C47" s="323"/>
      <c r="D47" s="854">
        <f>VALUE(LEFT(C1,4))</f>
        <v>2022</v>
      </c>
      <c r="E47" s="854"/>
      <c r="F47" s="854"/>
      <c r="G47" s="854"/>
      <c r="H47" s="854" t="s">
        <v>302</v>
      </c>
      <c r="I47" s="854"/>
      <c r="J47" s="854"/>
      <c r="K47" s="599"/>
      <c r="L47" s="599"/>
      <c r="M47" s="599"/>
      <c r="N47" s="599" t="s">
        <v>25</v>
      </c>
      <c r="O47" s="599"/>
      <c r="P47" s="599"/>
      <c r="Q47" s="599"/>
      <c r="R47" s="599"/>
      <c r="S47" s="599"/>
      <c r="T47" s="599" t="s">
        <v>27</v>
      </c>
      <c r="U47" s="599"/>
      <c r="V47" s="599"/>
      <c r="AN47" s="152"/>
    </row>
    <row r="48" spans="1:70" ht="18.75" customHeight="1">
      <c r="C48" s="696" t="str">
        <f>IF(基本情報!B3="","",基本情報!B3)</f>
        <v/>
      </c>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330"/>
      <c r="AH48" s="330"/>
      <c r="AI48" s="330"/>
      <c r="AJ48" s="330"/>
      <c r="AK48" s="330"/>
      <c r="AL48" s="330"/>
      <c r="AM48" s="151" t="s">
        <v>301</v>
      </c>
      <c r="AN48" s="330"/>
      <c r="AO48" s="330"/>
      <c r="AP48" s="698" t="str">
        <f>IF(基本情報!D4="","",基本情報!D4)</f>
        <v/>
      </c>
      <c r="AQ48" s="698"/>
      <c r="AR48" s="698"/>
      <c r="AS48" s="698"/>
      <c r="AT48" s="698"/>
      <c r="AU48" s="698"/>
      <c r="AV48" s="698"/>
      <c r="AW48" s="698"/>
      <c r="AX48" s="698"/>
      <c r="AY48" s="698"/>
      <c r="AZ48" s="698"/>
      <c r="BA48" s="698"/>
      <c r="BB48" s="698"/>
      <c r="BC48" s="698"/>
      <c r="BD48" s="698"/>
      <c r="BG48" s="599" t="s">
        <v>29</v>
      </c>
      <c r="BH48" s="599"/>
      <c r="BI48" s="599"/>
    </row>
  </sheetData>
  <mergeCells count="38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C40:E40"/>
    <mergeCell ref="F40:I40"/>
    <mergeCell ref="L40:W40"/>
    <mergeCell ref="Z40:AC40"/>
    <mergeCell ref="AD40:AI40"/>
    <mergeCell ref="AJ40:AL40"/>
    <mergeCell ref="AM40:AP40"/>
    <mergeCell ref="AS40:BD40"/>
    <mergeCell ref="BG40:BJ40"/>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1100-000000000000}">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1100-000001000000}">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1100-000002000000}"/>
    <dataValidation type="list" allowBlank="1" showInputMessage="1" showErrorMessage="1" sqref="AC4:AF5" xr:uid="{00000000-0002-0000-1100-000003000000}">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1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75" customHeight="1">
      <c r="C1" s="730" t="s">
        <v>376</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24.75" customHeight="1">
      <c r="C2" s="730" t="s">
        <v>285</v>
      </c>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row>
    <row r="3" spans="1:70" ht="24.7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75" customHeight="1">
      <c r="C4" s="200"/>
      <c r="D4" s="201"/>
      <c r="E4" s="201"/>
      <c r="F4" s="582" t="s">
        <v>6</v>
      </c>
      <c r="G4" s="582"/>
      <c r="H4" s="582"/>
      <c r="I4" s="582"/>
      <c r="J4" s="582"/>
      <c r="K4" s="582"/>
      <c r="L4" s="582"/>
      <c r="M4" s="582"/>
      <c r="N4" s="582"/>
      <c r="O4" s="202"/>
      <c r="P4" s="202"/>
      <c r="Q4" s="1230" t="str">
        <f>IF(ISBLANK('U-17選手権(１枚目)'!J3),"",'U-17選手権(１枚目)'!J3)</f>
        <v/>
      </c>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202"/>
      <c r="AX4" s="201"/>
      <c r="AY4" s="201"/>
      <c r="AZ4" s="201"/>
      <c r="BA4" s="201"/>
      <c r="BB4" s="201"/>
      <c r="BC4" s="201"/>
      <c r="BD4" s="201"/>
      <c r="BE4" s="201"/>
      <c r="BF4" s="201"/>
      <c r="BG4" s="201"/>
      <c r="BH4" s="201"/>
      <c r="BI4" s="201"/>
      <c r="BJ4" s="201"/>
      <c r="BK4" s="201"/>
      <c r="BL4" s="201"/>
      <c r="BM4" s="201"/>
      <c r="BN4" s="201"/>
      <c r="BO4" s="201"/>
      <c r="BP4" s="201"/>
    </row>
    <row r="5" spans="1:70" ht="24.7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75" customHeight="1">
      <c r="C6" s="200"/>
      <c r="D6" s="201"/>
      <c r="E6" s="201"/>
      <c r="F6" s="582" t="s">
        <v>7</v>
      </c>
      <c r="G6" s="582"/>
      <c r="H6" s="582"/>
      <c r="I6" s="582"/>
      <c r="J6" s="582"/>
      <c r="K6" s="582"/>
      <c r="L6" s="582"/>
      <c r="M6" s="582"/>
      <c r="N6" s="582"/>
      <c r="O6" s="203"/>
      <c r="P6" s="203"/>
      <c r="Q6" s="737" t="str">
        <f>IF(ISBLANK('U-17選手権(１枚目)'!N5),"",'U-17選手権(１枚目)'!N5)</f>
        <v/>
      </c>
      <c r="R6" s="737"/>
      <c r="S6" s="737"/>
      <c r="T6" s="737"/>
      <c r="U6" s="737"/>
      <c r="V6" s="737"/>
      <c r="W6" s="737"/>
      <c r="X6" s="737"/>
      <c r="Y6" s="737"/>
      <c r="Z6" s="737"/>
      <c r="AA6" s="737"/>
      <c r="AB6" s="737"/>
      <c r="AC6" s="737"/>
      <c r="AD6" s="737"/>
      <c r="AE6" s="737"/>
      <c r="AF6" s="737"/>
      <c r="AG6" s="737"/>
      <c r="AH6" s="737"/>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7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7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7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24.7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21</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24.7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22</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24.7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23</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24.7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24</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24.7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25</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24.7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26</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24.7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27</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24.7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28</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24.7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29</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24.7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30</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24.7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31</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24.7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32</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24.7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33</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24.7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34</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24.7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35</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24.7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36</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24.7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37</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24.7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38</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24.7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39</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24.7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40</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7.5" customHeight="1"/>
    <row r="31" spans="1:70" s="158" customFormat="1">
      <c r="C31" s="158" t="s">
        <v>277</v>
      </c>
      <c r="AN31" s="210"/>
    </row>
    <row r="32" spans="1:70" s="158" customFormat="1" ht="7.5" customHeight="1">
      <c r="AN32" s="210"/>
    </row>
    <row r="33" spans="3:61" s="158" customFormat="1">
      <c r="C33" s="599">
        <f>VALUE(LEFT(C1,4))</f>
        <v>2022</v>
      </c>
      <c r="D33" s="599"/>
      <c r="E33" s="599"/>
      <c r="F33" s="599"/>
      <c r="G33" s="599"/>
      <c r="H33" s="600" t="s">
        <v>302</v>
      </c>
      <c r="I33" s="600"/>
      <c r="J33" s="600"/>
      <c r="K33" s="1229"/>
      <c r="L33" s="1229"/>
      <c r="M33" s="1229"/>
      <c r="N33" s="600" t="s">
        <v>25</v>
      </c>
      <c r="O33" s="600"/>
      <c r="P33" s="600"/>
      <c r="Q33" s="1229"/>
      <c r="R33" s="1229"/>
      <c r="S33" s="1229"/>
      <c r="T33" s="600" t="s">
        <v>27</v>
      </c>
      <c r="U33" s="600"/>
      <c r="V33" s="600"/>
      <c r="AN33" s="210"/>
    </row>
    <row r="34" spans="3:61" s="158" customFormat="1" ht="18.75" customHeight="1">
      <c r="C34" s="696" t="str">
        <f>IF(ISBLANK(春季大会!C53),"",春季大会!C53)</f>
        <v/>
      </c>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211"/>
      <c r="AH34" s="211"/>
      <c r="AI34" s="211"/>
      <c r="AJ34" s="211"/>
      <c r="AK34" s="600" t="s">
        <v>301</v>
      </c>
      <c r="AL34" s="600"/>
      <c r="AM34" s="600"/>
      <c r="AN34" s="600"/>
      <c r="AO34" s="600"/>
      <c r="AP34" s="211"/>
      <c r="AQ34" s="698" t="str">
        <f>IF(ISBLANK(春季大会!AQ53),"",春季大会!AQ53)</f>
        <v/>
      </c>
      <c r="AR34" s="698"/>
      <c r="AS34" s="698"/>
      <c r="AT34" s="698"/>
      <c r="AU34" s="698"/>
      <c r="AV34" s="698"/>
      <c r="AW34" s="698"/>
      <c r="AX34" s="698"/>
      <c r="AY34" s="698"/>
      <c r="AZ34" s="698"/>
      <c r="BA34" s="698"/>
      <c r="BB34" s="698"/>
      <c r="BC34" s="698"/>
      <c r="BD34" s="698"/>
      <c r="BG34" s="600" t="s">
        <v>29</v>
      </c>
      <c r="BH34" s="600"/>
      <c r="BI34" s="600"/>
    </row>
  </sheetData>
  <mergeCells count="226">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1200-000000000000}"/>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12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3E3FF"/>
  </sheetPr>
  <dimension ref="A1:L61"/>
  <sheetViews>
    <sheetView zoomScaleNormal="100" workbookViewId="0">
      <selection activeCell="E36" sqref="E36"/>
    </sheetView>
  </sheetViews>
  <sheetFormatPr defaultRowHeight="13.5"/>
  <cols>
    <col min="1" max="4" width="10" style="488" customWidth="1"/>
    <col min="5" max="5" width="10.5" style="488" customWidth="1"/>
    <col min="6" max="9" width="10.125" style="488" customWidth="1"/>
    <col min="10" max="10" width="1.125" style="488" customWidth="1"/>
    <col min="11" max="11" width="9" style="488"/>
    <col min="12" max="12" width="18" style="488" customWidth="1"/>
    <col min="13" max="256" width="9" style="488"/>
    <col min="257" max="260" width="10" style="488" customWidth="1"/>
    <col min="261" max="261" width="10.875" style="488" customWidth="1"/>
    <col min="262" max="265" width="10.125" style="488" customWidth="1"/>
    <col min="266" max="267" width="9" style="488"/>
    <col min="268" max="268" width="18" style="488" customWidth="1"/>
    <col min="269" max="512" width="9" style="488"/>
    <col min="513" max="516" width="10" style="488" customWidth="1"/>
    <col min="517" max="517" width="10.875" style="488" customWidth="1"/>
    <col min="518" max="521" width="10.125" style="488" customWidth="1"/>
    <col min="522" max="523" width="9" style="488"/>
    <col min="524" max="524" width="18" style="488" customWidth="1"/>
    <col min="525" max="768" width="9" style="488"/>
    <col min="769" max="772" width="10" style="488" customWidth="1"/>
    <col min="773" max="773" width="10.875" style="488" customWidth="1"/>
    <col min="774" max="777" width="10.125" style="488" customWidth="1"/>
    <col min="778" max="779" width="9" style="488"/>
    <col min="780" max="780" width="18" style="488" customWidth="1"/>
    <col min="781" max="1024" width="9" style="488"/>
    <col min="1025" max="1028" width="10" style="488" customWidth="1"/>
    <col min="1029" max="1029" width="10.875" style="488" customWidth="1"/>
    <col min="1030" max="1033" width="10.125" style="488" customWidth="1"/>
    <col min="1034" max="1035" width="9" style="488"/>
    <col min="1036" max="1036" width="18" style="488" customWidth="1"/>
    <col min="1037" max="1280" width="9" style="488"/>
    <col min="1281" max="1284" width="10" style="488" customWidth="1"/>
    <col min="1285" max="1285" width="10.875" style="488" customWidth="1"/>
    <col min="1286" max="1289" width="10.125" style="488" customWidth="1"/>
    <col min="1290" max="1291" width="9" style="488"/>
    <col min="1292" max="1292" width="18" style="488" customWidth="1"/>
    <col min="1293" max="1536" width="9" style="488"/>
    <col min="1537" max="1540" width="10" style="488" customWidth="1"/>
    <col min="1541" max="1541" width="10.875" style="488" customWidth="1"/>
    <col min="1542" max="1545" width="10.125" style="488" customWidth="1"/>
    <col min="1546" max="1547" width="9" style="488"/>
    <col min="1548" max="1548" width="18" style="488" customWidth="1"/>
    <col min="1549" max="1792" width="9" style="488"/>
    <col min="1793" max="1796" width="10" style="488" customWidth="1"/>
    <col min="1797" max="1797" width="10.875" style="488" customWidth="1"/>
    <col min="1798" max="1801" width="10.125" style="488" customWidth="1"/>
    <col min="1802" max="1803" width="9" style="488"/>
    <col min="1804" max="1804" width="18" style="488" customWidth="1"/>
    <col min="1805" max="2048" width="9" style="488"/>
    <col min="2049" max="2052" width="10" style="488" customWidth="1"/>
    <col min="2053" max="2053" width="10.875" style="488" customWidth="1"/>
    <col min="2054" max="2057" width="10.125" style="488" customWidth="1"/>
    <col min="2058" max="2059" width="9" style="488"/>
    <col min="2060" max="2060" width="18" style="488" customWidth="1"/>
    <col min="2061" max="2304" width="9" style="488"/>
    <col min="2305" max="2308" width="10" style="488" customWidth="1"/>
    <col min="2309" max="2309" width="10.875" style="488" customWidth="1"/>
    <col min="2310" max="2313" width="10.125" style="488" customWidth="1"/>
    <col min="2314" max="2315" width="9" style="488"/>
    <col min="2316" max="2316" width="18" style="488" customWidth="1"/>
    <col min="2317" max="2560" width="9" style="488"/>
    <col min="2561" max="2564" width="10" style="488" customWidth="1"/>
    <col min="2565" max="2565" width="10.875" style="488" customWidth="1"/>
    <col min="2566" max="2569" width="10.125" style="488" customWidth="1"/>
    <col min="2570" max="2571" width="9" style="488"/>
    <col min="2572" max="2572" width="18" style="488" customWidth="1"/>
    <col min="2573" max="2816" width="9" style="488"/>
    <col min="2817" max="2820" width="10" style="488" customWidth="1"/>
    <col min="2821" max="2821" width="10.875" style="488" customWidth="1"/>
    <col min="2822" max="2825" width="10.125" style="488" customWidth="1"/>
    <col min="2826" max="2827" width="9" style="488"/>
    <col min="2828" max="2828" width="18" style="488" customWidth="1"/>
    <col min="2829" max="3072" width="9" style="488"/>
    <col min="3073" max="3076" width="10" style="488" customWidth="1"/>
    <col min="3077" max="3077" width="10.875" style="488" customWidth="1"/>
    <col min="3078" max="3081" width="10.125" style="488" customWidth="1"/>
    <col min="3082" max="3083" width="9" style="488"/>
    <col min="3084" max="3084" width="18" style="488" customWidth="1"/>
    <col min="3085" max="3328" width="9" style="488"/>
    <col min="3329" max="3332" width="10" style="488" customWidth="1"/>
    <col min="3333" max="3333" width="10.875" style="488" customWidth="1"/>
    <col min="3334" max="3337" width="10.125" style="488" customWidth="1"/>
    <col min="3338" max="3339" width="9" style="488"/>
    <col min="3340" max="3340" width="18" style="488" customWidth="1"/>
    <col min="3341" max="3584" width="9" style="488"/>
    <col min="3585" max="3588" width="10" style="488" customWidth="1"/>
    <col min="3589" max="3589" width="10.875" style="488" customWidth="1"/>
    <col min="3590" max="3593" width="10.125" style="488" customWidth="1"/>
    <col min="3594" max="3595" width="9" style="488"/>
    <col min="3596" max="3596" width="18" style="488" customWidth="1"/>
    <col min="3597" max="3840" width="9" style="488"/>
    <col min="3841" max="3844" width="10" style="488" customWidth="1"/>
    <col min="3845" max="3845" width="10.875" style="488" customWidth="1"/>
    <col min="3846" max="3849" width="10.125" style="488" customWidth="1"/>
    <col min="3850" max="3851" width="9" style="488"/>
    <col min="3852" max="3852" width="18" style="488" customWidth="1"/>
    <col min="3853" max="4096" width="9" style="488"/>
    <col min="4097" max="4100" width="10" style="488" customWidth="1"/>
    <col min="4101" max="4101" width="10.875" style="488" customWidth="1"/>
    <col min="4102" max="4105" width="10.125" style="488" customWidth="1"/>
    <col min="4106" max="4107" width="9" style="488"/>
    <col min="4108" max="4108" width="18" style="488" customWidth="1"/>
    <col min="4109" max="4352" width="9" style="488"/>
    <col min="4353" max="4356" width="10" style="488" customWidth="1"/>
    <col min="4357" max="4357" width="10.875" style="488" customWidth="1"/>
    <col min="4358" max="4361" width="10.125" style="488" customWidth="1"/>
    <col min="4362" max="4363" width="9" style="488"/>
    <col min="4364" max="4364" width="18" style="488" customWidth="1"/>
    <col min="4365" max="4608" width="9" style="488"/>
    <col min="4609" max="4612" width="10" style="488" customWidth="1"/>
    <col min="4613" max="4613" width="10.875" style="488" customWidth="1"/>
    <col min="4614" max="4617" width="10.125" style="488" customWidth="1"/>
    <col min="4618" max="4619" width="9" style="488"/>
    <col min="4620" max="4620" width="18" style="488" customWidth="1"/>
    <col min="4621" max="4864" width="9" style="488"/>
    <col min="4865" max="4868" width="10" style="488" customWidth="1"/>
    <col min="4869" max="4869" width="10.875" style="488" customWidth="1"/>
    <col min="4870" max="4873" width="10.125" style="488" customWidth="1"/>
    <col min="4874" max="4875" width="9" style="488"/>
    <col min="4876" max="4876" width="18" style="488" customWidth="1"/>
    <col min="4877" max="5120" width="9" style="488"/>
    <col min="5121" max="5124" width="10" style="488" customWidth="1"/>
    <col min="5125" max="5125" width="10.875" style="488" customWidth="1"/>
    <col min="5126" max="5129" width="10.125" style="488" customWidth="1"/>
    <col min="5130" max="5131" width="9" style="488"/>
    <col min="5132" max="5132" width="18" style="488" customWidth="1"/>
    <col min="5133" max="5376" width="9" style="488"/>
    <col min="5377" max="5380" width="10" style="488" customWidth="1"/>
    <col min="5381" max="5381" width="10.875" style="488" customWidth="1"/>
    <col min="5382" max="5385" width="10.125" style="488" customWidth="1"/>
    <col min="5386" max="5387" width="9" style="488"/>
    <col min="5388" max="5388" width="18" style="488" customWidth="1"/>
    <col min="5389" max="5632" width="9" style="488"/>
    <col min="5633" max="5636" width="10" style="488" customWidth="1"/>
    <col min="5637" max="5637" width="10.875" style="488" customWidth="1"/>
    <col min="5638" max="5641" width="10.125" style="488" customWidth="1"/>
    <col min="5642" max="5643" width="9" style="488"/>
    <col min="5644" max="5644" width="18" style="488" customWidth="1"/>
    <col min="5645" max="5888" width="9" style="488"/>
    <col min="5889" max="5892" width="10" style="488" customWidth="1"/>
    <col min="5893" max="5893" width="10.875" style="488" customWidth="1"/>
    <col min="5894" max="5897" width="10.125" style="488" customWidth="1"/>
    <col min="5898" max="5899" width="9" style="488"/>
    <col min="5900" max="5900" width="18" style="488" customWidth="1"/>
    <col min="5901" max="6144" width="9" style="488"/>
    <col min="6145" max="6148" width="10" style="488" customWidth="1"/>
    <col min="6149" max="6149" width="10.875" style="488" customWidth="1"/>
    <col min="6150" max="6153" width="10.125" style="488" customWidth="1"/>
    <col min="6154" max="6155" width="9" style="488"/>
    <col min="6156" max="6156" width="18" style="488" customWidth="1"/>
    <col min="6157" max="6400" width="9" style="488"/>
    <col min="6401" max="6404" width="10" style="488" customWidth="1"/>
    <col min="6405" max="6405" width="10.875" style="488" customWidth="1"/>
    <col min="6406" max="6409" width="10.125" style="488" customWidth="1"/>
    <col min="6410" max="6411" width="9" style="488"/>
    <col min="6412" max="6412" width="18" style="488" customWidth="1"/>
    <col min="6413" max="6656" width="9" style="488"/>
    <col min="6657" max="6660" width="10" style="488" customWidth="1"/>
    <col min="6661" max="6661" width="10.875" style="488" customWidth="1"/>
    <col min="6662" max="6665" width="10.125" style="488" customWidth="1"/>
    <col min="6666" max="6667" width="9" style="488"/>
    <col min="6668" max="6668" width="18" style="488" customWidth="1"/>
    <col min="6669" max="6912" width="9" style="488"/>
    <col min="6913" max="6916" width="10" style="488" customWidth="1"/>
    <col min="6917" max="6917" width="10.875" style="488" customWidth="1"/>
    <col min="6918" max="6921" width="10.125" style="488" customWidth="1"/>
    <col min="6922" max="6923" width="9" style="488"/>
    <col min="6924" max="6924" width="18" style="488" customWidth="1"/>
    <col min="6925" max="7168" width="9" style="488"/>
    <col min="7169" max="7172" width="10" style="488" customWidth="1"/>
    <col min="7173" max="7173" width="10.875" style="488" customWidth="1"/>
    <col min="7174" max="7177" width="10.125" style="488" customWidth="1"/>
    <col min="7178" max="7179" width="9" style="488"/>
    <col min="7180" max="7180" width="18" style="488" customWidth="1"/>
    <col min="7181" max="7424" width="9" style="488"/>
    <col min="7425" max="7428" width="10" style="488" customWidth="1"/>
    <col min="7429" max="7429" width="10.875" style="488" customWidth="1"/>
    <col min="7430" max="7433" width="10.125" style="488" customWidth="1"/>
    <col min="7434" max="7435" width="9" style="488"/>
    <col min="7436" max="7436" width="18" style="488" customWidth="1"/>
    <col min="7437" max="7680" width="9" style="488"/>
    <col min="7681" max="7684" width="10" style="488" customWidth="1"/>
    <col min="7685" max="7685" width="10.875" style="488" customWidth="1"/>
    <col min="7686" max="7689" width="10.125" style="488" customWidth="1"/>
    <col min="7690" max="7691" width="9" style="488"/>
    <col min="7692" max="7692" width="18" style="488" customWidth="1"/>
    <col min="7693" max="7936" width="9" style="488"/>
    <col min="7937" max="7940" width="10" style="488" customWidth="1"/>
    <col min="7941" max="7941" width="10.875" style="488" customWidth="1"/>
    <col min="7942" max="7945" width="10.125" style="488" customWidth="1"/>
    <col min="7946" max="7947" width="9" style="488"/>
    <col min="7948" max="7948" width="18" style="488" customWidth="1"/>
    <col min="7949" max="8192" width="9" style="488"/>
    <col min="8193" max="8196" width="10" style="488" customWidth="1"/>
    <col min="8197" max="8197" width="10.875" style="488" customWidth="1"/>
    <col min="8198" max="8201" width="10.125" style="488" customWidth="1"/>
    <col min="8202" max="8203" width="9" style="488"/>
    <col min="8204" max="8204" width="18" style="488" customWidth="1"/>
    <col min="8205" max="8448" width="9" style="488"/>
    <col min="8449" max="8452" width="10" style="488" customWidth="1"/>
    <col min="8453" max="8453" width="10.875" style="488" customWidth="1"/>
    <col min="8454" max="8457" width="10.125" style="488" customWidth="1"/>
    <col min="8458" max="8459" width="9" style="488"/>
    <col min="8460" max="8460" width="18" style="488" customWidth="1"/>
    <col min="8461" max="8704" width="9" style="488"/>
    <col min="8705" max="8708" width="10" style="488" customWidth="1"/>
    <col min="8709" max="8709" width="10.875" style="488" customWidth="1"/>
    <col min="8710" max="8713" width="10.125" style="488" customWidth="1"/>
    <col min="8714" max="8715" width="9" style="488"/>
    <col min="8716" max="8716" width="18" style="488" customWidth="1"/>
    <col min="8717" max="8960" width="9" style="488"/>
    <col min="8961" max="8964" width="10" style="488" customWidth="1"/>
    <col min="8965" max="8965" width="10.875" style="488" customWidth="1"/>
    <col min="8966" max="8969" width="10.125" style="488" customWidth="1"/>
    <col min="8970" max="8971" width="9" style="488"/>
    <col min="8972" max="8972" width="18" style="488" customWidth="1"/>
    <col min="8973" max="9216" width="9" style="488"/>
    <col min="9217" max="9220" width="10" style="488" customWidth="1"/>
    <col min="9221" max="9221" width="10.875" style="488" customWidth="1"/>
    <col min="9222" max="9225" width="10.125" style="488" customWidth="1"/>
    <col min="9226" max="9227" width="9" style="488"/>
    <col min="9228" max="9228" width="18" style="488" customWidth="1"/>
    <col min="9229" max="9472" width="9" style="488"/>
    <col min="9473" max="9476" width="10" style="488" customWidth="1"/>
    <col min="9477" max="9477" width="10.875" style="488" customWidth="1"/>
    <col min="9478" max="9481" width="10.125" style="488" customWidth="1"/>
    <col min="9482" max="9483" width="9" style="488"/>
    <col min="9484" max="9484" width="18" style="488" customWidth="1"/>
    <col min="9485" max="9728" width="9" style="488"/>
    <col min="9729" max="9732" width="10" style="488" customWidth="1"/>
    <col min="9733" max="9733" width="10.875" style="488" customWidth="1"/>
    <col min="9734" max="9737" width="10.125" style="488" customWidth="1"/>
    <col min="9738" max="9739" width="9" style="488"/>
    <col min="9740" max="9740" width="18" style="488" customWidth="1"/>
    <col min="9741" max="9984" width="9" style="488"/>
    <col min="9985" max="9988" width="10" style="488" customWidth="1"/>
    <col min="9989" max="9989" width="10.875" style="488" customWidth="1"/>
    <col min="9990" max="9993" width="10.125" style="488" customWidth="1"/>
    <col min="9994" max="9995" width="9" style="488"/>
    <col min="9996" max="9996" width="18" style="488" customWidth="1"/>
    <col min="9997" max="10240" width="9" style="488"/>
    <col min="10241" max="10244" width="10" style="488" customWidth="1"/>
    <col min="10245" max="10245" width="10.875" style="488" customWidth="1"/>
    <col min="10246" max="10249" width="10.125" style="488" customWidth="1"/>
    <col min="10250" max="10251" width="9" style="488"/>
    <col min="10252" max="10252" width="18" style="488" customWidth="1"/>
    <col min="10253" max="10496" width="9" style="488"/>
    <col min="10497" max="10500" width="10" style="488" customWidth="1"/>
    <col min="10501" max="10501" width="10.875" style="488" customWidth="1"/>
    <col min="10502" max="10505" width="10.125" style="488" customWidth="1"/>
    <col min="10506" max="10507" width="9" style="488"/>
    <col min="10508" max="10508" width="18" style="488" customWidth="1"/>
    <col min="10509" max="10752" width="9" style="488"/>
    <col min="10753" max="10756" width="10" style="488" customWidth="1"/>
    <col min="10757" max="10757" width="10.875" style="488" customWidth="1"/>
    <col min="10758" max="10761" width="10.125" style="488" customWidth="1"/>
    <col min="10762" max="10763" width="9" style="488"/>
    <col min="10764" max="10764" width="18" style="488" customWidth="1"/>
    <col min="10765" max="11008" width="9" style="488"/>
    <col min="11009" max="11012" width="10" style="488" customWidth="1"/>
    <col min="11013" max="11013" width="10.875" style="488" customWidth="1"/>
    <col min="11014" max="11017" width="10.125" style="488" customWidth="1"/>
    <col min="11018" max="11019" width="9" style="488"/>
    <col min="11020" max="11020" width="18" style="488" customWidth="1"/>
    <col min="11021" max="11264" width="9" style="488"/>
    <col min="11265" max="11268" width="10" style="488" customWidth="1"/>
    <col min="11269" max="11269" width="10.875" style="488" customWidth="1"/>
    <col min="11270" max="11273" width="10.125" style="488" customWidth="1"/>
    <col min="11274" max="11275" width="9" style="488"/>
    <col min="11276" max="11276" width="18" style="488" customWidth="1"/>
    <col min="11277" max="11520" width="9" style="488"/>
    <col min="11521" max="11524" width="10" style="488" customWidth="1"/>
    <col min="11525" max="11525" width="10.875" style="488" customWidth="1"/>
    <col min="11526" max="11529" width="10.125" style="488" customWidth="1"/>
    <col min="11530" max="11531" width="9" style="488"/>
    <col min="11532" max="11532" width="18" style="488" customWidth="1"/>
    <col min="11533" max="11776" width="9" style="488"/>
    <col min="11777" max="11780" width="10" style="488" customWidth="1"/>
    <col min="11781" max="11781" width="10.875" style="488" customWidth="1"/>
    <col min="11782" max="11785" width="10.125" style="488" customWidth="1"/>
    <col min="11786" max="11787" width="9" style="488"/>
    <col min="11788" max="11788" width="18" style="488" customWidth="1"/>
    <col min="11789" max="12032" width="9" style="488"/>
    <col min="12033" max="12036" width="10" style="488" customWidth="1"/>
    <col min="12037" max="12037" width="10.875" style="488" customWidth="1"/>
    <col min="12038" max="12041" width="10.125" style="488" customWidth="1"/>
    <col min="12042" max="12043" width="9" style="488"/>
    <col min="12044" max="12044" width="18" style="488" customWidth="1"/>
    <col min="12045" max="12288" width="9" style="488"/>
    <col min="12289" max="12292" width="10" style="488" customWidth="1"/>
    <col min="12293" max="12293" width="10.875" style="488" customWidth="1"/>
    <col min="12294" max="12297" width="10.125" style="488" customWidth="1"/>
    <col min="12298" max="12299" width="9" style="488"/>
    <col min="12300" max="12300" width="18" style="488" customWidth="1"/>
    <col min="12301" max="12544" width="9" style="488"/>
    <col min="12545" max="12548" width="10" style="488" customWidth="1"/>
    <col min="12549" max="12549" width="10.875" style="488" customWidth="1"/>
    <col min="12550" max="12553" width="10.125" style="488" customWidth="1"/>
    <col min="12554" max="12555" width="9" style="488"/>
    <col min="12556" max="12556" width="18" style="488" customWidth="1"/>
    <col min="12557" max="12800" width="9" style="488"/>
    <col min="12801" max="12804" width="10" style="488" customWidth="1"/>
    <col min="12805" max="12805" width="10.875" style="488" customWidth="1"/>
    <col min="12806" max="12809" width="10.125" style="488" customWidth="1"/>
    <col min="12810" max="12811" width="9" style="488"/>
    <col min="12812" max="12812" width="18" style="488" customWidth="1"/>
    <col min="12813" max="13056" width="9" style="488"/>
    <col min="13057" max="13060" width="10" style="488" customWidth="1"/>
    <col min="13061" max="13061" width="10.875" style="488" customWidth="1"/>
    <col min="13062" max="13065" width="10.125" style="488" customWidth="1"/>
    <col min="13066" max="13067" width="9" style="488"/>
    <col min="13068" max="13068" width="18" style="488" customWidth="1"/>
    <col min="13069" max="13312" width="9" style="488"/>
    <col min="13313" max="13316" width="10" style="488" customWidth="1"/>
    <col min="13317" max="13317" width="10.875" style="488" customWidth="1"/>
    <col min="13318" max="13321" width="10.125" style="488" customWidth="1"/>
    <col min="13322" max="13323" width="9" style="488"/>
    <col min="13324" max="13324" width="18" style="488" customWidth="1"/>
    <col min="13325" max="13568" width="9" style="488"/>
    <col min="13569" max="13572" width="10" style="488" customWidth="1"/>
    <col min="13573" max="13573" width="10.875" style="488" customWidth="1"/>
    <col min="13574" max="13577" width="10.125" style="488" customWidth="1"/>
    <col min="13578" max="13579" width="9" style="488"/>
    <col min="13580" max="13580" width="18" style="488" customWidth="1"/>
    <col min="13581" max="13824" width="9" style="488"/>
    <col min="13825" max="13828" width="10" style="488" customWidth="1"/>
    <col min="13829" max="13829" width="10.875" style="488" customWidth="1"/>
    <col min="13830" max="13833" width="10.125" style="488" customWidth="1"/>
    <col min="13834" max="13835" width="9" style="488"/>
    <col min="13836" max="13836" width="18" style="488" customWidth="1"/>
    <col min="13837" max="14080" width="9" style="488"/>
    <col min="14081" max="14084" width="10" style="488" customWidth="1"/>
    <col min="14085" max="14085" width="10.875" style="488" customWidth="1"/>
    <col min="14086" max="14089" width="10.125" style="488" customWidth="1"/>
    <col min="14090" max="14091" width="9" style="488"/>
    <col min="14092" max="14092" width="18" style="488" customWidth="1"/>
    <col min="14093" max="14336" width="9" style="488"/>
    <col min="14337" max="14340" width="10" style="488" customWidth="1"/>
    <col min="14341" max="14341" width="10.875" style="488" customWidth="1"/>
    <col min="14342" max="14345" width="10.125" style="488" customWidth="1"/>
    <col min="14346" max="14347" width="9" style="488"/>
    <col min="14348" max="14348" width="18" style="488" customWidth="1"/>
    <col min="14349" max="14592" width="9" style="488"/>
    <col min="14593" max="14596" width="10" style="488" customWidth="1"/>
    <col min="14597" max="14597" width="10.875" style="488" customWidth="1"/>
    <col min="14598" max="14601" width="10.125" style="488" customWidth="1"/>
    <col min="14602" max="14603" width="9" style="488"/>
    <col min="14604" max="14604" width="18" style="488" customWidth="1"/>
    <col min="14605" max="14848" width="9" style="488"/>
    <col min="14849" max="14852" width="10" style="488" customWidth="1"/>
    <col min="14853" max="14853" width="10.875" style="488" customWidth="1"/>
    <col min="14854" max="14857" width="10.125" style="488" customWidth="1"/>
    <col min="14858" max="14859" width="9" style="488"/>
    <col min="14860" max="14860" width="18" style="488" customWidth="1"/>
    <col min="14861" max="15104" width="9" style="488"/>
    <col min="15105" max="15108" width="10" style="488" customWidth="1"/>
    <col min="15109" max="15109" width="10.875" style="488" customWidth="1"/>
    <col min="15110" max="15113" width="10.125" style="488" customWidth="1"/>
    <col min="15114" max="15115" width="9" style="488"/>
    <col min="15116" max="15116" width="18" style="488" customWidth="1"/>
    <col min="15117" max="15360" width="9" style="488"/>
    <col min="15361" max="15364" width="10" style="488" customWidth="1"/>
    <col min="15365" max="15365" width="10.875" style="488" customWidth="1"/>
    <col min="15366" max="15369" width="10.125" style="488" customWidth="1"/>
    <col min="15370" max="15371" width="9" style="488"/>
    <col min="15372" max="15372" width="18" style="488" customWidth="1"/>
    <col min="15373" max="15616" width="9" style="488"/>
    <col min="15617" max="15620" width="10" style="488" customWidth="1"/>
    <col min="15621" max="15621" width="10.875" style="488" customWidth="1"/>
    <col min="15622" max="15625" width="10.125" style="488" customWidth="1"/>
    <col min="15626" max="15627" width="9" style="488"/>
    <col min="15628" max="15628" width="18" style="488" customWidth="1"/>
    <col min="15629" max="15872" width="9" style="488"/>
    <col min="15873" max="15876" width="10" style="488" customWidth="1"/>
    <col min="15877" max="15877" width="10.875" style="488" customWidth="1"/>
    <col min="15878" max="15881" width="10.125" style="488" customWidth="1"/>
    <col min="15882" max="15883" width="9" style="488"/>
    <col min="15884" max="15884" width="18" style="488" customWidth="1"/>
    <col min="15885" max="16128" width="9" style="488"/>
    <col min="16129" max="16132" width="10" style="488" customWidth="1"/>
    <col min="16133" max="16133" width="10.875" style="488" customWidth="1"/>
    <col min="16134" max="16137" width="10.125" style="488" customWidth="1"/>
    <col min="16138" max="16139" width="9" style="488"/>
    <col min="16140" max="16140" width="18" style="488" customWidth="1"/>
    <col min="16141" max="16384" width="9" style="488"/>
  </cols>
  <sheetData>
    <row r="1" spans="1:12" ht="14.25" thickBot="1">
      <c r="A1" s="510" t="s">
        <v>92</v>
      </c>
      <c r="B1" s="510"/>
      <c r="C1" s="510"/>
      <c r="D1" s="510"/>
      <c r="F1" s="510" t="s">
        <v>92</v>
      </c>
      <c r="G1" s="510"/>
      <c r="H1" s="510"/>
      <c r="I1" s="510"/>
      <c r="L1" s="489" t="s">
        <v>443</v>
      </c>
    </row>
    <row r="2" spans="1:12" ht="22.5" customHeight="1" thickBot="1">
      <c r="A2" s="511" t="s">
        <v>444</v>
      </c>
      <c r="B2" s="511"/>
      <c r="C2" s="511"/>
      <c r="D2" s="511"/>
      <c r="E2" s="490"/>
      <c r="F2" s="511" t="s">
        <v>444</v>
      </c>
      <c r="G2" s="511"/>
      <c r="H2" s="511"/>
      <c r="I2" s="511"/>
      <c r="K2" s="488" t="s">
        <v>85</v>
      </c>
      <c r="L2" s="491"/>
    </row>
    <row r="3" spans="1:12" ht="22.5" customHeight="1" thickBot="1">
      <c r="A3" s="512">
        <f>L2</f>
        <v>0</v>
      </c>
      <c r="B3" s="513"/>
      <c r="C3" s="513">
        <f>L3</f>
        <v>0</v>
      </c>
      <c r="D3" s="516"/>
      <c r="F3" s="512">
        <f>A3</f>
        <v>0</v>
      </c>
      <c r="G3" s="513"/>
      <c r="H3" s="513">
        <f>C3</f>
        <v>0</v>
      </c>
      <c r="I3" s="516"/>
      <c r="K3" s="488" t="s">
        <v>445</v>
      </c>
      <c r="L3" s="492"/>
    </row>
    <row r="4" spans="1:12" ht="22.5" customHeight="1">
      <c r="A4" s="514"/>
      <c r="B4" s="515"/>
      <c r="C4" s="515"/>
      <c r="D4" s="517"/>
      <c r="F4" s="514"/>
      <c r="G4" s="515"/>
      <c r="H4" s="515"/>
      <c r="I4" s="517"/>
    </row>
    <row r="5" spans="1:12">
      <c r="A5" s="518" t="s">
        <v>446</v>
      </c>
      <c r="B5" s="519"/>
      <c r="C5" s="520" t="s">
        <v>447</v>
      </c>
      <c r="D5" s="520"/>
      <c r="F5" s="518" t="s">
        <v>446</v>
      </c>
      <c r="G5" s="519"/>
      <c r="H5" s="520" t="s">
        <v>447</v>
      </c>
      <c r="I5" s="520"/>
    </row>
    <row r="6" spans="1:12" ht="37.5" customHeight="1">
      <c r="A6" s="514">
        <f>L2</f>
        <v>0</v>
      </c>
      <c r="B6" s="517"/>
      <c r="C6" s="521">
        <v>1</v>
      </c>
      <c r="D6" s="522"/>
      <c r="F6" s="514">
        <f>A6</f>
        <v>0</v>
      </c>
      <c r="G6" s="517"/>
      <c r="H6" s="521">
        <v>2</v>
      </c>
      <c r="I6" s="522"/>
    </row>
    <row r="7" spans="1:12" ht="7.5" customHeight="1">
      <c r="A7" s="493"/>
      <c r="B7" s="494"/>
      <c r="C7" s="494"/>
      <c r="D7" s="495"/>
      <c r="F7" s="494"/>
      <c r="G7" s="494"/>
      <c r="H7" s="494"/>
      <c r="I7" s="496"/>
    </row>
    <row r="8" spans="1:12" ht="21">
      <c r="A8" s="497"/>
      <c r="B8" s="518" t="s">
        <v>448</v>
      </c>
      <c r="C8" s="519"/>
      <c r="D8" s="498" t="s">
        <v>449</v>
      </c>
      <c r="F8" s="497"/>
      <c r="G8" s="518" t="s">
        <v>448</v>
      </c>
      <c r="H8" s="519"/>
      <c r="I8" s="498" t="s">
        <v>449</v>
      </c>
    </row>
    <row r="9" spans="1:12" ht="22.5" customHeight="1">
      <c r="A9" s="523" t="s">
        <v>450</v>
      </c>
      <c r="B9" s="497"/>
      <c r="C9" s="495"/>
      <c r="D9" s="495"/>
      <c r="F9" s="523" t="s">
        <v>450</v>
      </c>
      <c r="G9" s="497"/>
      <c r="H9" s="495"/>
      <c r="I9" s="495"/>
    </row>
    <row r="10" spans="1:12" ht="22.5" customHeight="1">
      <c r="A10" s="524"/>
      <c r="B10" s="499"/>
      <c r="C10" s="500"/>
      <c r="D10" s="500"/>
      <c r="F10" s="524"/>
      <c r="G10" s="499"/>
      <c r="H10" s="500"/>
      <c r="I10" s="500"/>
    </row>
    <row r="11" spans="1:12" ht="22.5" customHeight="1">
      <c r="A11" s="525" t="s">
        <v>451</v>
      </c>
      <c r="B11" s="493"/>
      <c r="C11" s="501"/>
      <c r="D11" s="501"/>
      <c r="F11" s="525" t="s">
        <v>451</v>
      </c>
      <c r="G11" s="493"/>
      <c r="H11" s="501"/>
      <c r="I11" s="501"/>
    </row>
    <row r="12" spans="1:12" ht="22.5" customHeight="1">
      <c r="A12" s="524"/>
      <c r="B12" s="499"/>
      <c r="C12" s="500"/>
      <c r="D12" s="500"/>
      <c r="F12" s="524"/>
      <c r="G12" s="499"/>
      <c r="H12" s="500"/>
      <c r="I12" s="500"/>
    </row>
    <row r="13" spans="1:12" ht="7.5" customHeight="1">
      <c r="A13" s="493"/>
      <c r="B13" s="494"/>
      <c r="C13" s="494"/>
      <c r="D13" s="501"/>
      <c r="F13" s="494"/>
      <c r="G13" s="494"/>
      <c r="H13" s="494"/>
      <c r="I13" s="494"/>
    </row>
    <row r="14" spans="1:12" ht="22.5" customHeight="1">
      <c r="A14" s="518" t="s">
        <v>452</v>
      </c>
      <c r="B14" s="519"/>
      <c r="C14" s="523" t="s">
        <v>453</v>
      </c>
      <c r="D14" s="526"/>
      <c r="F14" s="518" t="s">
        <v>452</v>
      </c>
      <c r="G14" s="519"/>
      <c r="H14" s="523" t="s">
        <v>453</v>
      </c>
      <c r="I14" s="526"/>
    </row>
    <row r="15" spans="1:12" ht="15" customHeight="1">
      <c r="A15" s="493"/>
      <c r="B15" s="501"/>
      <c r="C15" s="527"/>
      <c r="D15" s="528"/>
      <c r="F15" s="493"/>
      <c r="G15" s="501"/>
      <c r="H15" s="527"/>
      <c r="I15" s="528"/>
    </row>
    <row r="16" spans="1:12" ht="15" customHeight="1">
      <c r="A16" s="499"/>
      <c r="B16" s="500"/>
      <c r="C16" s="524"/>
      <c r="D16" s="529"/>
      <c r="F16" s="499"/>
      <c r="G16" s="500"/>
      <c r="H16" s="524"/>
      <c r="I16" s="529"/>
    </row>
    <row r="17" spans="1:9">
      <c r="A17" s="518" t="s">
        <v>454</v>
      </c>
      <c r="B17" s="519"/>
      <c r="C17" s="518" t="s">
        <v>455</v>
      </c>
      <c r="D17" s="519"/>
      <c r="F17" s="518" t="s">
        <v>454</v>
      </c>
      <c r="G17" s="519"/>
      <c r="H17" s="518" t="s">
        <v>455</v>
      </c>
      <c r="I17" s="519"/>
    </row>
    <row r="18" spans="1:9" ht="30.75" customHeight="1">
      <c r="A18" s="499"/>
      <c r="B18" s="500"/>
      <c r="C18" s="524" t="s">
        <v>456</v>
      </c>
      <c r="D18" s="529"/>
      <c r="F18" s="499"/>
      <c r="G18" s="500"/>
      <c r="H18" s="524" t="s">
        <v>456</v>
      </c>
      <c r="I18" s="529"/>
    </row>
    <row r="19" spans="1:9" ht="22.5" customHeight="1">
      <c r="B19" s="530" t="s">
        <v>458</v>
      </c>
      <c r="C19" s="530"/>
      <c r="D19" s="530"/>
      <c r="G19" s="530" t="str">
        <f>$B$19</f>
        <v>(一社)札幌地区サッカー協会 第２種委員会</v>
      </c>
      <c r="H19" s="530"/>
      <c r="I19" s="530"/>
    </row>
    <row r="20" spans="1:9" ht="14.25" customHeight="1"/>
    <row r="21" spans="1:9" ht="30.75" customHeight="1"/>
    <row r="22" spans="1:9" ht="13.5" customHeight="1"/>
    <row r="23" spans="1:9" ht="13.5" customHeight="1">
      <c r="A23" s="510"/>
      <c r="B23" s="510"/>
      <c r="C23" s="510"/>
      <c r="D23" s="510"/>
      <c r="F23" s="510"/>
      <c r="G23" s="510"/>
      <c r="H23" s="510"/>
      <c r="I23" s="510"/>
    </row>
    <row r="24" spans="1:9" ht="22.5" customHeight="1">
      <c r="A24" s="511" t="s">
        <v>444</v>
      </c>
      <c r="B24" s="511"/>
      <c r="C24" s="511"/>
      <c r="D24" s="511"/>
      <c r="E24" s="490"/>
      <c r="F24" s="511" t="s">
        <v>444</v>
      </c>
      <c r="G24" s="511"/>
      <c r="H24" s="511"/>
      <c r="I24" s="511"/>
    </row>
    <row r="25" spans="1:9" ht="22.5" customHeight="1">
      <c r="A25" s="512">
        <f>A3</f>
        <v>0</v>
      </c>
      <c r="B25" s="513"/>
      <c r="C25" s="513">
        <f>C3</f>
        <v>0</v>
      </c>
      <c r="D25" s="516"/>
      <c r="F25" s="512">
        <f>F3</f>
        <v>0</v>
      </c>
      <c r="G25" s="513"/>
      <c r="H25" s="513">
        <f>H3</f>
        <v>0</v>
      </c>
      <c r="I25" s="516"/>
    </row>
    <row r="26" spans="1:9" ht="22.5" customHeight="1">
      <c r="A26" s="514"/>
      <c r="B26" s="515"/>
      <c r="C26" s="515"/>
      <c r="D26" s="517"/>
      <c r="F26" s="514"/>
      <c r="G26" s="515"/>
      <c r="H26" s="515"/>
      <c r="I26" s="517"/>
    </row>
    <row r="27" spans="1:9">
      <c r="A27" s="518" t="s">
        <v>446</v>
      </c>
      <c r="B27" s="519"/>
      <c r="C27" s="520" t="s">
        <v>447</v>
      </c>
      <c r="D27" s="520"/>
      <c r="F27" s="518" t="s">
        <v>446</v>
      </c>
      <c r="G27" s="519"/>
      <c r="H27" s="520" t="s">
        <v>447</v>
      </c>
      <c r="I27" s="520"/>
    </row>
    <row r="28" spans="1:9" ht="37.5" customHeight="1">
      <c r="A28" s="514">
        <f>A6</f>
        <v>0</v>
      </c>
      <c r="B28" s="517"/>
      <c r="C28" s="521">
        <v>3</v>
      </c>
      <c r="D28" s="522"/>
      <c r="F28" s="514">
        <f>F6</f>
        <v>0</v>
      </c>
      <c r="G28" s="517"/>
      <c r="H28" s="521">
        <v>4</v>
      </c>
      <c r="I28" s="522"/>
    </row>
    <row r="29" spans="1:9" ht="7.5" customHeight="1">
      <c r="A29" s="494"/>
      <c r="B29" s="494"/>
      <c r="C29" s="494"/>
      <c r="D29" s="496"/>
      <c r="F29" s="494"/>
      <c r="G29" s="494"/>
      <c r="H29" s="494"/>
      <c r="I29" s="496"/>
    </row>
    <row r="30" spans="1:9" ht="21">
      <c r="A30" s="497"/>
      <c r="B30" s="518" t="s">
        <v>448</v>
      </c>
      <c r="C30" s="519"/>
      <c r="D30" s="498" t="s">
        <v>449</v>
      </c>
      <c r="F30" s="497"/>
      <c r="G30" s="518" t="s">
        <v>448</v>
      </c>
      <c r="H30" s="519"/>
      <c r="I30" s="498" t="s">
        <v>449</v>
      </c>
    </row>
    <row r="31" spans="1:9" ht="22.5" customHeight="1">
      <c r="A31" s="523" t="s">
        <v>450</v>
      </c>
      <c r="B31" s="497"/>
      <c r="C31" s="495"/>
      <c r="D31" s="495"/>
      <c r="F31" s="523" t="s">
        <v>450</v>
      </c>
      <c r="G31" s="497"/>
      <c r="H31" s="495"/>
      <c r="I31" s="495"/>
    </row>
    <row r="32" spans="1:9" ht="22.5" customHeight="1">
      <c r="A32" s="524"/>
      <c r="B32" s="499"/>
      <c r="C32" s="500"/>
      <c r="D32" s="500"/>
      <c r="F32" s="524"/>
      <c r="G32" s="499"/>
      <c r="H32" s="500"/>
      <c r="I32" s="500"/>
    </row>
    <row r="33" spans="1:9" ht="22.5" customHeight="1">
      <c r="A33" s="525" t="s">
        <v>451</v>
      </c>
      <c r="B33" s="493"/>
      <c r="C33" s="501"/>
      <c r="D33" s="501"/>
      <c r="F33" s="525" t="s">
        <v>451</v>
      </c>
      <c r="G33" s="493"/>
      <c r="H33" s="501"/>
      <c r="I33" s="501"/>
    </row>
    <row r="34" spans="1:9" ht="22.5" customHeight="1">
      <c r="A34" s="524"/>
      <c r="B34" s="499"/>
      <c r="C34" s="500"/>
      <c r="D34" s="500"/>
      <c r="F34" s="524"/>
      <c r="G34" s="499"/>
      <c r="H34" s="500"/>
      <c r="I34" s="500"/>
    </row>
    <row r="35" spans="1:9" ht="7.5" customHeight="1">
      <c r="A35" s="494"/>
      <c r="B35" s="494"/>
      <c r="C35" s="494"/>
      <c r="D35" s="494"/>
      <c r="F35" s="494"/>
      <c r="G35" s="494"/>
      <c r="H35" s="494"/>
      <c r="I35" s="494"/>
    </row>
    <row r="36" spans="1:9" ht="22.5" customHeight="1">
      <c r="A36" s="518" t="s">
        <v>452</v>
      </c>
      <c r="B36" s="519"/>
      <c r="C36" s="523" t="s">
        <v>453</v>
      </c>
      <c r="D36" s="526"/>
      <c r="F36" s="518" t="s">
        <v>452</v>
      </c>
      <c r="G36" s="519"/>
      <c r="H36" s="523" t="s">
        <v>453</v>
      </c>
      <c r="I36" s="526"/>
    </row>
    <row r="37" spans="1:9" ht="15" customHeight="1">
      <c r="A37" s="493"/>
      <c r="B37" s="501"/>
      <c r="C37" s="527"/>
      <c r="D37" s="528"/>
      <c r="F37" s="493"/>
      <c r="G37" s="501"/>
      <c r="H37" s="527"/>
      <c r="I37" s="528"/>
    </row>
    <row r="38" spans="1:9" ht="15" customHeight="1">
      <c r="A38" s="499"/>
      <c r="B38" s="500"/>
      <c r="C38" s="524"/>
      <c r="D38" s="529"/>
      <c r="F38" s="499"/>
      <c r="G38" s="500"/>
      <c r="H38" s="524"/>
      <c r="I38" s="529"/>
    </row>
    <row r="39" spans="1:9">
      <c r="A39" s="518" t="s">
        <v>454</v>
      </c>
      <c r="B39" s="519"/>
      <c r="C39" s="518" t="s">
        <v>455</v>
      </c>
      <c r="D39" s="519"/>
      <c r="F39" s="518" t="s">
        <v>454</v>
      </c>
      <c r="G39" s="519"/>
      <c r="H39" s="518" t="s">
        <v>455</v>
      </c>
      <c r="I39" s="519"/>
    </row>
    <row r="40" spans="1:9" ht="29.25" customHeight="1">
      <c r="A40" s="499"/>
      <c r="B40" s="500"/>
      <c r="C40" s="524" t="s">
        <v>456</v>
      </c>
      <c r="D40" s="529"/>
      <c r="F40" s="499"/>
      <c r="G40" s="500"/>
      <c r="H40" s="524" t="s">
        <v>456</v>
      </c>
      <c r="I40" s="529"/>
    </row>
    <row r="41" spans="1:9" ht="22.5" customHeight="1">
      <c r="B41" s="530" t="str">
        <f>$B$19</f>
        <v>(一社)札幌地区サッカー協会 第２種委員会</v>
      </c>
      <c r="C41" s="530"/>
      <c r="D41" s="530"/>
      <c r="G41" s="530" t="str">
        <f>$B$19</f>
        <v>(一社)札幌地区サッカー協会 第２種委員会</v>
      </c>
      <c r="H41" s="530"/>
      <c r="I41" s="530"/>
    </row>
    <row r="43" spans="1:9">
      <c r="A43" s="510" t="s">
        <v>92</v>
      </c>
      <c r="B43" s="510"/>
      <c r="C43" s="510"/>
      <c r="D43" s="510"/>
      <c r="F43" s="510" t="s">
        <v>92</v>
      </c>
      <c r="G43" s="510"/>
      <c r="H43" s="510"/>
      <c r="I43" s="510"/>
    </row>
    <row r="44" spans="1:9" ht="21" customHeight="1">
      <c r="A44" s="511" t="s">
        <v>444</v>
      </c>
      <c r="B44" s="511"/>
      <c r="C44" s="511"/>
      <c r="D44" s="511"/>
      <c r="E44" s="490"/>
    </row>
    <row r="45" spans="1:9" ht="24" customHeight="1">
      <c r="A45" s="512">
        <f>L2</f>
        <v>0</v>
      </c>
      <c r="B45" s="513"/>
      <c r="C45" s="513">
        <f>L3</f>
        <v>0</v>
      </c>
      <c r="D45" s="516"/>
    </row>
    <row r="46" spans="1:9" ht="24" customHeight="1">
      <c r="A46" s="514"/>
      <c r="B46" s="515"/>
      <c r="C46" s="515"/>
      <c r="D46" s="517"/>
    </row>
    <row r="47" spans="1:9">
      <c r="A47" s="518" t="s">
        <v>446</v>
      </c>
      <c r="B47" s="519"/>
      <c r="C47" s="520" t="s">
        <v>447</v>
      </c>
      <c r="D47" s="520"/>
    </row>
    <row r="48" spans="1:9" ht="33" customHeight="1">
      <c r="A48" s="514">
        <f>L2</f>
        <v>0</v>
      </c>
      <c r="B48" s="517"/>
      <c r="C48" s="521">
        <v>5</v>
      </c>
      <c r="D48" s="522"/>
    </row>
    <row r="49" spans="1:4" ht="9" customHeight="1">
      <c r="A49" s="493"/>
      <c r="B49" s="494"/>
      <c r="C49" s="494"/>
      <c r="D49" s="495"/>
    </row>
    <row r="50" spans="1:4" ht="21">
      <c r="A50" s="497"/>
      <c r="B50" s="518" t="s">
        <v>448</v>
      </c>
      <c r="C50" s="519"/>
      <c r="D50" s="498" t="s">
        <v>449</v>
      </c>
    </row>
    <row r="51" spans="1:4" ht="21" customHeight="1">
      <c r="A51" s="523" t="s">
        <v>450</v>
      </c>
      <c r="B51" s="497"/>
      <c r="C51" s="495"/>
      <c r="D51" s="495"/>
    </row>
    <row r="52" spans="1:4" ht="21" customHeight="1">
      <c r="A52" s="524"/>
      <c r="B52" s="499"/>
      <c r="C52" s="500"/>
      <c r="D52" s="500"/>
    </row>
    <row r="53" spans="1:4" ht="21" customHeight="1">
      <c r="A53" s="525" t="s">
        <v>451</v>
      </c>
      <c r="B53" s="493"/>
      <c r="C53" s="501"/>
      <c r="D53" s="501"/>
    </row>
    <row r="54" spans="1:4" ht="21" customHeight="1">
      <c r="A54" s="524"/>
      <c r="B54" s="499"/>
      <c r="C54" s="500"/>
      <c r="D54" s="500"/>
    </row>
    <row r="55" spans="1:4" ht="9" customHeight="1">
      <c r="A55" s="493"/>
      <c r="B55" s="494"/>
      <c r="C55" s="494"/>
      <c r="D55" s="501"/>
    </row>
    <row r="56" spans="1:4" ht="24" customHeight="1">
      <c r="A56" s="518" t="s">
        <v>452</v>
      </c>
      <c r="B56" s="519"/>
      <c r="C56" s="523" t="s">
        <v>453</v>
      </c>
      <c r="D56" s="526"/>
    </row>
    <row r="57" spans="1:4" ht="18.75" customHeight="1">
      <c r="A57" s="493"/>
      <c r="B57" s="501"/>
      <c r="C57" s="527"/>
      <c r="D57" s="528"/>
    </row>
    <row r="58" spans="1:4" ht="18.75" customHeight="1">
      <c r="A58" s="499"/>
      <c r="B58" s="500"/>
      <c r="C58" s="524"/>
      <c r="D58" s="529"/>
    </row>
    <row r="59" spans="1:4" ht="19.5" customHeight="1">
      <c r="A59" s="518" t="s">
        <v>454</v>
      </c>
      <c r="B59" s="519"/>
      <c r="C59" s="518" t="s">
        <v>455</v>
      </c>
      <c r="D59" s="519"/>
    </row>
    <row r="60" spans="1:4" ht="27.75" customHeight="1">
      <c r="A60" s="499"/>
      <c r="B60" s="500"/>
      <c r="C60" s="524" t="s">
        <v>456</v>
      </c>
      <c r="D60" s="529"/>
    </row>
    <row r="61" spans="1:4">
      <c r="B61" s="530" t="s">
        <v>457</v>
      </c>
      <c r="C61" s="530"/>
      <c r="D61" s="530"/>
    </row>
  </sheetData>
  <sheetProtection selectLockedCells="1"/>
  <mergeCells count="91">
    <mergeCell ref="A59:B59"/>
    <mergeCell ref="C59:D59"/>
    <mergeCell ref="C60:D60"/>
    <mergeCell ref="B61:D61"/>
    <mergeCell ref="B50:C50"/>
    <mergeCell ref="A51:A52"/>
    <mergeCell ref="A53:A54"/>
    <mergeCell ref="A56:B56"/>
    <mergeCell ref="C56:D56"/>
    <mergeCell ref="C57:D58"/>
    <mergeCell ref="A48:B48"/>
    <mergeCell ref="C48:D48"/>
    <mergeCell ref="C40:D40"/>
    <mergeCell ref="H40:I40"/>
    <mergeCell ref="B41:D41"/>
    <mergeCell ref="G41:I41"/>
    <mergeCell ref="A43:D43"/>
    <mergeCell ref="F43:I43"/>
    <mergeCell ref="A44:D44"/>
    <mergeCell ref="A45:B46"/>
    <mergeCell ref="C45:D46"/>
    <mergeCell ref="A47:B47"/>
    <mergeCell ref="C47:D47"/>
    <mergeCell ref="H36:I36"/>
    <mergeCell ref="C37:D38"/>
    <mergeCell ref="H37:I38"/>
    <mergeCell ref="A39:B39"/>
    <mergeCell ref="C39:D39"/>
    <mergeCell ref="F39:G39"/>
    <mergeCell ref="H39:I39"/>
    <mergeCell ref="A31:A32"/>
    <mergeCell ref="F31:F32"/>
    <mergeCell ref="A33:A34"/>
    <mergeCell ref="F33:F34"/>
    <mergeCell ref="A36:B36"/>
    <mergeCell ref="C36:D36"/>
    <mergeCell ref="F36:G36"/>
    <mergeCell ref="A28:B28"/>
    <mergeCell ref="C28:D28"/>
    <mergeCell ref="F28:G28"/>
    <mergeCell ref="H28:I28"/>
    <mergeCell ref="B30:C30"/>
    <mergeCell ref="G30:H30"/>
    <mergeCell ref="A25:B26"/>
    <mergeCell ref="C25:D26"/>
    <mergeCell ref="F25:G26"/>
    <mergeCell ref="H25:I26"/>
    <mergeCell ref="A27:B27"/>
    <mergeCell ref="C27:D27"/>
    <mergeCell ref="F27:G27"/>
    <mergeCell ref="H27:I27"/>
    <mergeCell ref="B19:D19"/>
    <mergeCell ref="G19:I19"/>
    <mergeCell ref="A23:D23"/>
    <mergeCell ref="F23:I23"/>
    <mergeCell ref="A24:D24"/>
    <mergeCell ref="F24:I24"/>
    <mergeCell ref="A17:B17"/>
    <mergeCell ref="C17:D17"/>
    <mergeCell ref="F17:G17"/>
    <mergeCell ref="H17:I17"/>
    <mergeCell ref="C18:D18"/>
    <mergeCell ref="H18:I18"/>
    <mergeCell ref="A14:B14"/>
    <mergeCell ref="C14:D14"/>
    <mergeCell ref="F14:G14"/>
    <mergeCell ref="H14:I14"/>
    <mergeCell ref="C15:D16"/>
    <mergeCell ref="H15:I16"/>
    <mergeCell ref="B8:C8"/>
    <mergeCell ref="G8:H8"/>
    <mergeCell ref="A9:A10"/>
    <mergeCell ref="F9:F10"/>
    <mergeCell ref="A11:A12"/>
    <mergeCell ref="F11:F12"/>
    <mergeCell ref="A5:B5"/>
    <mergeCell ref="C5:D5"/>
    <mergeCell ref="F5:G5"/>
    <mergeCell ref="H5:I5"/>
    <mergeCell ref="A6:B6"/>
    <mergeCell ref="C6:D6"/>
    <mergeCell ref="F6:G6"/>
    <mergeCell ref="H6:I6"/>
    <mergeCell ref="A1:D1"/>
    <mergeCell ref="F1:I1"/>
    <mergeCell ref="A2:D2"/>
    <mergeCell ref="F2:I2"/>
    <mergeCell ref="A3:B4"/>
    <mergeCell ref="C3:D4"/>
    <mergeCell ref="F3:G4"/>
    <mergeCell ref="H3:I4"/>
  </mergeCells>
  <phoneticPr fontId="2"/>
  <printOptions horizontalCentered="1"/>
  <pageMargins left="0.19685039370078741" right="0.19685039370078741" top="0.19685039370078741" bottom="0.19685039370078741" header="0.31496062992125984" footer="0.31496062992125984"/>
  <pageSetup paperSize="9" orientation="portrait" r:id="rId1"/>
  <rowBreaks count="1" manualBreakCount="1">
    <brk id="42" max="16383"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3E3FF"/>
  </sheetPr>
  <dimension ref="B1:BL204"/>
  <sheetViews>
    <sheetView view="pageBreakPreview" zoomScaleNormal="100" zoomScaleSheetLayoutView="100" workbookViewId="0">
      <selection activeCell="D1" sqref="D1:AI1"/>
    </sheetView>
  </sheetViews>
  <sheetFormatPr defaultRowHeight="13.5"/>
  <cols>
    <col min="1" max="2" width="3.75" style="239" customWidth="1"/>
    <col min="3" max="3" width="0.625" style="239" customWidth="1"/>
    <col min="4" max="5" width="7.625" style="387" customWidth="1"/>
    <col min="6" max="6" width="0.625" style="239" customWidth="1"/>
    <col min="7" max="12" width="2.25" style="239" customWidth="1"/>
    <col min="13" max="13" width="2.5" style="239" customWidth="1"/>
    <col min="14" max="19" width="2.75" style="239" customWidth="1"/>
    <col min="20" max="20" width="2.5" style="239" customWidth="1"/>
    <col min="21" max="23" width="2" style="239" customWidth="1"/>
    <col min="24" max="35" width="2.5" style="199" customWidth="1"/>
    <col min="36" max="36" width="0.625" style="239" customWidth="1"/>
    <col min="37" max="56" width="1.25" style="239" customWidth="1"/>
    <col min="57" max="62" width="1.625" style="239" customWidth="1"/>
    <col min="63" max="63" width="0.625" style="239" customWidth="1"/>
    <col min="64" max="64" width="3.75" style="239" customWidth="1"/>
    <col min="65" max="252" width="9" style="239"/>
    <col min="253" max="255" width="1.625" style="239" customWidth="1"/>
    <col min="256" max="279" width="1.25" style="239" customWidth="1"/>
    <col min="280" max="288" width="1.625" style="239" customWidth="1"/>
    <col min="289" max="312" width="1.25" style="239" customWidth="1"/>
    <col min="313" max="318" width="1.625" style="239" customWidth="1"/>
    <col min="319" max="508" width="9" style="239"/>
    <col min="509" max="511" width="1.625" style="239" customWidth="1"/>
    <col min="512" max="535" width="1.25" style="239" customWidth="1"/>
    <col min="536" max="544" width="1.625" style="239" customWidth="1"/>
    <col min="545" max="568" width="1.25" style="239" customWidth="1"/>
    <col min="569" max="574" width="1.625" style="239" customWidth="1"/>
    <col min="575" max="764" width="9" style="239"/>
    <col min="765" max="767" width="1.625" style="239" customWidth="1"/>
    <col min="768" max="791" width="1.25" style="239" customWidth="1"/>
    <col min="792" max="800" width="1.625" style="239" customWidth="1"/>
    <col min="801" max="824" width="1.25" style="239" customWidth="1"/>
    <col min="825" max="830" width="1.625" style="239" customWidth="1"/>
    <col min="831" max="1020" width="9" style="239"/>
    <col min="1021" max="1023" width="1.625" style="239" customWidth="1"/>
    <col min="1024" max="1047" width="1.25" style="239" customWidth="1"/>
    <col min="1048" max="1056" width="1.625" style="239" customWidth="1"/>
    <col min="1057" max="1080" width="1.25" style="239" customWidth="1"/>
    <col min="1081" max="1086" width="1.625" style="239" customWidth="1"/>
    <col min="1087" max="1276" width="9" style="239"/>
    <col min="1277" max="1279" width="1.625" style="239" customWidth="1"/>
    <col min="1280" max="1303" width="1.25" style="239" customWidth="1"/>
    <col min="1304" max="1312" width="1.625" style="239" customWidth="1"/>
    <col min="1313" max="1336" width="1.25" style="239" customWidth="1"/>
    <col min="1337" max="1342" width="1.625" style="239" customWidth="1"/>
    <col min="1343" max="1532" width="9" style="239"/>
    <col min="1533" max="1535" width="1.625" style="239" customWidth="1"/>
    <col min="1536" max="1559" width="1.25" style="239" customWidth="1"/>
    <col min="1560" max="1568" width="1.625" style="239" customWidth="1"/>
    <col min="1569" max="1592" width="1.25" style="239" customWidth="1"/>
    <col min="1593" max="1598" width="1.625" style="239" customWidth="1"/>
    <col min="1599" max="1788" width="9" style="239"/>
    <col min="1789" max="1791" width="1.625" style="239" customWidth="1"/>
    <col min="1792" max="1815" width="1.25" style="239" customWidth="1"/>
    <col min="1816" max="1824" width="1.625" style="239" customWidth="1"/>
    <col min="1825" max="1848" width="1.25" style="239" customWidth="1"/>
    <col min="1849" max="1854" width="1.625" style="239" customWidth="1"/>
    <col min="1855" max="2044" width="9" style="239"/>
    <col min="2045" max="2047" width="1.625" style="239" customWidth="1"/>
    <col min="2048" max="2071" width="1.25" style="239" customWidth="1"/>
    <col min="2072" max="2080" width="1.625" style="239" customWidth="1"/>
    <col min="2081" max="2104" width="1.25" style="239" customWidth="1"/>
    <col min="2105" max="2110" width="1.625" style="239" customWidth="1"/>
    <col min="2111" max="2300" width="9" style="239"/>
    <col min="2301" max="2303" width="1.625" style="239" customWidth="1"/>
    <col min="2304" max="2327" width="1.25" style="239" customWidth="1"/>
    <col min="2328" max="2336" width="1.625" style="239" customWidth="1"/>
    <col min="2337" max="2360" width="1.25" style="239" customWidth="1"/>
    <col min="2361" max="2366" width="1.625" style="239" customWidth="1"/>
    <col min="2367" max="2556" width="9" style="239"/>
    <col min="2557" max="2559" width="1.625" style="239" customWidth="1"/>
    <col min="2560" max="2583" width="1.25" style="239" customWidth="1"/>
    <col min="2584" max="2592" width="1.625" style="239" customWidth="1"/>
    <col min="2593" max="2616" width="1.25" style="239" customWidth="1"/>
    <col min="2617" max="2622" width="1.625" style="239" customWidth="1"/>
    <col min="2623" max="2812" width="9" style="239"/>
    <col min="2813" max="2815" width="1.625" style="239" customWidth="1"/>
    <col min="2816" max="2839" width="1.25" style="239" customWidth="1"/>
    <col min="2840" max="2848" width="1.625" style="239" customWidth="1"/>
    <col min="2849" max="2872" width="1.25" style="239" customWidth="1"/>
    <col min="2873" max="2878" width="1.625" style="239" customWidth="1"/>
    <col min="2879" max="3068" width="9" style="239"/>
    <col min="3069" max="3071" width="1.625" style="239" customWidth="1"/>
    <col min="3072" max="3095" width="1.25" style="239" customWidth="1"/>
    <col min="3096" max="3104" width="1.625" style="239" customWidth="1"/>
    <col min="3105" max="3128" width="1.25" style="239" customWidth="1"/>
    <col min="3129" max="3134" width="1.625" style="239" customWidth="1"/>
    <col min="3135" max="3324" width="9" style="239"/>
    <col min="3325" max="3327" width="1.625" style="239" customWidth="1"/>
    <col min="3328" max="3351" width="1.25" style="239" customWidth="1"/>
    <col min="3352" max="3360" width="1.625" style="239" customWidth="1"/>
    <col min="3361" max="3384" width="1.25" style="239" customWidth="1"/>
    <col min="3385" max="3390" width="1.625" style="239" customWidth="1"/>
    <col min="3391" max="3580" width="9" style="239"/>
    <col min="3581" max="3583" width="1.625" style="239" customWidth="1"/>
    <col min="3584" max="3607" width="1.25" style="239" customWidth="1"/>
    <col min="3608" max="3616" width="1.625" style="239" customWidth="1"/>
    <col min="3617" max="3640" width="1.25" style="239" customWidth="1"/>
    <col min="3641" max="3646" width="1.625" style="239" customWidth="1"/>
    <col min="3647" max="3836" width="9" style="239"/>
    <col min="3837" max="3839" width="1.625" style="239" customWidth="1"/>
    <col min="3840" max="3863" width="1.25" style="239" customWidth="1"/>
    <col min="3864" max="3872" width="1.625" style="239" customWidth="1"/>
    <col min="3873" max="3896" width="1.25" style="239" customWidth="1"/>
    <col min="3897" max="3902" width="1.625" style="239" customWidth="1"/>
    <col min="3903" max="4092" width="9" style="239"/>
    <col min="4093" max="4095" width="1.625" style="239" customWidth="1"/>
    <col min="4096" max="4119" width="1.25" style="239" customWidth="1"/>
    <col min="4120" max="4128" width="1.625" style="239" customWidth="1"/>
    <col min="4129" max="4152" width="1.25" style="239" customWidth="1"/>
    <col min="4153" max="4158" width="1.625" style="239" customWidth="1"/>
    <col min="4159" max="4348" width="9" style="239"/>
    <col min="4349" max="4351" width="1.625" style="239" customWidth="1"/>
    <col min="4352" max="4375" width="1.25" style="239" customWidth="1"/>
    <col min="4376" max="4384" width="1.625" style="239" customWidth="1"/>
    <col min="4385" max="4408" width="1.25" style="239" customWidth="1"/>
    <col min="4409" max="4414" width="1.625" style="239" customWidth="1"/>
    <col min="4415" max="4604" width="9" style="239"/>
    <col min="4605" max="4607" width="1.625" style="239" customWidth="1"/>
    <col min="4608" max="4631" width="1.25" style="239" customWidth="1"/>
    <col min="4632" max="4640" width="1.625" style="239" customWidth="1"/>
    <col min="4641" max="4664" width="1.25" style="239" customWidth="1"/>
    <col min="4665" max="4670" width="1.625" style="239" customWidth="1"/>
    <col min="4671" max="4860" width="9" style="239"/>
    <col min="4861" max="4863" width="1.625" style="239" customWidth="1"/>
    <col min="4864" max="4887" width="1.25" style="239" customWidth="1"/>
    <col min="4888" max="4896" width="1.625" style="239" customWidth="1"/>
    <col min="4897" max="4920" width="1.25" style="239" customWidth="1"/>
    <col min="4921" max="4926" width="1.625" style="239" customWidth="1"/>
    <col min="4927" max="5116" width="9" style="239"/>
    <col min="5117" max="5119" width="1.625" style="239" customWidth="1"/>
    <col min="5120" max="5143" width="1.25" style="239" customWidth="1"/>
    <col min="5144" max="5152" width="1.625" style="239" customWidth="1"/>
    <col min="5153" max="5176" width="1.25" style="239" customWidth="1"/>
    <col min="5177" max="5182" width="1.625" style="239" customWidth="1"/>
    <col min="5183" max="5372" width="9" style="239"/>
    <col min="5373" max="5375" width="1.625" style="239" customWidth="1"/>
    <col min="5376" max="5399" width="1.25" style="239" customWidth="1"/>
    <col min="5400" max="5408" width="1.625" style="239" customWidth="1"/>
    <col min="5409" max="5432" width="1.25" style="239" customWidth="1"/>
    <col min="5433" max="5438" width="1.625" style="239" customWidth="1"/>
    <col min="5439" max="5628" width="9" style="239"/>
    <col min="5629" max="5631" width="1.625" style="239" customWidth="1"/>
    <col min="5632" max="5655" width="1.25" style="239" customWidth="1"/>
    <col min="5656" max="5664" width="1.625" style="239" customWidth="1"/>
    <col min="5665" max="5688" width="1.25" style="239" customWidth="1"/>
    <col min="5689" max="5694" width="1.625" style="239" customWidth="1"/>
    <col min="5695" max="5884" width="9" style="239"/>
    <col min="5885" max="5887" width="1.625" style="239" customWidth="1"/>
    <col min="5888" max="5911" width="1.25" style="239" customWidth="1"/>
    <col min="5912" max="5920" width="1.625" style="239" customWidth="1"/>
    <col min="5921" max="5944" width="1.25" style="239" customWidth="1"/>
    <col min="5945" max="5950" width="1.625" style="239" customWidth="1"/>
    <col min="5951" max="6140" width="9" style="239"/>
    <col min="6141" max="6143" width="1.625" style="239" customWidth="1"/>
    <col min="6144" max="6167" width="1.25" style="239" customWidth="1"/>
    <col min="6168" max="6176" width="1.625" style="239" customWidth="1"/>
    <col min="6177" max="6200" width="1.25" style="239" customWidth="1"/>
    <col min="6201" max="6206" width="1.625" style="239" customWidth="1"/>
    <col min="6207" max="6396" width="9" style="239"/>
    <col min="6397" max="6399" width="1.625" style="239" customWidth="1"/>
    <col min="6400" max="6423" width="1.25" style="239" customWidth="1"/>
    <col min="6424" max="6432" width="1.625" style="239" customWidth="1"/>
    <col min="6433" max="6456" width="1.25" style="239" customWidth="1"/>
    <col min="6457" max="6462" width="1.625" style="239" customWidth="1"/>
    <col min="6463" max="6652" width="9" style="239"/>
    <col min="6653" max="6655" width="1.625" style="239" customWidth="1"/>
    <col min="6656" max="6679" width="1.25" style="239" customWidth="1"/>
    <col min="6680" max="6688" width="1.625" style="239" customWidth="1"/>
    <col min="6689" max="6712" width="1.25" style="239" customWidth="1"/>
    <col min="6713" max="6718" width="1.625" style="239" customWidth="1"/>
    <col min="6719" max="6908" width="9" style="239"/>
    <col min="6909" max="6911" width="1.625" style="239" customWidth="1"/>
    <col min="6912" max="6935" width="1.25" style="239" customWidth="1"/>
    <col min="6936" max="6944" width="1.625" style="239" customWidth="1"/>
    <col min="6945" max="6968" width="1.25" style="239" customWidth="1"/>
    <col min="6969" max="6974" width="1.625" style="239" customWidth="1"/>
    <col min="6975" max="7164" width="9" style="239"/>
    <col min="7165" max="7167" width="1.625" style="239" customWidth="1"/>
    <col min="7168" max="7191" width="1.25" style="239" customWidth="1"/>
    <col min="7192" max="7200" width="1.625" style="239" customWidth="1"/>
    <col min="7201" max="7224" width="1.25" style="239" customWidth="1"/>
    <col min="7225" max="7230" width="1.625" style="239" customWidth="1"/>
    <col min="7231" max="7420" width="9" style="239"/>
    <col min="7421" max="7423" width="1.625" style="239" customWidth="1"/>
    <col min="7424" max="7447" width="1.25" style="239" customWidth="1"/>
    <col min="7448" max="7456" width="1.625" style="239" customWidth="1"/>
    <col min="7457" max="7480" width="1.25" style="239" customWidth="1"/>
    <col min="7481" max="7486" width="1.625" style="239" customWidth="1"/>
    <col min="7487" max="7676" width="9" style="239"/>
    <col min="7677" max="7679" width="1.625" style="239" customWidth="1"/>
    <col min="7680" max="7703" width="1.25" style="239" customWidth="1"/>
    <col min="7704" max="7712" width="1.625" style="239" customWidth="1"/>
    <col min="7713" max="7736" width="1.25" style="239" customWidth="1"/>
    <col min="7737" max="7742" width="1.625" style="239" customWidth="1"/>
    <col min="7743" max="7932" width="9" style="239"/>
    <col min="7933" max="7935" width="1.625" style="239" customWidth="1"/>
    <col min="7936" max="7959" width="1.25" style="239" customWidth="1"/>
    <col min="7960" max="7968" width="1.625" style="239" customWidth="1"/>
    <col min="7969" max="7992" width="1.25" style="239" customWidth="1"/>
    <col min="7993" max="7998" width="1.625" style="239" customWidth="1"/>
    <col min="7999" max="8188" width="9" style="239"/>
    <col min="8189" max="8191" width="1.625" style="239" customWidth="1"/>
    <col min="8192" max="8215" width="1.25" style="239" customWidth="1"/>
    <col min="8216" max="8224" width="1.625" style="239" customWidth="1"/>
    <col min="8225" max="8248" width="1.25" style="239" customWidth="1"/>
    <col min="8249" max="8254" width="1.625" style="239" customWidth="1"/>
    <col min="8255" max="8444" width="9" style="239"/>
    <col min="8445" max="8447" width="1.625" style="239" customWidth="1"/>
    <col min="8448" max="8471" width="1.25" style="239" customWidth="1"/>
    <col min="8472" max="8480" width="1.625" style="239" customWidth="1"/>
    <col min="8481" max="8504" width="1.25" style="239" customWidth="1"/>
    <col min="8505" max="8510" width="1.625" style="239" customWidth="1"/>
    <col min="8511" max="8700" width="9" style="239"/>
    <col min="8701" max="8703" width="1.625" style="239" customWidth="1"/>
    <col min="8704" max="8727" width="1.25" style="239" customWidth="1"/>
    <col min="8728" max="8736" width="1.625" style="239" customWidth="1"/>
    <col min="8737" max="8760" width="1.25" style="239" customWidth="1"/>
    <col min="8761" max="8766" width="1.625" style="239" customWidth="1"/>
    <col min="8767" max="8956" width="9" style="239"/>
    <col min="8957" max="8959" width="1.625" style="239" customWidth="1"/>
    <col min="8960" max="8983" width="1.25" style="239" customWidth="1"/>
    <col min="8984" max="8992" width="1.625" style="239" customWidth="1"/>
    <col min="8993" max="9016" width="1.25" style="239" customWidth="1"/>
    <col min="9017" max="9022" width="1.625" style="239" customWidth="1"/>
    <col min="9023" max="9212" width="9" style="239"/>
    <col min="9213" max="9215" width="1.625" style="239" customWidth="1"/>
    <col min="9216" max="9239" width="1.25" style="239" customWidth="1"/>
    <col min="9240" max="9248" width="1.625" style="239" customWidth="1"/>
    <col min="9249" max="9272" width="1.25" style="239" customWidth="1"/>
    <col min="9273" max="9278" width="1.625" style="239" customWidth="1"/>
    <col min="9279" max="9468" width="9" style="239"/>
    <col min="9469" max="9471" width="1.625" style="239" customWidth="1"/>
    <col min="9472" max="9495" width="1.25" style="239" customWidth="1"/>
    <col min="9496" max="9504" width="1.625" style="239" customWidth="1"/>
    <col min="9505" max="9528" width="1.25" style="239" customWidth="1"/>
    <col min="9529" max="9534" width="1.625" style="239" customWidth="1"/>
    <col min="9535" max="9724" width="9" style="239"/>
    <col min="9725" max="9727" width="1.625" style="239" customWidth="1"/>
    <col min="9728" max="9751" width="1.25" style="239" customWidth="1"/>
    <col min="9752" max="9760" width="1.625" style="239" customWidth="1"/>
    <col min="9761" max="9784" width="1.25" style="239" customWidth="1"/>
    <col min="9785" max="9790" width="1.625" style="239" customWidth="1"/>
    <col min="9791" max="9980" width="9" style="239"/>
    <col min="9981" max="9983" width="1.625" style="239" customWidth="1"/>
    <col min="9984" max="10007" width="1.25" style="239" customWidth="1"/>
    <col min="10008" max="10016" width="1.625" style="239" customWidth="1"/>
    <col min="10017" max="10040" width="1.25" style="239" customWidth="1"/>
    <col min="10041" max="10046" width="1.625" style="239" customWidth="1"/>
    <col min="10047" max="10236" width="9" style="239"/>
    <col min="10237" max="10239" width="1.625" style="239" customWidth="1"/>
    <col min="10240" max="10263" width="1.25" style="239" customWidth="1"/>
    <col min="10264" max="10272" width="1.625" style="239" customWidth="1"/>
    <col min="10273" max="10296" width="1.25" style="239" customWidth="1"/>
    <col min="10297" max="10302" width="1.625" style="239" customWidth="1"/>
    <col min="10303" max="10492" width="9" style="239"/>
    <col min="10493" max="10495" width="1.625" style="239" customWidth="1"/>
    <col min="10496" max="10519" width="1.25" style="239" customWidth="1"/>
    <col min="10520" max="10528" width="1.625" style="239" customWidth="1"/>
    <col min="10529" max="10552" width="1.25" style="239" customWidth="1"/>
    <col min="10553" max="10558" width="1.625" style="239" customWidth="1"/>
    <col min="10559" max="10748" width="9" style="239"/>
    <col min="10749" max="10751" width="1.625" style="239" customWidth="1"/>
    <col min="10752" max="10775" width="1.25" style="239" customWidth="1"/>
    <col min="10776" max="10784" width="1.625" style="239" customWidth="1"/>
    <col min="10785" max="10808" width="1.25" style="239" customWidth="1"/>
    <col min="10809" max="10814" width="1.625" style="239" customWidth="1"/>
    <col min="10815" max="11004" width="9" style="239"/>
    <col min="11005" max="11007" width="1.625" style="239" customWidth="1"/>
    <col min="11008" max="11031" width="1.25" style="239" customWidth="1"/>
    <col min="11032" max="11040" width="1.625" style="239" customWidth="1"/>
    <col min="11041" max="11064" width="1.25" style="239" customWidth="1"/>
    <col min="11065" max="11070" width="1.625" style="239" customWidth="1"/>
    <col min="11071" max="11260" width="9" style="239"/>
    <col min="11261" max="11263" width="1.625" style="239" customWidth="1"/>
    <col min="11264" max="11287" width="1.25" style="239" customWidth="1"/>
    <col min="11288" max="11296" width="1.625" style="239" customWidth="1"/>
    <col min="11297" max="11320" width="1.25" style="239" customWidth="1"/>
    <col min="11321" max="11326" width="1.625" style="239" customWidth="1"/>
    <col min="11327" max="11516" width="9" style="239"/>
    <col min="11517" max="11519" width="1.625" style="239" customWidth="1"/>
    <col min="11520" max="11543" width="1.25" style="239" customWidth="1"/>
    <col min="11544" max="11552" width="1.625" style="239" customWidth="1"/>
    <col min="11553" max="11576" width="1.25" style="239" customWidth="1"/>
    <col min="11577" max="11582" width="1.625" style="239" customWidth="1"/>
    <col min="11583" max="11772" width="9" style="239"/>
    <col min="11773" max="11775" width="1.625" style="239" customWidth="1"/>
    <col min="11776" max="11799" width="1.25" style="239" customWidth="1"/>
    <col min="11800" max="11808" width="1.625" style="239" customWidth="1"/>
    <col min="11809" max="11832" width="1.25" style="239" customWidth="1"/>
    <col min="11833" max="11838" width="1.625" style="239" customWidth="1"/>
    <col min="11839" max="12028" width="9" style="239"/>
    <col min="12029" max="12031" width="1.625" style="239" customWidth="1"/>
    <col min="12032" max="12055" width="1.25" style="239" customWidth="1"/>
    <col min="12056" max="12064" width="1.625" style="239" customWidth="1"/>
    <col min="12065" max="12088" width="1.25" style="239" customWidth="1"/>
    <col min="12089" max="12094" width="1.625" style="239" customWidth="1"/>
    <col min="12095" max="12284" width="9" style="239"/>
    <col min="12285" max="12287" width="1.625" style="239" customWidth="1"/>
    <col min="12288" max="12311" width="1.25" style="239" customWidth="1"/>
    <col min="12312" max="12320" width="1.625" style="239" customWidth="1"/>
    <col min="12321" max="12344" width="1.25" style="239" customWidth="1"/>
    <col min="12345" max="12350" width="1.625" style="239" customWidth="1"/>
    <col min="12351" max="12540" width="9" style="239"/>
    <col min="12541" max="12543" width="1.625" style="239" customWidth="1"/>
    <col min="12544" max="12567" width="1.25" style="239" customWidth="1"/>
    <col min="12568" max="12576" width="1.625" style="239" customWidth="1"/>
    <col min="12577" max="12600" width="1.25" style="239" customWidth="1"/>
    <col min="12601" max="12606" width="1.625" style="239" customWidth="1"/>
    <col min="12607" max="12796" width="9" style="239"/>
    <col min="12797" max="12799" width="1.625" style="239" customWidth="1"/>
    <col min="12800" max="12823" width="1.25" style="239" customWidth="1"/>
    <col min="12824" max="12832" width="1.625" style="239" customWidth="1"/>
    <col min="12833" max="12856" width="1.25" style="239" customWidth="1"/>
    <col min="12857" max="12862" width="1.625" style="239" customWidth="1"/>
    <col min="12863" max="13052" width="9" style="239"/>
    <col min="13053" max="13055" width="1.625" style="239" customWidth="1"/>
    <col min="13056" max="13079" width="1.25" style="239" customWidth="1"/>
    <col min="13080" max="13088" width="1.625" style="239" customWidth="1"/>
    <col min="13089" max="13112" width="1.25" style="239" customWidth="1"/>
    <col min="13113" max="13118" width="1.625" style="239" customWidth="1"/>
    <col min="13119" max="13308" width="9" style="239"/>
    <col min="13309" max="13311" width="1.625" style="239" customWidth="1"/>
    <col min="13312" max="13335" width="1.25" style="239" customWidth="1"/>
    <col min="13336" max="13344" width="1.625" style="239" customWidth="1"/>
    <col min="13345" max="13368" width="1.25" style="239" customWidth="1"/>
    <col min="13369" max="13374" width="1.625" style="239" customWidth="1"/>
    <col min="13375" max="13564" width="9" style="239"/>
    <col min="13565" max="13567" width="1.625" style="239" customWidth="1"/>
    <col min="13568" max="13591" width="1.25" style="239" customWidth="1"/>
    <col min="13592" max="13600" width="1.625" style="239" customWidth="1"/>
    <col min="13601" max="13624" width="1.25" style="239" customWidth="1"/>
    <col min="13625" max="13630" width="1.625" style="239" customWidth="1"/>
    <col min="13631" max="13820" width="9" style="239"/>
    <col min="13821" max="13823" width="1.625" style="239" customWidth="1"/>
    <col min="13824" max="13847" width="1.25" style="239" customWidth="1"/>
    <col min="13848" max="13856" width="1.625" style="239" customWidth="1"/>
    <col min="13857" max="13880" width="1.25" style="239" customWidth="1"/>
    <col min="13881" max="13886" width="1.625" style="239" customWidth="1"/>
    <col min="13887" max="14076" width="9" style="239"/>
    <col min="14077" max="14079" width="1.625" style="239" customWidth="1"/>
    <col min="14080" max="14103" width="1.25" style="239" customWidth="1"/>
    <col min="14104" max="14112" width="1.625" style="239" customWidth="1"/>
    <col min="14113" max="14136" width="1.25" style="239" customWidth="1"/>
    <col min="14137" max="14142" width="1.625" style="239" customWidth="1"/>
    <col min="14143" max="14332" width="9" style="239"/>
    <col min="14333" max="14335" width="1.625" style="239" customWidth="1"/>
    <col min="14336" max="14359" width="1.25" style="239" customWidth="1"/>
    <col min="14360" max="14368" width="1.625" style="239" customWidth="1"/>
    <col min="14369" max="14392" width="1.25" style="239" customWidth="1"/>
    <col min="14393" max="14398" width="1.625" style="239" customWidth="1"/>
    <col min="14399" max="14588" width="9" style="239"/>
    <col min="14589" max="14591" width="1.625" style="239" customWidth="1"/>
    <col min="14592" max="14615" width="1.25" style="239" customWidth="1"/>
    <col min="14616" max="14624" width="1.625" style="239" customWidth="1"/>
    <col min="14625" max="14648" width="1.25" style="239" customWidth="1"/>
    <col min="14649" max="14654" width="1.625" style="239" customWidth="1"/>
    <col min="14655" max="14844" width="9" style="239"/>
    <col min="14845" max="14847" width="1.625" style="239" customWidth="1"/>
    <col min="14848" max="14871" width="1.25" style="239" customWidth="1"/>
    <col min="14872" max="14880" width="1.625" style="239" customWidth="1"/>
    <col min="14881" max="14904" width="1.25" style="239" customWidth="1"/>
    <col min="14905" max="14910" width="1.625" style="239" customWidth="1"/>
    <col min="14911" max="15100" width="9" style="239"/>
    <col min="15101" max="15103" width="1.625" style="239" customWidth="1"/>
    <col min="15104" max="15127" width="1.25" style="239" customWidth="1"/>
    <col min="15128" max="15136" width="1.625" style="239" customWidth="1"/>
    <col min="15137" max="15160" width="1.25" style="239" customWidth="1"/>
    <col min="15161" max="15166" width="1.625" style="239" customWidth="1"/>
    <col min="15167" max="15356" width="9" style="239"/>
    <col min="15357" max="15359" width="1.625" style="239" customWidth="1"/>
    <col min="15360" max="15383" width="1.25" style="239" customWidth="1"/>
    <col min="15384" max="15392" width="1.625" style="239" customWidth="1"/>
    <col min="15393" max="15416" width="1.25" style="239" customWidth="1"/>
    <col min="15417" max="15422" width="1.625" style="239" customWidth="1"/>
    <col min="15423" max="15612" width="9" style="239"/>
    <col min="15613" max="15615" width="1.625" style="239" customWidth="1"/>
    <col min="15616" max="15639" width="1.25" style="239" customWidth="1"/>
    <col min="15640" max="15648" width="1.625" style="239" customWidth="1"/>
    <col min="15649" max="15672" width="1.25" style="239" customWidth="1"/>
    <col min="15673" max="15678" width="1.625" style="239" customWidth="1"/>
    <col min="15679" max="15868" width="9" style="239"/>
    <col min="15869" max="15871" width="1.625" style="239" customWidth="1"/>
    <col min="15872" max="15895" width="1.25" style="239" customWidth="1"/>
    <col min="15896" max="15904" width="1.625" style="239" customWidth="1"/>
    <col min="15905" max="15928" width="1.25" style="239" customWidth="1"/>
    <col min="15929" max="15934" width="1.625" style="239" customWidth="1"/>
    <col min="15935" max="16124" width="9" style="239"/>
    <col min="16125" max="16127" width="1.625" style="239" customWidth="1"/>
    <col min="16128" max="16151" width="1.25" style="239" customWidth="1"/>
    <col min="16152" max="16160" width="1.625" style="239" customWidth="1"/>
    <col min="16161" max="16184" width="1.25" style="239" customWidth="1"/>
    <col min="16185" max="16190" width="1.625" style="239" customWidth="1"/>
    <col min="16191" max="16384" width="9" style="239"/>
  </cols>
  <sheetData>
    <row r="1" spans="2:64" ht="19.5" customHeight="1">
      <c r="D1" s="1245" t="s">
        <v>360</v>
      </c>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row>
    <row r="2" spans="2:64" ht="19.5" customHeight="1">
      <c r="D2" s="1056" t="s">
        <v>349</v>
      </c>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row>
    <row r="3" spans="2:64" ht="3.75" customHeight="1" thickBot="1">
      <c r="G3" s="305"/>
      <c r="H3" s="305"/>
      <c r="I3" s="305"/>
      <c r="J3" s="305"/>
      <c r="K3" s="305"/>
      <c r="L3" s="305"/>
      <c r="M3" s="305"/>
      <c r="N3" s="305"/>
      <c r="O3" s="305"/>
      <c r="P3" s="305"/>
      <c r="Q3" s="305"/>
      <c r="R3" s="305"/>
      <c r="S3" s="305"/>
      <c r="T3" s="305"/>
      <c r="U3" s="305"/>
      <c r="V3" s="305"/>
      <c r="W3" s="305"/>
      <c r="X3" s="205"/>
      <c r="Y3" s="205"/>
      <c r="Z3" s="205"/>
      <c r="AA3" s="205"/>
      <c r="AB3" s="205"/>
      <c r="AC3" s="205"/>
      <c r="AD3" s="205"/>
      <c r="AE3" s="205"/>
      <c r="AF3" s="205"/>
      <c r="AG3" s="205"/>
      <c r="AH3" s="205"/>
      <c r="AI3" s="2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row>
    <row r="4" spans="2:64" ht="24" customHeight="1" thickBot="1">
      <c r="B4" s="199"/>
      <c r="D4" s="199"/>
      <c r="G4" s="798" t="s">
        <v>6</v>
      </c>
      <c r="H4" s="799"/>
      <c r="I4" s="800"/>
      <c r="J4" s="800"/>
      <c r="K4" s="800"/>
      <c r="L4" s="800"/>
      <c r="M4" s="1248" t="str">
        <f>IF(基本情報!B3="","",基本情報!B3)</f>
        <v/>
      </c>
      <c r="N4" s="1249"/>
      <c r="O4" s="1249"/>
      <c r="P4" s="1249"/>
      <c r="Q4" s="1249"/>
      <c r="R4" s="1249"/>
      <c r="S4" s="1249"/>
      <c r="T4" s="1249"/>
      <c r="U4" s="1249"/>
      <c r="V4" s="1249"/>
      <c r="W4" s="1249"/>
      <c r="X4" s="1249"/>
      <c r="Y4" s="1249"/>
      <c r="Z4" s="1249"/>
      <c r="AA4" s="1249"/>
      <c r="AB4" s="1249"/>
      <c r="AC4" s="1249"/>
      <c r="AD4" s="1249"/>
      <c r="AE4" s="1249"/>
      <c r="AF4" s="1249"/>
      <c r="AG4" s="1249"/>
      <c r="AH4" s="1249"/>
      <c r="AI4" s="1250"/>
      <c r="AJ4" s="394"/>
      <c r="AK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L4" s="199"/>
    </row>
    <row r="5" spans="2:64" ht="15" customHeight="1">
      <c r="D5" s="389" t="s">
        <v>329</v>
      </c>
      <c r="E5" s="389" t="s">
        <v>330</v>
      </c>
      <c r="G5" s="1251" t="s">
        <v>13</v>
      </c>
      <c r="H5" s="847"/>
      <c r="I5" s="848"/>
      <c r="J5" s="846" t="s">
        <v>14</v>
      </c>
      <c r="K5" s="847"/>
      <c r="L5" s="848"/>
      <c r="M5" s="395"/>
      <c r="N5" s="1252" t="s">
        <v>2</v>
      </c>
      <c r="O5" s="1252"/>
      <c r="P5" s="1252"/>
      <c r="Q5" s="1252"/>
      <c r="R5" s="1252"/>
      <c r="S5" s="1252"/>
      <c r="T5" s="396"/>
      <c r="U5" s="846" t="s">
        <v>16</v>
      </c>
      <c r="V5" s="847"/>
      <c r="W5" s="1253"/>
      <c r="X5" s="1254" t="s">
        <v>333</v>
      </c>
      <c r="Y5" s="1254"/>
      <c r="Z5" s="1263"/>
      <c r="AA5" s="1254">
        <f>VALUE(LEFT(D1,4))</f>
        <v>2022</v>
      </c>
      <c r="AB5" s="1254"/>
      <c r="AC5" s="1254" t="s">
        <v>93</v>
      </c>
      <c r="AD5" s="648"/>
      <c r="AE5" s="648"/>
      <c r="AF5" s="648" t="s">
        <v>24</v>
      </c>
      <c r="AG5" s="648"/>
      <c r="AH5" s="648"/>
      <c r="AI5" s="653" t="s">
        <v>26</v>
      </c>
      <c r="AJ5" s="323"/>
      <c r="AK5" s="323"/>
      <c r="AL5" s="159"/>
      <c r="AM5" s="323"/>
      <c r="AN5" s="323"/>
      <c r="AO5" s="323"/>
      <c r="AP5" s="323"/>
      <c r="AQ5" s="323"/>
      <c r="AR5" s="323"/>
      <c r="AS5" s="323"/>
      <c r="AT5" s="323"/>
      <c r="AU5" s="323"/>
      <c r="AV5" s="323"/>
      <c r="AW5" s="323"/>
      <c r="AX5" s="323"/>
      <c r="AY5" s="323"/>
      <c r="AZ5" s="323"/>
      <c r="BA5" s="323"/>
      <c r="BB5" s="323"/>
      <c r="BC5" s="323"/>
      <c r="BD5" s="323"/>
      <c r="BE5" s="391"/>
      <c r="BF5" s="391"/>
      <c r="BG5" s="391"/>
      <c r="BH5" s="391"/>
      <c r="BI5" s="391"/>
      <c r="BJ5" s="391"/>
      <c r="BK5" s="323"/>
      <c r="BL5" s="323"/>
    </row>
    <row r="6" spans="2:64" ht="15" customHeight="1">
      <c r="B6" s="265"/>
      <c r="D6" s="402"/>
      <c r="E6" s="402"/>
      <c r="G6" s="740"/>
      <c r="H6" s="741"/>
      <c r="I6" s="742"/>
      <c r="J6" s="595" t="str">
        <f>IF(B6="","",VLOOKUP(B6,基本情報!$B$6:$F$205,2,FALSE))</f>
        <v/>
      </c>
      <c r="K6" s="596"/>
      <c r="L6" s="597"/>
      <c r="M6" s="147"/>
      <c r="N6" s="598" t="str">
        <f>IF(B6="","",VLOOKUP(B6,基本情報!$B$6:$F$205,3,FALSE))</f>
        <v/>
      </c>
      <c r="O6" s="598"/>
      <c r="P6" s="598"/>
      <c r="Q6" s="598"/>
      <c r="R6" s="598"/>
      <c r="S6" s="598"/>
      <c r="T6" s="149"/>
      <c r="U6" s="595" t="str">
        <f>IF(B6="","",VLOOKUP(B6,基本情報!$B$6:$F$205,4,FALSE))</f>
        <v/>
      </c>
      <c r="V6" s="596"/>
      <c r="W6" s="739"/>
      <c r="X6" s="791"/>
      <c r="Y6" s="791"/>
      <c r="Z6" s="792"/>
      <c r="AA6" s="791"/>
      <c r="AB6" s="791"/>
      <c r="AC6" s="791"/>
      <c r="AD6" s="651"/>
      <c r="AE6" s="651"/>
      <c r="AF6" s="651"/>
      <c r="AG6" s="651"/>
      <c r="AH6" s="651"/>
      <c r="AI6" s="654"/>
      <c r="AJ6" s="362"/>
      <c r="AK6" s="362"/>
      <c r="AL6" s="363"/>
      <c r="AM6" s="363"/>
      <c r="AN6" s="363"/>
      <c r="AO6" s="363"/>
      <c r="AP6" s="363"/>
      <c r="AQ6" s="363"/>
      <c r="AR6" s="363"/>
      <c r="AS6" s="363"/>
      <c r="AT6" s="363"/>
      <c r="AU6" s="363"/>
      <c r="AV6" s="363"/>
      <c r="AW6" s="363"/>
      <c r="AX6" s="363"/>
      <c r="AY6" s="363"/>
      <c r="AZ6" s="362"/>
      <c r="BA6" s="362"/>
      <c r="BB6" s="362"/>
      <c r="BC6" s="362"/>
      <c r="BD6" s="362"/>
      <c r="BE6" s="364"/>
      <c r="BF6" s="364"/>
      <c r="BG6" s="364"/>
      <c r="BH6" s="364"/>
      <c r="BI6" s="364"/>
      <c r="BJ6" s="364"/>
      <c r="BK6" s="390"/>
      <c r="BL6" s="390"/>
    </row>
    <row r="7" spans="2:64" ht="15" customHeight="1">
      <c r="B7" s="265"/>
      <c r="D7" s="402"/>
      <c r="E7" s="402"/>
      <c r="G7" s="740"/>
      <c r="H7" s="741"/>
      <c r="I7" s="742"/>
      <c r="J7" s="595" t="str">
        <f>IF(B7="","",VLOOKUP(B7,基本情報!$B$6:$F$205,2,FALSE))</f>
        <v/>
      </c>
      <c r="K7" s="596"/>
      <c r="L7" s="597"/>
      <c r="M7" s="147"/>
      <c r="N7" s="598" t="str">
        <f>IF(B7="","",VLOOKUP(B7,基本情報!$B$6:$F$205,3,FALSE))</f>
        <v/>
      </c>
      <c r="O7" s="598"/>
      <c r="P7" s="598"/>
      <c r="Q7" s="598"/>
      <c r="R7" s="598"/>
      <c r="S7" s="598"/>
      <c r="T7" s="149"/>
      <c r="U7" s="595" t="str">
        <f>IF(B7="","",VLOOKUP(B7,基本情報!$B$6:$F$205,4,FALSE))</f>
        <v/>
      </c>
      <c r="V7" s="596"/>
      <c r="W7" s="739"/>
      <c r="X7" s="774" t="s">
        <v>337</v>
      </c>
      <c r="Y7" s="774"/>
      <c r="Z7" s="775"/>
      <c r="AA7" s="778"/>
      <c r="AB7" s="779"/>
      <c r="AC7" s="779"/>
      <c r="AD7" s="779"/>
      <c r="AE7" s="779"/>
      <c r="AF7" s="779"/>
      <c r="AG7" s="779"/>
      <c r="AH7" s="779"/>
      <c r="AI7" s="780"/>
      <c r="AJ7" s="362"/>
      <c r="AK7" s="362"/>
      <c r="AL7" s="363"/>
      <c r="AM7" s="363"/>
      <c r="AN7" s="363"/>
      <c r="AO7" s="363"/>
      <c r="AP7" s="363"/>
      <c r="AQ7" s="363"/>
      <c r="AR7" s="363"/>
      <c r="AS7" s="363"/>
      <c r="AT7" s="363"/>
      <c r="AU7" s="363"/>
      <c r="AV7" s="363"/>
      <c r="AW7" s="363"/>
      <c r="AX7" s="363"/>
      <c r="AY7" s="363"/>
      <c r="AZ7" s="362"/>
      <c r="BA7" s="362"/>
      <c r="BB7" s="362"/>
      <c r="BC7" s="362"/>
      <c r="BD7" s="362"/>
      <c r="BE7" s="364"/>
      <c r="BF7" s="364"/>
      <c r="BG7" s="364"/>
      <c r="BH7" s="364"/>
      <c r="BI7" s="364"/>
      <c r="BJ7" s="364"/>
      <c r="BK7" s="390"/>
      <c r="BL7" s="390"/>
    </row>
    <row r="8" spans="2:64" ht="15" customHeight="1">
      <c r="B8" s="265"/>
      <c r="D8" s="402"/>
      <c r="E8" s="402"/>
      <c r="G8" s="740"/>
      <c r="H8" s="741"/>
      <c r="I8" s="742"/>
      <c r="J8" s="595" t="str">
        <f>IF(B8="","",VLOOKUP(B8,基本情報!$B$6:$F$205,2,FALSE))</f>
        <v/>
      </c>
      <c r="K8" s="596"/>
      <c r="L8" s="597"/>
      <c r="M8" s="147"/>
      <c r="N8" s="598" t="str">
        <f>IF(B8="","",VLOOKUP(B8,基本情報!$B$6:$F$205,3,FALSE))</f>
        <v/>
      </c>
      <c r="O8" s="598"/>
      <c r="P8" s="598"/>
      <c r="Q8" s="598"/>
      <c r="R8" s="598"/>
      <c r="S8" s="598"/>
      <c r="T8" s="149"/>
      <c r="U8" s="595" t="str">
        <f>IF(B8="","",VLOOKUP(B8,基本情報!$B$6:$F$205,4,FALSE))</f>
        <v/>
      </c>
      <c r="V8" s="596"/>
      <c r="W8" s="739"/>
      <c r="X8" s="776"/>
      <c r="Y8" s="776"/>
      <c r="Z8" s="777"/>
      <c r="AA8" s="781"/>
      <c r="AB8" s="782"/>
      <c r="AC8" s="782"/>
      <c r="AD8" s="782"/>
      <c r="AE8" s="782"/>
      <c r="AF8" s="782"/>
      <c r="AG8" s="782"/>
      <c r="AH8" s="782"/>
      <c r="AI8" s="783"/>
      <c r="AJ8" s="362"/>
      <c r="AK8" s="362"/>
      <c r="AL8" s="363"/>
      <c r="AM8" s="363"/>
      <c r="AN8" s="363"/>
      <c r="AO8" s="363"/>
      <c r="AP8" s="363"/>
      <c r="AQ8" s="363"/>
      <c r="AR8" s="363"/>
      <c r="AS8" s="363"/>
      <c r="AT8" s="363"/>
      <c r="AU8" s="363"/>
      <c r="AV8" s="363"/>
      <c r="AW8" s="363"/>
      <c r="AX8" s="363"/>
      <c r="AY8" s="363"/>
      <c r="AZ8" s="362"/>
      <c r="BA8" s="362"/>
      <c r="BB8" s="362"/>
      <c r="BC8" s="362"/>
      <c r="BD8" s="362"/>
      <c r="BE8" s="364"/>
      <c r="BF8" s="364"/>
      <c r="BG8" s="364"/>
      <c r="BH8" s="364"/>
      <c r="BI8" s="364"/>
      <c r="BJ8" s="364"/>
      <c r="BK8" s="390"/>
      <c r="BL8" s="390"/>
    </row>
    <row r="9" spans="2:64" ht="15" customHeight="1">
      <c r="B9" s="265"/>
      <c r="D9" s="402"/>
      <c r="E9" s="402"/>
      <c r="G9" s="740"/>
      <c r="H9" s="741"/>
      <c r="I9" s="742"/>
      <c r="J9" s="595" t="str">
        <f>IF(B9="","",VLOOKUP(B9,基本情報!$B$6:$F$205,2,FALSE))</f>
        <v/>
      </c>
      <c r="K9" s="596"/>
      <c r="L9" s="597"/>
      <c r="M9" s="147"/>
      <c r="N9" s="598" t="str">
        <f>IF(B9="","",VLOOKUP(B9,基本情報!$B$6:$F$205,3,FALSE))</f>
        <v/>
      </c>
      <c r="O9" s="598"/>
      <c r="P9" s="598"/>
      <c r="Q9" s="598"/>
      <c r="R9" s="598"/>
      <c r="S9" s="598"/>
      <c r="T9" s="149"/>
      <c r="U9" s="595" t="str">
        <f>IF(B9="","",VLOOKUP(B9,基本情報!$B$6:$F$205,4,FALSE))</f>
        <v/>
      </c>
      <c r="V9" s="596"/>
      <c r="W9" s="739"/>
      <c r="X9" s="774" t="s">
        <v>338</v>
      </c>
      <c r="Y9" s="774"/>
      <c r="Z9" s="775"/>
      <c r="AA9" s="778"/>
      <c r="AB9" s="779"/>
      <c r="AC9" s="779"/>
      <c r="AD9" s="779"/>
      <c r="AE9" s="779"/>
      <c r="AF9" s="779"/>
      <c r="AG9" s="779"/>
      <c r="AH9" s="779"/>
      <c r="AI9" s="780"/>
      <c r="AJ9" s="362"/>
      <c r="AK9" s="362"/>
      <c r="AL9" s="363"/>
      <c r="AM9" s="363"/>
      <c r="AN9" s="363"/>
      <c r="AO9" s="363"/>
      <c r="AP9" s="363"/>
      <c r="AQ9" s="363"/>
      <c r="AR9" s="363"/>
      <c r="AS9" s="363"/>
      <c r="AT9" s="363"/>
      <c r="AU9" s="363"/>
      <c r="AV9" s="363"/>
      <c r="AW9" s="363"/>
      <c r="AX9" s="363"/>
      <c r="AY9" s="363"/>
      <c r="AZ9" s="362"/>
      <c r="BA9" s="362"/>
      <c r="BB9" s="362"/>
      <c r="BC9" s="362"/>
      <c r="BD9" s="362"/>
      <c r="BE9" s="364"/>
      <c r="BF9" s="364"/>
      <c r="BG9" s="364"/>
      <c r="BH9" s="364"/>
      <c r="BI9" s="364"/>
      <c r="BJ9" s="364"/>
      <c r="BK9" s="390"/>
      <c r="BL9" s="390"/>
    </row>
    <row r="10" spans="2:64" ht="15" customHeight="1" thickBot="1">
      <c r="B10" s="265"/>
      <c r="D10" s="402"/>
      <c r="E10" s="402"/>
      <c r="G10" s="740"/>
      <c r="H10" s="741"/>
      <c r="I10" s="742"/>
      <c r="J10" s="595" t="str">
        <f>IF(B10="","",VLOOKUP(B10,基本情報!$B$6:$F$205,2,FALSE))</f>
        <v/>
      </c>
      <c r="K10" s="596"/>
      <c r="L10" s="597"/>
      <c r="M10" s="147"/>
      <c r="N10" s="598" t="str">
        <f>IF(B10="","",VLOOKUP(B10,基本情報!$B$6:$F$205,3,FALSE))</f>
        <v/>
      </c>
      <c r="O10" s="598"/>
      <c r="P10" s="598"/>
      <c r="Q10" s="598"/>
      <c r="R10" s="598"/>
      <c r="S10" s="598"/>
      <c r="T10" s="149"/>
      <c r="U10" s="595" t="str">
        <f>IF(B10="","",VLOOKUP(B10,基本情報!$B$6:$F$205,4,FALSE))</f>
        <v/>
      </c>
      <c r="V10" s="596"/>
      <c r="W10" s="739"/>
      <c r="X10" s="784"/>
      <c r="Y10" s="784"/>
      <c r="Z10" s="785"/>
      <c r="AA10" s="786"/>
      <c r="AB10" s="787"/>
      <c r="AC10" s="787"/>
      <c r="AD10" s="787"/>
      <c r="AE10" s="787"/>
      <c r="AF10" s="787"/>
      <c r="AG10" s="787"/>
      <c r="AH10" s="787"/>
      <c r="AI10" s="788"/>
      <c r="AJ10" s="362"/>
      <c r="AK10" s="362"/>
      <c r="AL10" s="363"/>
      <c r="AM10" s="363"/>
      <c r="AN10" s="363"/>
      <c r="AO10" s="363"/>
      <c r="AP10" s="363"/>
      <c r="AQ10" s="363"/>
      <c r="AR10" s="363"/>
      <c r="AS10" s="363"/>
      <c r="AT10" s="363"/>
      <c r="AU10" s="363"/>
      <c r="AV10" s="363"/>
      <c r="AW10" s="363"/>
      <c r="AX10" s="363"/>
      <c r="AY10" s="363"/>
      <c r="AZ10" s="362"/>
      <c r="BA10" s="362"/>
      <c r="BB10" s="362"/>
      <c r="BC10" s="362"/>
      <c r="BD10" s="362"/>
      <c r="BE10" s="364"/>
      <c r="BF10" s="364"/>
      <c r="BG10" s="364"/>
      <c r="BH10" s="364"/>
      <c r="BI10" s="364"/>
      <c r="BJ10" s="364"/>
      <c r="BK10" s="390"/>
      <c r="BL10" s="390"/>
    </row>
    <row r="11" spans="2:64" ht="15" customHeight="1">
      <c r="B11" s="265"/>
      <c r="D11" s="402"/>
      <c r="E11" s="402"/>
      <c r="G11" s="740"/>
      <c r="H11" s="741"/>
      <c r="I11" s="742"/>
      <c r="J11" s="595" t="str">
        <f>IF(B11="","",VLOOKUP(B11,基本情報!$B$6:$F$205,2,FALSE))</f>
        <v/>
      </c>
      <c r="K11" s="596"/>
      <c r="L11" s="597"/>
      <c r="M11" s="147"/>
      <c r="N11" s="598" t="str">
        <f>IF(B11="","",VLOOKUP(B11,基本情報!$B$6:$F$205,3,FALSE))</f>
        <v/>
      </c>
      <c r="O11" s="598"/>
      <c r="P11" s="598"/>
      <c r="Q11" s="598"/>
      <c r="R11" s="598"/>
      <c r="S11" s="598"/>
      <c r="T11" s="149"/>
      <c r="U11" s="595" t="str">
        <f>IF(B11="","",VLOOKUP(B11,基本情報!$B$6:$F$205,4,FALSE))</f>
        <v/>
      </c>
      <c r="V11" s="596"/>
      <c r="W11" s="739"/>
      <c r="X11" s="761" t="s">
        <v>339</v>
      </c>
      <c r="Y11" s="761"/>
      <c r="Z11" s="761"/>
      <c r="AA11" s="761"/>
      <c r="AB11" s="761"/>
      <c r="AC11" s="761"/>
      <c r="AD11" s="761"/>
      <c r="AE11" s="761"/>
      <c r="AF11" s="761"/>
      <c r="AG11" s="761"/>
      <c r="AH11" s="761"/>
      <c r="AI11" s="762"/>
      <c r="AJ11" s="362"/>
      <c r="AK11" s="362"/>
      <c r="AL11" s="363"/>
      <c r="AM11" s="363"/>
      <c r="AN11" s="363"/>
      <c r="AO11" s="363"/>
      <c r="AP11" s="363"/>
      <c r="AQ11" s="363"/>
      <c r="AR11" s="363"/>
      <c r="AS11" s="363"/>
      <c r="AT11" s="363"/>
      <c r="AU11" s="363"/>
      <c r="AV11" s="363"/>
      <c r="AW11" s="363"/>
      <c r="AX11" s="363"/>
      <c r="AY11" s="363"/>
      <c r="AZ11" s="362"/>
      <c r="BA11" s="362"/>
      <c r="BB11" s="362"/>
      <c r="BC11" s="362"/>
      <c r="BD11" s="362"/>
      <c r="BE11" s="364"/>
      <c r="BF11" s="364"/>
      <c r="BG11" s="364"/>
      <c r="BH11" s="364"/>
      <c r="BI11" s="364"/>
      <c r="BJ11" s="364"/>
      <c r="BK11" s="390"/>
      <c r="BL11" s="390"/>
    </row>
    <row r="12" spans="2:64" ht="15" customHeight="1">
      <c r="B12" s="265"/>
      <c r="D12" s="402"/>
      <c r="E12" s="402"/>
      <c r="G12" s="740"/>
      <c r="H12" s="741"/>
      <c r="I12" s="742"/>
      <c r="J12" s="595" t="str">
        <f>IF(B12="","",VLOOKUP(B12,基本情報!$B$6:$F$205,2,FALSE))</f>
        <v/>
      </c>
      <c r="K12" s="596"/>
      <c r="L12" s="597"/>
      <c r="M12" s="147"/>
      <c r="N12" s="598" t="str">
        <f>IF(B12="","",VLOOKUP(B12,基本情報!$B$6:$F$205,3,FALSE))</f>
        <v/>
      </c>
      <c r="O12" s="598"/>
      <c r="P12" s="598"/>
      <c r="Q12" s="598"/>
      <c r="R12" s="598"/>
      <c r="S12" s="598"/>
      <c r="T12" s="149"/>
      <c r="U12" s="595" t="str">
        <f>IF(B12="","",VLOOKUP(B12,基本情報!$B$6:$F$205,4,FALSE))</f>
        <v/>
      </c>
      <c r="V12" s="596"/>
      <c r="W12" s="739"/>
      <c r="X12" s="763"/>
      <c r="Y12" s="763"/>
      <c r="Z12" s="763"/>
      <c r="AA12" s="763"/>
      <c r="AB12" s="763"/>
      <c r="AC12" s="763"/>
      <c r="AD12" s="763"/>
      <c r="AE12" s="763"/>
      <c r="AF12" s="763"/>
      <c r="AG12" s="763"/>
      <c r="AH12" s="763"/>
      <c r="AI12" s="764"/>
      <c r="AJ12" s="362"/>
      <c r="AK12" s="362"/>
      <c r="AL12" s="363"/>
      <c r="AM12" s="363"/>
      <c r="AN12" s="363"/>
      <c r="AO12" s="363"/>
      <c r="AP12" s="363"/>
      <c r="AQ12" s="363"/>
      <c r="AR12" s="363"/>
      <c r="AS12" s="363"/>
      <c r="AT12" s="363"/>
      <c r="AU12" s="363"/>
      <c r="AV12" s="363"/>
      <c r="AW12" s="363"/>
      <c r="AX12" s="363"/>
      <c r="AY12" s="363"/>
      <c r="AZ12" s="362"/>
      <c r="BA12" s="362"/>
      <c r="BB12" s="362"/>
      <c r="BC12" s="362"/>
      <c r="BD12" s="362"/>
      <c r="BE12" s="364"/>
      <c r="BF12" s="364"/>
      <c r="BG12" s="364"/>
      <c r="BH12" s="364"/>
      <c r="BI12" s="364"/>
      <c r="BJ12" s="364"/>
      <c r="BK12" s="390"/>
      <c r="BL12" s="390"/>
    </row>
    <row r="13" spans="2:64" ht="15" customHeight="1">
      <c r="B13" s="265"/>
      <c r="D13" s="402"/>
      <c r="E13" s="402"/>
      <c r="G13" s="740"/>
      <c r="H13" s="741"/>
      <c r="I13" s="742"/>
      <c r="J13" s="595" t="str">
        <f>IF(B13="","",VLOOKUP(B13,基本情報!$B$6:$F$205,2,FALSE))</f>
        <v/>
      </c>
      <c r="K13" s="596"/>
      <c r="L13" s="597"/>
      <c r="M13" s="147"/>
      <c r="N13" s="598" t="str">
        <f>IF(B13="","",VLOOKUP(B13,基本情報!$B$6:$F$205,3,FALSE))</f>
        <v/>
      </c>
      <c r="O13" s="598"/>
      <c r="P13" s="598"/>
      <c r="Q13" s="598"/>
      <c r="R13" s="598"/>
      <c r="S13" s="598"/>
      <c r="T13" s="149"/>
      <c r="U13" s="595" t="str">
        <f>IF(B13="","",VLOOKUP(B13,基本情報!$B$6:$F$205,4,FALSE))</f>
        <v/>
      </c>
      <c r="V13" s="596"/>
      <c r="W13" s="739"/>
      <c r="X13" s="765" t="s">
        <v>340</v>
      </c>
      <c r="Y13" s="766"/>
      <c r="Z13" s="766"/>
      <c r="AA13" s="749"/>
      <c r="AB13" s="749"/>
      <c r="AC13" s="749"/>
      <c r="AD13" s="749"/>
      <c r="AE13" s="749"/>
      <c r="AF13" s="749"/>
      <c r="AG13" s="749"/>
      <c r="AH13" s="749"/>
      <c r="AI13" s="750"/>
      <c r="AJ13" s="362"/>
      <c r="AK13" s="362"/>
      <c r="AL13" s="363"/>
      <c r="AM13" s="363"/>
      <c r="AN13" s="363"/>
      <c r="AO13" s="363"/>
      <c r="AP13" s="363"/>
      <c r="AQ13" s="363"/>
      <c r="AR13" s="363"/>
      <c r="AS13" s="363"/>
      <c r="AT13" s="363"/>
      <c r="AU13" s="363"/>
      <c r="AV13" s="363"/>
      <c r="AW13" s="363"/>
      <c r="AX13" s="363"/>
      <c r="AY13" s="363"/>
      <c r="AZ13" s="362"/>
      <c r="BA13" s="362"/>
      <c r="BB13" s="362"/>
      <c r="BC13" s="362"/>
      <c r="BD13" s="362"/>
      <c r="BE13" s="364"/>
      <c r="BF13" s="364"/>
      <c r="BG13" s="364"/>
      <c r="BH13" s="364"/>
      <c r="BI13" s="364"/>
      <c r="BJ13" s="364"/>
      <c r="BK13" s="390"/>
      <c r="BL13" s="390"/>
    </row>
    <row r="14" spans="2:64" ht="15" customHeight="1">
      <c r="B14" s="265"/>
      <c r="D14" s="402"/>
      <c r="E14" s="402"/>
      <c r="G14" s="740"/>
      <c r="H14" s="741"/>
      <c r="I14" s="742"/>
      <c r="J14" s="595" t="str">
        <f>IF(B14="","",VLOOKUP(B14,基本情報!$B$6:$F$205,2,FALSE))</f>
        <v/>
      </c>
      <c r="K14" s="596"/>
      <c r="L14" s="597"/>
      <c r="M14" s="147"/>
      <c r="N14" s="598" t="str">
        <f>IF(B14="","",VLOOKUP(B14,基本情報!$B$6:$F$205,3,FALSE))</f>
        <v/>
      </c>
      <c r="O14" s="598"/>
      <c r="P14" s="598"/>
      <c r="Q14" s="598"/>
      <c r="R14" s="598"/>
      <c r="S14" s="598"/>
      <c r="T14" s="149"/>
      <c r="U14" s="595" t="str">
        <f>IF(B14="","",VLOOKUP(B14,基本情報!$B$6:$F$205,4,FALSE))</f>
        <v/>
      </c>
      <c r="V14" s="596"/>
      <c r="W14" s="739"/>
      <c r="X14" s="765"/>
      <c r="Y14" s="766"/>
      <c r="Z14" s="766"/>
      <c r="AA14" s="749"/>
      <c r="AB14" s="749"/>
      <c r="AC14" s="749"/>
      <c r="AD14" s="749"/>
      <c r="AE14" s="749"/>
      <c r="AF14" s="749"/>
      <c r="AG14" s="749"/>
      <c r="AH14" s="749"/>
      <c r="AI14" s="750"/>
      <c r="AJ14" s="362"/>
      <c r="AK14" s="362"/>
      <c r="AL14" s="363"/>
      <c r="AM14" s="363"/>
      <c r="AN14" s="363"/>
      <c r="AO14" s="363"/>
      <c r="AP14" s="363"/>
      <c r="AQ14" s="363"/>
      <c r="AR14" s="363"/>
      <c r="AS14" s="363"/>
      <c r="AT14" s="363"/>
      <c r="AU14" s="363"/>
      <c r="AV14" s="363"/>
      <c r="AW14" s="363"/>
      <c r="AX14" s="363"/>
      <c r="AY14" s="363"/>
      <c r="AZ14" s="362"/>
      <c r="BA14" s="362"/>
      <c r="BB14" s="362"/>
      <c r="BC14" s="362"/>
      <c r="BD14" s="362"/>
      <c r="BE14" s="364"/>
      <c r="BF14" s="364"/>
      <c r="BG14" s="364"/>
      <c r="BH14" s="364"/>
      <c r="BI14" s="364"/>
      <c r="BJ14" s="364"/>
      <c r="BK14" s="390"/>
      <c r="BL14" s="390"/>
    </row>
    <row r="15" spans="2:64" ht="15" customHeight="1">
      <c r="B15" s="265"/>
      <c r="D15" s="402"/>
      <c r="E15" s="402"/>
      <c r="G15" s="740"/>
      <c r="H15" s="741"/>
      <c r="I15" s="742"/>
      <c r="J15" s="595" t="str">
        <f>IF(B15="","",VLOOKUP(B15,基本情報!$B$6:$F$205,2,FALSE))</f>
        <v/>
      </c>
      <c r="K15" s="596"/>
      <c r="L15" s="597"/>
      <c r="M15" s="147"/>
      <c r="N15" s="598" t="str">
        <f>IF(B15="","",VLOOKUP(B15,基本情報!$B$6:$F$205,3,FALSE))</f>
        <v/>
      </c>
      <c r="O15" s="598"/>
      <c r="P15" s="598"/>
      <c r="Q15" s="598"/>
      <c r="R15" s="598"/>
      <c r="S15" s="598"/>
      <c r="T15" s="149"/>
      <c r="U15" s="595" t="str">
        <f>IF(B15="","",VLOOKUP(B15,基本情報!$B$6:$F$205,4,FALSE))</f>
        <v/>
      </c>
      <c r="V15" s="596"/>
      <c r="W15" s="739"/>
      <c r="X15" s="745"/>
      <c r="Y15" s="746"/>
      <c r="Z15" s="746"/>
      <c r="AA15" s="749"/>
      <c r="AB15" s="749"/>
      <c r="AC15" s="749"/>
      <c r="AD15" s="749"/>
      <c r="AE15" s="749"/>
      <c r="AF15" s="749"/>
      <c r="AG15" s="749"/>
      <c r="AH15" s="749"/>
      <c r="AI15" s="750"/>
      <c r="AJ15" s="362"/>
      <c r="AK15" s="362"/>
      <c r="AL15" s="363"/>
      <c r="AM15" s="363"/>
      <c r="AN15" s="363"/>
      <c r="AO15" s="363"/>
      <c r="AP15" s="363"/>
      <c r="AQ15" s="363"/>
      <c r="AR15" s="363"/>
      <c r="AS15" s="363"/>
      <c r="AT15" s="363"/>
      <c r="AU15" s="363"/>
      <c r="AV15" s="363"/>
      <c r="AW15" s="363"/>
      <c r="AX15" s="363"/>
      <c r="AY15" s="363"/>
      <c r="AZ15" s="362"/>
      <c r="BA15" s="362"/>
      <c r="BB15" s="362"/>
      <c r="BC15" s="362"/>
      <c r="BD15" s="362"/>
      <c r="BE15" s="364"/>
      <c r="BF15" s="364"/>
      <c r="BG15" s="364"/>
      <c r="BH15" s="364"/>
      <c r="BI15" s="364"/>
      <c r="BJ15" s="364"/>
      <c r="BK15" s="390"/>
      <c r="BL15" s="390"/>
    </row>
    <row r="16" spans="2:64" ht="15" customHeight="1">
      <c r="B16" s="265"/>
      <c r="D16" s="402"/>
      <c r="E16" s="402"/>
      <c r="G16" s="740"/>
      <c r="H16" s="741"/>
      <c r="I16" s="742"/>
      <c r="J16" s="595" t="str">
        <f>IF(B16="","",VLOOKUP(B16,基本情報!$B$6:$F$205,2,FALSE))</f>
        <v/>
      </c>
      <c r="K16" s="596"/>
      <c r="L16" s="597"/>
      <c r="M16" s="147"/>
      <c r="N16" s="598" t="str">
        <f>IF(B16="","",VLOOKUP(B16,基本情報!$B$6:$F$205,3,FALSE))</f>
        <v/>
      </c>
      <c r="O16" s="598"/>
      <c r="P16" s="598"/>
      <c r="Q16" s="598"/>
      <c r="R16" s="598"/>
      <c r="S16" s="598"/>
      <c r="T16" s="149"/>
      <c r="U16" s="595" t="str">
        <f>IF(B16="","",VLOOKUP(B16,基本情報!$B$6:$F$205,4,FALSE))</f>
        <v/>
      </c>
      <c r="V16" s="596"/>
      <c r="W16" s="739"/>
      <c r="X16" s="745"/>
      <c r="Y16" s="746"/>
      <c r="Z16" s="746"/>
      <c r="AA16" s="749"/>
      <c r="AB16" s="749"/>
      <c r="AC16" s="749"/>
      <c r="AD16" s="749"/>
      <c r="AE16" s="749"/>
      <c r="AF16" s="749"/>
      <c r="AG16" s="749"/>
      <c r="AH16" s="749"/>
      <c r="AI16" s="750"/>
      <c r="AJ16" s="362"/>
      <c r="AK16" s="362"/>
      <c r="AL16" s="363"/>
      <c r="AM16" s="363"/>
      <c r="AN16" s="363"/>
      <c r="AO16" s="363"/>
      <c r="AP16" s="363"/>
      <c r="AQ16" s="363"/>
      <c r="AR16" s="363"/>
      <c r="AS16" s="363"/>
      <c r="AT16" s="363"/>
      <c r="AU16" s="363"/>
      <c r="AV16" s="363"/>
      <c r="AW16" s="363"/>
      <c r="AX16" s="363"/>
      <c r="AY16" s="363"/>
      <c r="AZ16" s="362"/>
      <c r="BA16" s="362"/>
      <c r="BB16" s="362"/>
      <c r="BC16" s="362"/>
      <c r="BD16" s="362"/>
      <c r="BE16" s="364"/>
      <c r="BF16" s="364"/>
      <c r="BG16" s="364"/>
      <c r="BH16" s="364"/>
      <c r="BI16" s="364"/>
      <c r="BJ16" s="364"/>
      <c r="BK16" s="390"/>
      <c r="BL16" s="390"/>
    </row>
    <row r="17" spans="2:64" ht="15" customHeight="1">
      <c r="B17" s="265"/>
      <c r="D17" s="402"/>
      <c r="E17" s="402"/>
      <c r="G17" s="740"/>
      <c r="H17" s="741"/>
      <c r="I17" s="742"/>
      <c r="J17" s="595" t="str">
        <f>IF(B17="","",VLOOKUP(B17,基本情報!$B$6:$F$205,2,FALSE))</f>
        <v/>
      </c>
      <c r="K17" s="596"/>
      <c r="L17" s="597"/>
      <c r="M17" s="147"/>
      <c r="N17" s="598" t="str">
        <f>IF(B17="","",VLOOKUP(B17,基本情報!$B$6:$F$205,3,FALSE))</f>
        <v/>
      </c>
      <c r="O17" s="598"/>
      <c r="P17" s="598"/>
      <c r="Q17" s="598"/>
      <c r="R17" s="598"/>
      <c r="S17" s="598"/>
      <c r="T17" s="149"/>
      <c r="U17" s="595" t="str">
        <f>IF(B17="","",VLOOKUP(B17,基本情報!$B$6:$F$205,4,FALSE))</f>
        <v/>
      </c>
      <c r="V17" s="596"/>
      <c r="W17" s="739"/>
      <c r="X17" s="745"/>
      <c r="Y17" s="746"/>
      <c r="Z17" s="746"/>
      <c r="AA17" s="749"/>
      <c r="AB17" s="749"/>
      <c r="AC17" s="749"/>
      <c r="AD17" s="749"/>
      <c r="AE17" s="749"/>
      <c r="AF17" s="749"/>
      <c r="AG17" s="749"/>
      <c r="AH17" s="749"/>
      <c r="AI17" s="750"/>
      <c r="AJ17" s="362"/>
      <c r="AK17" s="362"/>
      <c r="AL17" s="363"/>
      <c r="AM17" s="363"/>
      <c r="AN17" s="363"/>
      <c r="AO17" s="363"/>
      <c r="AP17" s="363"/>
      <c r="AQ17" s="363"/>
      <c r="AR17" s="363"/>
      <c r="AS17" s="363"/>
      <c r="AT17" s="363"/>
      <c r="AU17" s="363"/>
      <c r="AV17" s="363"/>
      <c r="AW17" s="363"/>
      <c r="AX17" s="363"/>
      <c r="AY17" s="363"/>
      <c r="AZ17" s="362"/>
      <c r="BA17" s="362"/>
      <c r="BB17" s="362"/>
      <c r="BC17" s="362"/>
      <c r="BD17" s="362"/>
      <c r="BE17" s="364"/>
      <c r="BF17" s="364"/>
      <c r="BG17" s="364"/>
      <c r="BH17" s="364"/>
      <c r="BI17" s="364"/>
      <c r="BJ17" s="364"/>
      <c r="BK17" s="390"/>
      <c r="BL17" s="390"/>
    </row>
    <row r="18" spans="2:64" ht="15" customHeight="1">
      <c r="B18" s="265"/>
      <c r="D18" s="402"/>
      <c r="E18" s="402"/>
      <c r="G18" s="740"/>
      <c r="H18" s="741"/>
      <c r="I18" s="742"/>
      <c r="J18" s="595" t="str">
        <f>IF(B18="","",VLOOKUP(B18,基本情報!$B$6:$F$205,2,FALSE))</f>
        <v/>
      </c>
      <c r="K18" s="596"/>
      <c r="L18" s="597"/>
      <c r="M18" s="147"/>
      <c r="N18" s="598" t="str">
        <f>IF(B18="","",VLOOKUP(B18,基本情報!$B$6:$F$205,3,FALSE))</f>
        <v/>
      </c>
      <c r="O18" s="598"/>
      <c r="P18" s="598"/>
      <c r="Q18" s="598"/>
      <c r="R18" s="598"/>
      <c r="S18" s="598"/>
      <c r="T18" s="149"/>
      <c r="U18" s="595" t="str">
        <f>IF(B18="","",VLOOKUP(B18,基本情報!$B$6:$F$205,4,FALSE))</f>
        <v/>
      </c>
      <c r="V18" s="596"/>
      <c r="W18" s="739"/>
      <c r="X18" s="745"/>
      <c r="Y18" s="746"/>
      <c r="Z18" s="746"/>
      <c r="AA18" s="749"/>
      <c r="AB18" s="749"/>
      <c r="AC18" s="749"/>
      <c r="AD18" s="749"/>
      <c r="AE18" s="749"/>
      <c r="AF18" s="749"/>
      <c r="AG18" s="749"/>
      <c r="AH18" s="749"/>
      <c r="AI18" s="750"/>
      <c r="AJ18" s="362"/>
      <c r="AK18" s="362"/>
      <c r="AL18" s="363"/>
      <c r="AM18" s="363"/>
      <c r="AN18" s="363"/>
      <c r="AO18" s="363"/>
      <c r="AP18" s="363"/>
      <c r="AQ18" s="363"/>
      <c r="AR18" s="363"/>
      <c r="AS18" s="363"/>
      <c r="AT18" s="363"/>
      <c r="AU18" s="363"/>
      <c r="AV18" s="363"/>
      <c r="AW18" s="363"/>
      <c r="AX18" s="363"/>
      <c r="AY18" s="363"/>
      <c r="AZ18" s="362"/>
      <c r="BA18" s="362"/>
      <c r="BB18" s="362"/>
      <c r="BC18" s="362"/>
      <c r="BD18" s="362"/>
      <c r="BE18" s="364"/>
      <c r="BF18" s="364"/>
      <c r="BG18" s="364"/>
      <c r="BH18" s="364"/>
      <c r="BI18" s="364"/>
      <c r="BJ18" s="364"/>
      <c r="BK18" s="390"/>
      <c r="BL18" s="390"/>
    </row>
    <row r="19" spans="2:64" ht="15" customHeight="1">
      <c r="B19" s="265"/>
      <c r="D19" s="402"/>
      <c r="E19" s="402"/>
      <c r="G19" s="740"/>
      <c r="H19" s="741"/>
      <c r="I19" s="742"/>
      <c r="J19" s="595" t="str">
        <f>IF(B19="","",VLOOKUP(B19,基本情報!$B$6:$F$205,2,FALSE))</f>
        <v/>
      </c>
      <c r="K19" s="596"/>
      <c r="L19" s="597"/>
      <c r="M19" s="147"/>
      <c r="N19" s="598" t="str">
        <f>IF(B19="","",VLOOKUP(B19,基本情報!$B$6:$F$205,3,FALSE))</f>
        <v/>
      </c>
      <c r="O19" s="598"/>
      <c r="P19" s="598"/>
      <c r="Q19" s="598"/>
      <c r="R19" s="598"/>
      <c r="S19" s="598"/>
      <c r="T19" s="149"/>
      <c r="U19" s="595" t="str">
        <f>IF(B19="","",VLOOKUP(B19,基本情報!$B$6:$F$205,4,FALSE))</f>
        <v/>
      </c>
      <c r="V19" s="596"/>
      <c r="W19" s="739"/>
      <c r="X19" s="745"/>
      <c r="Y19" s="746"/>
      <c r="Z19" s="746"/>
      <c r="AA19" s="749"/>
      <c r="AB19" s="749"/>
      <c r="AC19" s="749"/>
      <c r="AD19" s="749"/>
      <c r="AE19" s="749"/>
      <c r="AF19" s="749"/>
      <c r="AG19" s="749"/>
      <c r="AH19" s="749"/>
      <c r="AI19" s="750"/>
      <c r="AJ19" s="362"/>
      <c r="AK19" s="362"/>
      <c r="AL19" s="363"/>
      <c r="AM19" s="363"/>
      <c r="AN19" s="363"/>
      <c r="AO19" s="363"/>
      <c r="AP19" s="363"/>
      <c r="AQ19" s="363"/>
      <c r="AR19" s="363"/>
      <c r="AS19" s="363"/>
      <c r="AT19" s="363"/>
      <c r="AU19" s="363"/>
      <c r="AV19" s="363"/>
      <c r="AW19" s="363"/>
      <c r="AX19" s="363"/>
      <c r="AY19" s="363"/>
      <c r="AZ19" s="362"/>
      <c r="BA19" s="362"/>
      <c r="BB19" s="362"/>
      <c r="BC19" s="362"/>
      <c r="BD19" s="362"/>
      <c r="BE19" s="364"/>
      <c r="BF19" s="364"/>
      <c r="BG19" s="364"/>
      <c r="BH19" s="364"/>
      <c r="BI19" s="364"/>
      <c r="BJ19" s="364"/>
      <c r="BK19" s="390"/>
      <c r="BL19" s="390"/>
    </row>
    <row r="20" spans="2:64" ht="15" customHeight="1">
      <c r="B20" s="265"/>
      <c r="D20" s="402"/>
      <c r="E20" s="402"/>
      <c r="G20" s="740"/>
      <c r="H20" s="741"/>
      <c r="I20" s="742"/>
      <c r="J20" s="595" t="str">
        <f>IF(B20="","",VLOOKUP(B20,基本情報!$B$6:$F$205,2,FALSE))</f>
        <v/>
      </c>
      <c r="K20" s="596"/>
      <c r="L20" s="597"/>
      <c r="M20" s="147"/>
      <c r="N20" s="598" t="str">
        <f>IF(B20="","",VLOOKUP(B20,基本情報!$B$6:$F$205,3,FALSE))</f>
        <v/>
      </c>
      <c r="O20" s="598"/>
      <c r="P20" s="598"/>
      <c r="Q20" s="598"/>
      <c r="R20" s="598"/>
      <c r="S20" s="598"/>
      <c r="T20" s="149"/>
      <c r="U20" s="595" t="str">
        <f>IF(B20="","",VLOOKUP(B20,基本情報!$B$6:$F$205,4,FALSE))</f>
        <v/>
      </c>
      <c r="V20" s="596"/>
      <c r="W20" s="739"/>
      <c r="X20" s="745"/>
      <c r="Y20" s="746"/>
      <c r="Z20" s="746"/>
      <c r="AA20" s="749"/>
      <c r="AB20" s="749"/>
      <c r="AC20" s="749"/>
      <c r="AD20" s="749"/>
      <c r="AE20" s="749"/>
      <c r="AF20" s="749"/>
      <c r="AG20" s="749"/>
      <c r="AH20" s="749"/>
      <c r="AI20" s="750"/>
      <c r="AJ20" s="362"/>
      <c r="AK20" s="362"/>
      <c r="AL20" s="363"/>
      <c r="AM20" s="363"/>
      <c r="AN20" s="363"/>
      <c r="AO20" s="363"/>
      <c r="AP20" s="363"/>
      <c r="AQ20" s="363"/>
      <c r="AR20" s="363"/>
      <c r="AS20" s="363"/>
      <c r="AT20" s="363"/>
      <c r="AU20" s="363"/>
      <c r="AV20" s="363"/>
      <c r="AW20" s="363"/>
      <c r="AX20" s="363"/>
      <c r="AY20" s="363"/>
      <c r="AZ20" s="362"/>
      <c r="BA20" s="362"/>
      <c r="BB20" s="362"/>
      <c r="BC20" s="362"/>
      <c r="BD20" s="362"/>
      <c r="BE20" s="364"/>
      <c r="BF20" s="364"/>
      <c r="BG20" s="364"/>
      <c r="BH20" s="364"/>
      <c r="BI20" s="364"/>
      <c r="BJ20" s="364"/>
      <c r="BK20" s="390"/>
      <c r="BL20" s="390"/>
    </row>
    <row r="21" spans="2:64" ht="15" customHeight="1">
      <c r="B21" s="265"/>
      <c r="D21" s="402"/>
      <c r="E21" s="402"/>
      <c r="G21" s="740"/>
      <c r="H21" s="741"/>
      <c r="I21" s="742"/>
      <c r="J21" s="595" t="str">
        <f>IF(B21="","",VLOOKUP(B21,基本情報!$B$6:$F$205,2,FALSE))</f>
        <v/>
      </c>
      <c r="K21" s="596"/>
      <c r="L21" s="597"/>
      <c r="M21" s="147"/>
      <c r="N21" s="598" t="str">
        <f>IF(B21="","",VLOOKUP(B21,基本情報!$B$6:$F$205,3,FALSE))</f>
        <v/>
      </c>
      <c r="O21" s="598"/>
      <c r="P21" s="598"/>
      <c r="Q21" s="598"/>
      <c r="R21" s="598"/>
      <c r="S21" s="598"/>
      <c r="T21" s="149"/>
      <c r="U21" s="595" t="str">
        <f>IF(B21="","",VLOOKUP(B21,基本情報!$B$6:$F$205,4,FALSE))</f>
        <v/>
      </c>
      <c r="V21" s="596"/>
      <c r="W21" s="739"/>
      <c r="X21" s="745"/>
      <c r="Y21" s="746"/>
      <c r="Z21" s="746"/>
      <c r="AA21" s="749"/>
      <c r="AB21" s="749"/>
      <c r="AC21" s="749"/>
      <c r="AD21" s="749"/>
      <c r="AE21" s="749"/>
      <c r="AF21" s="749"/>
      <c r="AG21" s="749"/>
      <c r="AH21" s="749"/>
      <c r="AI21" s="750"/>
      <c r="AJ21" s="362"/>
      <c r="AK21" s="362"/>
      <c r="AL21" s="363"/>
      <c r="AM21" s="363"/>
      <c r="AN21" s="363"/>
      <c r="AO21" s="363"/>
      <c r="AP21" s="363"/>
      <c r="AQ21" s="363"/>
      <c r="AR21" s="363"/>
      <c r="AS21" s="363"/>
      <c r="AT21" s="363"/>
      <c r="AU21" s="363"/>
      <c r="AV21" s="363"/>
      <c r="AW21" s="363"/>
      <c r="AX21" s="363"/>
      <c r="AY21" s="363"/>
      <c r="AZ21" s="362"/>
      <c r="BA21" s="362"/>
      <c r="BB21" s="362"/>
      <c r="BC21" s="362"/>
      <c r="BD21" s="362"/>
      <c r="BE21" s="364"/>
      <c r="BF21" s="364"/>
      <c r="BG21" s="364"/>
      <c r="BH21" s="364"/>
      <c r="BI21" s="364"/>
      <c r="BJ21" s="364"/>
      <c r="BK21" s="390"/>
      <c r="BL21" s="390"/>
    </row>
    <row r="22" spans="2:64" ht="15" customHeight="1" thickBot="1">
      <c r="B22" s="265"/>
      <c r="D22" s="402"/>
      <c r="E22" s="402"/>
      <c r="G22" s="740"/>
      <c r="H22" s="741"/>
      <c r="I22" s="742"/>
      <c r="J22" s="595" t="str">
        <f>IF(B22="","",VLOOKUP(B22,基本情報!$B$6:$F$205,2,FALSE))</f>
        <v/>
      </c>
      <c r="K22" s="596"/>
      <c r="L22" s="597"/>
      <c r="M22" s="147"/>
      <c r="N22" s="598" t="str">
        <f>IF(B22="","",VLOOKUP(B22,基本情報!$B$6:$F$205,3,FALSE))</f>
        <v/>
      </c>
      <c r="O22" s="598"/>
      <c r="P22" s="598"/>
      <c r="Q22" s="598"/>
      <c r="R22" s="598"/>
      <c r="S22" s="598"/>
      <c r="T22" s="149"/>
      <c r="U22" s="595" t="str">
        <f>IF(B22="","",VLOOKUP(B22,基本情報!$B$6:$F$205,4,FALSE))</f>
        <v/>
      </c>
      <c r="V22" s="596"/>
      <c r="W22" s="739"/>
      <c r="X22" s="747"/>
      <c r="Y22" s="748"/>
      <c r="Z22" s="748"/>
      <c r="AA22" s="751"/>
      <c r="AB22" s="751"/>
      <c r="AC22" s="751"/>
      <c r="AD22" s="751"/>
      <c r="AE22" s="751"/>
      <c r="AF22" s="751"/>
      <c r="AG22" s="751"/>
      <c r="AH22" s="751"/>
      <c r="AI22" s="752"/>
      <c r="AJ22" s="362"/>
      <c r="AK22" s="362"/>
      <c r="AL22" s="363"/>
      <c r="AM22" s="363"/>
      <c r="AN22" s="363"/>
      <c r="AO22" s="363"/>
      <c r="AP22" s="363"/>
      <c r="AQ22" s="363"/>
      <c r="AR22" s="363"/>
      <c r="AS22" s="363"/>
      <c r="AT22" s="363"/>
      <c r="AU22" s="363"/>
      <c r="AV22" s="363"/>
      <c r="AW22" s="363"/>
      <c r="AX22" s="363"/>
      <c r="AY22" s="363"/>
      <c r="AZ22" s="362"/>
      <c r="BA22" s="362"/>
      <c r="BB22" s="362"/>
      <c r="BC22" s="362"/>
      <c r="BD22" s="362"/>
      <c r="BE22" s="364"/>
      <c r="BF22" s="364"/>
      <c r="BG22" s="364"/>
      <c r="BH22" s="364"/>
      <c r="BI22" s="364"/>
      <c r="BJ22" s="364"/>
      <c r="BK22" s="390"/>
      <c r="BL22" s="390"/>
    </row>
    <row r="23" spans="2:64" ht="15" customHeight="1">
      <c r="B23" s="265"/>
      <c r="D23" s="402"/>
      <c r="E23" s="402"/>
      <c r="G23" s="740"/>
      <c r="H23" s="741"/>
      <c r="I23" s="742"/>
      <c r="J23" s="595" t="str">
        <f>IF(B23="","",VLOOKUP(B23,基本情報!$B$6:$F$205,2,FALSE))</f>
        <v/>
      </c>
      <c r="K23" s="596"/>
      <c r="L23" s="597"/>
      <c r="M23" s="147"/>
      <c r="N23" s="598" t="str">
        <f>IF(B23="","",VLOOKUP(B23,基本情報!$B$6:$F$205,3,FALSE))</f>
        <v/>
      </c>
      <c r="O23" s="598"/>
      <c r="P23" s="598"/>
      <c r="Q23" s="598"/>
      <c r="R23" s="598"/>
      <c r="S23" s="598"/>
      <c r="T23" s="149"/>
      <c r="U23" s="595" t="str">
        <f>IF(B23="","",VLOOKUP(B23,基本情報!$B$6:$F$205,4,FALSE))</f>
        <v/>
      </c>
      <c r="V23" s="596"/>
      <c r="W23" s="739"/>
      <c r="X23" s="648" t="s">
        <v>341</v>
      </c>
      <c r="Y23" s="648"/>
      <c r="Z23" s="648"/>
      <c r="AA23" s="648"/>
      <c r="AB23" s="648"/>
      <c r="AC23" s="648"/>
      <c r="AD23" s="648"/>
      <c r="AE23" s="648"/>
      <c r="AF23" s="648"/>
      <c r="AG23" s="648"/>
      <c r="AH23" s="648"/>
      <c r="AI23" s="653"/>
      <c r="AJ23" s="362"/>
      <c r="AK23" s="362"/>
      <c r="AL23" s="363"/>
      <c r="AM23" s="363"/>
      <c r="AN23" s="363"/>
      <c r="AO23" s="363"/>
      <c r="AP23" s="363"/>
      <c r="AQ23" s="363"/>
      <c r="AR23" s="363"/>
      <c r="AS23" s="363"/>
      <c r="AT23" s="363"/>
      <c r="AU23" s="363"/>
      <c r="AV23" s="363"/>
      <c r="AW23" s="363"/>
      <c r="AX23" s="363"/>
      <c r="AY23" s="363"/>
      <c r="AZ23" s="362"/>
      <c r="BA23" s="362"/>
      <c r="BB23" s="362"/>
      <c r="BC23" s="362"/>
      <c r="BD23" s="362"/>
      <c r="BE23" s="364"/>
      <c r="BF23" s="364"/>
      <c r="BG23" s="364"/>
      <c r="BH23" s="364"/>
      <c r="BI23" s="364"/>
      <c r="BJ23" s="364"/>
      <c r="BK23" s="390"/>
      <c r="BL23" s="390"/>
    </row>
    <row r="24" spans="2:64" ht="15" customHeight="1">
      <c r="B24" s="265"/>
      <c r="D24" s="402"/>
      <c r="E24" s="402"/>
      <c r="G24" s="740"/>
      <c r="H24" s="741"/>
      <c r="I24" s="742"/>
      <c r="J24" s="595" t="str">
        <f>IF(B24="","",VLOOKUP(B24,基本情報!$B$6:$F$205,2,FALSE))</f>
        <v/>
      </c>
      <c r="K24" s="596"/>
      <c r="L24" s="597"/>
      <c r="M24" s="147"/>
      <c r="N24" s="598" t="str">
        <f>IF(B24="","",VLOOKUP(B24,基本情報!$B$6:$F$205,3,FALSE))</f>
        <v/>
      </c>
      <c r="O24" s="598"/>
      <c r="P24" s="598"/>
      <c r="Q24" s="598"/>
      <c r="R24" s="598"/>
      <c r="S24" s="598"/>
      <c r="T24" s="149"/>
      <c r="U24" s="595" t="str">
        <f>IF(B24="","",VLOOKUP(B24,基本情報!$B$6:$F$205,4,FALSE))</f>
        <v/>
      </c>
      <c r="V24" s="596"/>
      <c r="W24" s="739"/>
      <c r="X24" s="651"/>
      <c r="Y24" s="651"/>
      <c r="Z24" s="651"/>
      <c r="AA24" s="651"/>
      <c r="AB24" s="651"/>
      <c r="AC24" s="651"/>
      <c r="AD24" s="651"/>
      <c r="AE24" s="651"/>
      <c r="AF24" s="651"/>
      <c r="AG24" s="651"/>
      <c r="AH24" s="651"/>
      <c r="AI24" s="654"/>
      <c r="AJ24" s="362"/>
      <c r="AK24" s="362"/>
      <c r="AL24" s="363"/>
      <c r="AM24" s="363"/>
      <c r="AN24" s="363"/>
      <c r="AO24" s="363"/>
      <c r="AP24" s="363"/>
      <c r="AQ24" s="363"/>
      <c r="AR24" s="363"/>
      <c r="AS24" s="363"/>
      <c r="AT24" s="363"/>
      <c r="AU24" s="363"/>
      <c r="AV24" s="363"/>
      <c r="AW24" s="363"/>
      <c r="AX24" s="363"/>
      <c r="AY24" s="363"/>
      <c r="AZ24" s="362"/>
      <c r="BA24" s="362"/>
      <c r="BB24" s="362"/>
      <c r="BC24" s="362"/>
      <c r="BD24" s="362"/>
      <c r="BE24" s="364"/>
      <c r="BF24" s="364"/>
      <c r="BG24" s="364"/>
      <c r="BH24" s="364"/>
      <c r="BI24" s="364"/>
      <c r="BJ24" s="364"/>
      <c r="BK24" s="390"/>
      <c r="BL24" s="390"/>
    </row>
    <row r="25" spans="2:64" ht="15" customHeight="1">
      <c r="B25" s="265"/>
      <c r="D25" s="402"/>
      <c r="E25" s="402"/>
      <c r="G25" s="740"/>
      <c r="H25" s="741"/>
      <c r="I25" s="742"/>
      <c r="J25" s="595" t="str">
        <f>IF(B25="","",VLOOKUP(B25,基本情報!$B$6:$F$205,2,FALSE))</f>
        <v/>
      </c>
      <c r="K25" s="596"/>
      <c r="L25" s="597"/>
      <c r="M25" s="147"/>
      <c r="N25" s="598" t="str">
        <f>IF(B25="","",VLOOKUP(B25,基本情報!$B$6:$F$205,3,FALSE))</f>
        <v/>
      </c>
      <c r="O25" s="598"/>
      <c r="P25" s="598"/>
      <c r="Q25" s="598"/>
      <c r="R25" s="598"/>
      <c r="S25" s="598"/>
      <c r="T25" s="149"/>
      <c r="U25" s="595" t="str">
        <f>IF(B25="","",VLOOKUP(B25,基本情報!$B$6:$F$205,4,FALSE))</f>
        <v/>
      </c>
      <c r="V25" s="596"/>
      <c r="W25" s="739"/>
      <c r="X25" s="379"/>
      <c r="Y25" s="380"/>
      <c r="Z25" s="376"/>
      <c r="AA25" s="376"/>
      <c r="AB25" s="376"/>
      <c r="AC25" s="376"/>
      <c r="AD25" s="683" t="s">
        <v>346</v>
      </c>
      <c r="AE25" s="683"/>
      <c r="AF25" s="683"/>
      <c r="AG25" s="683" t="s">
        <v>347</v>
      </c>
      <c r="AH25" s="683"/>
      <c r="AI25" s="684"/>
      <c r="AJ25" s="362"/>
      <c r="AK25" s="362"/>
      <c r="AL25" s="363"/>
      <c r="AM25" s="363"/>
      <c r="AN25" s="363"/>
      <c r="AO25" s="363"/>
      <c r="AP25" s="363"/>
      <c r="AQ25" s="363"/>
      <c r="AR25" s="363"/>
      <c r="AS25" s="363"/>
      <c r="AT25" s="363"/>
      <c r="AU25" s="363"/>
      <c r="AV25" s="363"/>
      <c r="AW25" s="363"/>
      <c r="AX25" s="363"/>
      <c r="AY25" s="363"/>
      <c r="AZ25" s="362"/>
      <c r="BA25" s="362"/>
      <c r="BB25" s="362"/>
      <c r="BC25" s="362"/>
      <c r="BD25" s="362"/>
      <c r="BE25" s="364"/>
      <c r="BF25" s="364"/>
      <c r="BG25" s="364"/>
      <c r="BH25" s="364"/>
      <c r="BI25" s="364"/>
      <c r="BJ25" s="364"/>
      <c r="BK25" s="390"/>
      <c r="BL25" s="390"/>
    </row>
    <row r="26" spans="2:64" ht="15" customHeight="1">
      <c r="B26" s="265"/>
      <c r="D26" s="402"/>
      <c r="E26" s="402"/>
      <c r="G26" s="740"/>
      <c r="H26" s="741"/>
      <c r="I26" s="742"/>
      <c r="J26" s="595" t="str">
        <f>IF(B26="","",VLOOKUP(B26,基本情報!$B$6:$F$205,2,FALSE))</f>
        <v/>
      </c>
      <c r="K26" s="596"/>
      <c r="L26" s="597"/>
      <c r="M26" s="147"/>
      <c r="N26" s="598" t="str">
        <f>IF(B26="","",VLOOKUP(B26,基本情報!$B$6:$F$205,3,FALSE))</f>
        <v/>
      </c>
      <c r="O26" s="598"/>
      <c r="P26" s="598"/>
      <c r="Q26" s="598"/>
      <c r="R26" s="598"/>
      <c r="S26" s="598"/>
      <c r="T26" s="149"/>
      <c r="U26" s="595" t="str">
        <f>IF(B26="","",VLOOKUP(B26,基本情報!$B$6:$F$205,4,FALSE))</f>
        <v/>
      </c>
      <c r="V26" s="596"/>
      <c r="W26" s="739"/>
      <c r="X26" s="1233" t="s">
        <v>342</v>
      </c>
      <c r="Y26" s="1234"/>
      <c r="Z26" s="1234"/>
      <c r="AA26" s="689" t="s">
        <v>274</v>
      </c>
      <c r="AB26" s="689"/>
      <c r="AC26" s="689"/>
      <c r="AD26" s="689"/>
      <c r="AE26" s="689"/>
      <c r="AF26" s="689"/>
      <c r="AG26" s="689"/>
      <c r="AH26" s="689"/>
      <c r="AI26" s="1231"/>
      <c r="AJ26" s="362"/>
      <c r="AK26" s="362"/>
      <c r="AL26" s="363"/>
      <c r="AM26" s="363"/>
      <c r="AN26" s="363"/>
      <c r="AO26" s="363"/>
      <c r="AP26" s="363"/>
      <c r="AQ26" s="363"/>
      <c r="AR26" s="363"/>
      <c r="AS26" s="363"/>
      <c r="AT26" s="363"/>
      <c r="AU26" s="363"/>
      <c r="AV26" s="363"/>
      <c r="AW26" s="363"/>
      <c r="AX26" s="363"/>
      <c r="AY26" s="363"/>
      <c r="AZ26" s="362"/>
      <c r="BA26" s="362"/>
      <c r="BB26" s="362"/>
      <c r="BC26" s="362"/>
      <c r="BD26" s="362"/>
      <c r="BE26" s="364"/>
      <c r="BF26" s="364"/>
      <c r="BG26" s="364"/>
      <c r="BH26" s="364"/>
      <c r="BI26" s="364"/>
      <c r="BJ26" s="364"/>
      <c r="BK26" s="390"/>
      <c r="BL26" s="390"/>
    </row>
    <row r="27" spans="2:64" ht="15" customHeight="1">
      <c r="B27" s="265"/>
      <c r="D27" s="402"/>
      <c r="E27" s="402"/>
      <c r="G27" s="740"/>
      <c r="H27" s="741"/>
      <c r="I27" s="742"/>
      <c r="J27" s="595" t="str">
        <f>IF(B27="","",VLOOKUP(B27,基本情報!$B$6:$F$205,2,FALSE))</f>
        <v/>
      </c>
      <c r="K27" s="596"/>
      <c r="L27" s="597"/>
      <c r="M27" s="147"/>
      <c r="N27" s="598" t="str">
        <f>IF(B27="","",VLOOKUP(B27,基本情報!$B$6:$F$205,3,FALSE))</f>
        <v/>
      </c>
      <c r="O27" s="598"/>
      <c r="P27" s="598"/>
      <c r="Q27" s="598"/>
      <c r="R27" s="598"/>
      <c r="S27" s="598"/>
      <c r="T27" s="149"/>
      <c r="U27" s="595" t="str">
        <f>IF(B27="","",VLOOKUP(B27,基本情報!$B$6:$F$205,4,FALSE))</f>
        <v/>
      </c>
      <c r="V27" s="596"/>
      <c r="W27" s="739"/>
      <c r="X27" s="1233"/>
      <c r="Y27" s="1234"/>
      <c r="Z27" s="1234"/>
      <c r="AA27" s="689"/>
      <c r="AB27" s="689"/>
      <c r="AC27" s="689"/>
      <c r="AD27" s="689"/>
      <c r="AE27" s="689"/>
      <c r="AF27" s="689"/>
      <c r="AG27" s="689"/>
      <c r="AH27" s="689"/>
      <c r="AI27" s="1231"/>
      <c r="AJ27" s="362"/>
      <c r="AK27" s="362"/>
      <c r="AL27" s="363"/>
      <c r="AM27" s="363"/>
      <c r="AN27" s="363"/>
      <c r="AO27" s="363"/>
      <c r="AP27" s="363"/>
      <c r="AQ27" s="363"/>
      <c r="AR27" s="363"/>
      <c r="AS27" s="363"/>
      <c r="AT27" s="363"/>
      <c r="AU27" s="363"/>
      <c r="AV27" s="363"/>
      <c r="AW27" s="363"/>
      <c r="AX27" s="363"/>
      <c r="AY27" s="363"/>
      <c r="AZ27" s="362"/>
      <c r="BA27" s="362"/>
      <c r="BB27" s="362"/>
      <c r="BC27" s="362"/>
      <c r="BD27" s="362"/>
      <c r="BE27" s="364"/>
      <c r="BF27" s="364"/>
      <c r="BG27" s="364"/>
      <c r="BH27" s="364"/>
      <c r="BI27" s="364"/>
      <c r="BJ27" s="364"/>
      <c r="BK27" s="390"/>
      <c r="BL27" s="390"/>
    </row>
    <row r="28" spans="2:64" ht="15" customHeight="1">
      <c r="B28" s="265"/>
      <c r="D28" s="402"/>
      <c r="E28" s="402"/>
      <c r="G28" s="740"/>
      <c r="H28" s="741"/>
      <c r="I28" s="742"/>
      <c r="J28" s="595" t="str">
        <f>IF(B28="","",VLOOKUP(B28,基本情報!$B$6:$F$205,2,FALSE))</f>
        <v/>
      </c>
      <c r="K28" s="596"/>
      <c r="L28" s="597"/>
      <c r="M28" s="147"/>
      <c r="N28" s="598" t="str">
        <f>IF(B28="","",VLOOKUP(B28,基本情報!$B$6:$F$205,3,FALSE))</f>
        <v/>
      </c>
      <c r="O28" s="598"/>
      <c r="P28" s="598"/>
      <c r="Q28" s="598"/>
      <c r="R28" s="598"/>
      <c r="S28" s="598"/>
      <c r="T28" s="149"/>
      <c r="U28" s="595" t="str">
        <f>IF(B28="","",VLOOKUP(B28,基本情報!$B$6:$F$205,4,FALSE))</f>
        <v/>
      </c>
      <c r="V28" s="596"/>
      <c r="W28" s="739"/>
      <c r="X28" s="1233"/>
      <c r="Y28" s="1234"/>
      <c r="Z28" s="1234"/>
      <c r="AA28" s="689" t="s">
        <v>275</v>
      </c>
      <c r="AB28" s="689"/>
      <c r="AC28" s="689"/>
      <c r="AD28" s="689"/>
      <c r="AE28" s="689"/>
      <c r="AF28" s="689"/>
      <c r="AG28" s="689"/>
      <c r="AH28" s="689"/>
      <c r="AI28" s="1231"/>
      <c r="AJ28" s="362"/>
      <c r="AK28" s="362"/>
      <c r="AL28" s="363"/>
      <c r="AM28" s="363"/>
      <c r="AN28" s="363"/>
      <c r="AO28" s="363"/>
      <c r="AP28" s="363"/>
      <c r="AQ28" s="363"/>
      <c r="AR28" s="363"/>
      <c r="AS28" s="363"/>
      <c r="AT28" s="363"/>
      <c r="AU28" s="363"/>
      <c r="AV28" s="363"/>
      <c r="AW28" s="363"/>
      <c r="AX28" s="363"/>
      <c r="AY28" s="363"/>
      <c r="AZ28" s="362"/>
      <c r="BA28" s="362"/>
      <c r="BB28" s="362"/>
      <c r="BC28" s="362"/>
      <c r="BD28" s="362"/>
      <c r="BE28" s="364"/>
      <c r="BF28" s="364"/>
      <c r="BG28" s="364"/>
      <c r="BH28" s="364"/>
      <c r="BI28" s="364"/>
      <c r="BJ28" s="364"/>
      <c r="BK28" s="390"/>
      <c r="BL28" s="390"/>
    </row>
    <row r="29" spans="2:64" ht="15" customHeight="1">
      <c r="B29" s="265"/>
      <c r="D29" s="402"/>
      <c r="E29" s="402"/>
      <c r="G29" s="740"/>
      <c r="H29" s="741"/>
      <c r="I29" s="742"/>
      <c r="J29" s="595" t="str">
        <f>IF(B29="","",VLOOKUP(B29,基本情報!$B$6:$F$205,2,FALSE))</f>
        <v/>
      </c>
      <c r="K29" s="596"/>
      <c r="L29" s="597"/>
      <c r="M29" s="147"/>
      <c r="N29" s="598" t="str">
        <f>IF(B29="","",VLOOKUP(B29,基本情報!$B$6:$F$205,3,FALSE))</f>
        <v/>
      </c>
      <c r="O29" s="598"/>
      <c r="P29" s="598"/>
      <c r="Q29" s="598"/>
      <c r="R29" s="598"/>
      <c r="S29" s="598"/>
      <c r="T29" s="149"/>
      <c r="U29" s="595" t="str">
        <f>IF(B29="","",VLOOKUP(B29,基本情報!$B$6:$F$205,4,FALSE))</f>
        <v/>
      </c>
      <c r="V29" s="596"/>
      <c r="W29" s="739"/>
      <c r="X29" s="1233"/>
      <c r="Y29" s="1234"/>
      <c r="Z29" s="1234"/>
      <c r="AA29" s="689"/>
      <c r="AB29" s="689"/>
      <c r="AC29" s="689"/>
      <c r="AD29" s="689"/>
      <c r="AE29" s="689"/>
      <c r="AF29" s="689"/>
      <c r="AG29" s="689"/>
      <c r="AH29" s="689"/>
      <c r="AI29" s="1231"/>
      <c r="AJ29" s="362"/>
      <c r="AK29" s="362"/>
      <c r="AL29" s="363"/>
      <c r="AM29" s="363"/>
      <c r="AN29" s="363"/>
      <c r="AO29" s="363"/>
      <c r="AP29" s="363"/>
      <c r="AQ29" s="363"/>
      <c r="AR29" s="363"/>
      <c r="AS29" s="363"/>
      <c r="AT29" s="363"/>
      <c r="AU29" s="363"/>
      <c r="AV29" s="363"/>
      <c r="AW29" s="363"/>
      <c r="AX29" s="363"/>
      <c r="AY29" s="363"/>
      <c r="AZ29" s="362"/>
      <c r="BA29" s="362"/>
      <c r="BB29" s="362"/>
      <c r="BC29" s="362"/>
      <c r="BD29" s="362"/>
      <c r="BE29" s="364"/>
      <c r="BF29" s="364"/>
      <c r="BG29" s="364"/>
      <c r="BH29" s="364"/>
      <c r="BI29" s="364"/>
      <c r="BJ29" s="364"/>
      <c r="BK29" s="390"/>
      <c r="BL29" s="390"/>
    </row>
    <row r="30" spans="2:64" ht="15" customHeight="1">
      <c r="B30" s="265"/>
      <c r="D30" s="402"/>
      <c r="E30" s="402"/>
      <c r="G30" s="740"/>
      <c r="H30" s="741"/>
      <c r="I30" s="742"/>
      <c r="J30" s="595" t="str">
        <f>IF(B30="","",VLOOKUP(B30,基本情報!$B$6:$F$205,2,FALSE))</f>
        <v/>
      </c>
      <c r="K30" s="596"/>
      <c r="L30" s="597"/>
      <c r="M30" s="147"/>
      <c r="N30" s="598" t="str">
        <f>IF(B30="","",VLOOKUP(B30,基本情報!$B$6:$F$205,3,FALSE))</f>
        <v/>
      </c>
      <c r="O30" s="598"/>
      <c r="P30" s="598"/>
      <c r="Q30" s="598"/>
      <c r="R30" s="598"/>
      <c r="S30" s="598"/>
      <c r="T30" s="149"/>
      <c r="U30" s="595" t="str">
        <f>IF(B30="","",VLOOKUP(B30,基本情報!$B$6:$F$205,4,FALSE))</f>
        <v/>
      </c>
      <c r="V30" s="596"/>
      <c r="W30" s="739"/>
      <c r="X30" s="1233"/>
      <c r="Y30" s="1234"/>
      <c r="Z30" s="1234"/>
      <c r="AA30" s="689" t="s">
        <v>266</v>
      </c>
      <c r="AB30" s="689"/>
      <c r="AC30" s="689"/>
      <c r="AD30" s="689"/>
      <c r="AE30" s="689"/>
      <c r="AF30" s="689"/>
      <c r="AG30" s="689"/>
      <c r="AH30" s="689"/>
      <c r="AI30" s="1231"/>
      <c r="AJ30" s="362"/>
      <c r="AK30" s="362"/>
      <c r="AL30" s="363"/>
      <c r="AM30" s="363"/>
      <c r="AN30" s="363"/>
      <c r="AO30" s="363"/>
      <c r="AP30" s="363"/>
      <c r="AQ30" s="363"/>
      <c r="AR30" s="363"/>
      <c r="AS30" s="363"/>
      <c r="AT30" s="363"/>
      <c r="AU30" s="363"/>
      <c r="AV30" s="363"/>
      <c r="AW30" s="363"/>
      <c r="AX30" s="363"/>
      <c r="AY30" s="363"/>
      <c r="AZ30" s="362"/>
      <c r="BA30" s="362"/>
      <c r="BB30" s="362"/>
      <c r="BC30" s="362"/>
      <c r="BD30" s="362"/>
      <c r="BE30" s="364"/>
      <c r="BF30" s="364"/>
      <c r="BG30" s="364"/>
      <c r="BH30" s="364"/>
      <c r="BI30" s="364"/>
      <c r="BJ30" s="364"/>
      <c r="BK30" s="390"/>
      <c r="BL30" s="390"/>
    </row>
    <row r="31" spans="2:64" ht="15" customHeight="1">
      <c r="B31" s="265"/>
      <c r="D31" s="402"/>
      <c r="E31" s="402"/>
      <c r="G31" s="740"/>
      <c r="H31" s="741"/>
      <c r="I31" s="742"/>
      <c r="J31" s="595" t="str">
        <f>IF(B31="","",VLOOKUP(B31,基本情報!$B$6:$F$205,2,FALSE))</f>
        <v/>
      </c>
      <c r="K31" s="596"/>
      <c r="L31" s="597"/>
      <c r="M31" s="147"/>
      <c r="N31" s="598" t="str">
        <f>IF(B31="","",VLOOKUP(B31,基本情報!$B$6:$F$205,3,FALSE))</f>
        <v/>
      </c>
      <c r="O31" s="598"/>
      <c r="P31" s="598"/>
      <c r="Q31" s="598"/>
      <c r="R31" s="598"/>
      <c r="S31" s="598"/>
      <c r="T31" s="149"/>
      <c r="U31" s="595" t="str">
        <f>IF(B31="","",VLOOKUP(B31,基本情報!$B$6:$F$205,4,FALSE))</f>
        <v/>
      </c>
      <c r="V31" s="596"/>
      <c r="W31" s="739"/>
      <c r="X31" s="1233"/>
      <c r="Y31" s="1234"/>
      <c r="Z31" s="1234"/>
      <c r="AA31" s="689"/>
      <c r="AB31" s="689"/>
      <c r="AC31" s="689"/>
      <c r="AD31" s="689"/>
      <c r="AE31" s="689"/>
      <c r="AF31" s="689"/>
      <c r="AG31" s="689"/>
      <c r="AH31" s="689"/>
      <c r="AI31" s="1231"/>
      <c r="AJ31" s="362"/>
      <c r="AK31" s="362"/>
      <c r="AL31" s="363"/>
      <c r="AM31" s="363"/>
      <c r="AN31" s="363"/>
      <c r="AO31" s="363"/>
      <c r="AP31" s="363"/>
      <c r="AQ31" s="363"/>
      <c r="AR31" s="363"/>
      <c r="AS31" s="363"/>
      <c r="AT31" s="363"/>
      <c r="AU31" s="363"/>
      <c r="AV31" s="363"/>
      <c r="AW31" s="363"/>
      <c r="AX31" s="363"/>
      <c r="AY31" s="363"/>
      <c r="AZ31" s="362"/>
      <c r="BA31" s="362"/>
      <c r="BB31" s="362"/>
      <c r="BC31" s="362"/>
      <c r="BD31" s="362"/>
      <c r="BE31" s="364"/>
      <c r="BF31" s="364"/>
      <c r="BG31" s="364"/>
      <c r="BH31" s="364"/>
      <c r="BI31" s="364"/>
      <c r="BJ31" s="364"/>
      <c r="BK31" s="390"/>
      <c r="BL31" s="390"/>
    </row>
    <row r="32" spans="2:64" ht="15" customHeight="1">
      <c r="B32" s="265"/>
      <c r="D32" s="402"/>
      <c r="E32" s="402"/>
      <c r="G32" s="740"/>
      <c r="H32" s="741"/>
      <c r="I32" s="742"/>
      <c r="J32" s="595" t="str">
        <f>IF(B32="","",VLOOKUP(B32,基本情報!$B$6:$F$205,2,FALSE))</f>
        <v/>
      </c>
      <c r="K32" s="596"/>
      <c r="L32" s="597"/>
      <c r="M32" s="147"/>
      <c r="N32" s="598" t="str">
        <f>IF(B32="","",VLOOKUP(B32,基本情報!$B$6:$F$205,3,FALSE))</f>
        <v/>
      </c>
      <c r="O32" s="598"/>
      <c r="P32" s="598"/>
      <c r="Q32" s="598"/>
      <c r="R32" s="598"/>
      <c r="S32" s="598"/>
      <c r="T32" s="149"/>
      <c r="U32" s="595" t="str">
        <f>IF(B32="","",VLOOKUP(B32,基本情報!$B$6:$F$205,4,FALSE))</f>
        <v/>
      </c>
      <c r="V32" s="596"/>
      <c r="W32" s="739"/>
      <c r="X32" s="1233" t="s">
        <v>348</v>
      </c>
      <c r="Y32" s="1234"/>
      <c r="Z32" s="1234"/>
      <c r="AA32" s="689" t="s">
        <v>274</v>
      </c>
      <c r="AB32" s="689"/>
      <c r="AC32" s="689"/>
      <c r="AD32" s="689"/>
      <c r="AE32" s="689"/>
      <c r="AF32" s="689"/>
      <c r="AG32" s="689"/>
      <c r="AH32" s="689"/>
      <c r="AI32" s="1231"/>
      <c r="AJ32" s="362"/>
      <c r="AK32" s="362"/>
      <c r="AL32" s="363"/>
      <c r="AM32" s="363"/>
      <c r="AN32" s="363"/>
      <c r="AO32" s="363"/>
      <c r="AP32" s="363"/>
      <c r="AQ32" s="363"/>
      <c r="AR32" s="363"/>
      <c r="AS32" s="363"/>
      <c r="AT32" s="363"/>
      <c r="AU32" s="363"/>
      <c r="AV32" s="363"/>
      <c r="AW32" s="363"/>
      <c r="AX32" s="363"/>
      <c r="AY32" s="363"/>
      <c r="AZ32" s="362"/>
      <c r="BA32" s="362"/>
      <c r="BB32" s="362"/>
      <c r="BC32" s="362"/>
      <c r="BD32" s="362"/>
      <c r="BE32" s="364"/>
      <c r="BF32" s="364"/>
      <c r="BG32" s="364"/>
      <c r="BH32" s="364"/>
      <c r="BI32" s="364"/>
      <c r="BJ32" s="364"/>
      <c r="BK32" s="390"/>
      <c r="BL32" s="390"/>
    </row>
    <row r="33" spans="2:64" ht="15" customHeight="1">
      <c r="B33" s="265"/>
      <c r="D33" s="402"/>
      <c r="E33" s="402"/>
      <c r="G33" s="740"/>
      <c r="H33" s="741"/>
      <c r="I33" s="742"/>
      <c r="J33" s="595" t="str">
        <f>IF(B33="","",VLOOKUP(B33,基本情報!$B$6:$F$205,2,FALSE))</f>
        <v/>
      </c>
      <c r="K33" s="596"/>
      <c r="L33" s="597"/>
      <c r="M33" s="147"/>
      <c r="N33" s="598" t="str">
        <f>IF(B33="","",VLOOKUP(B33,基本情報!$B$6:$F$205,3,FALSE))</f>
        <v/>
      </c>
      <c r="O33" s="598"/>
      <c r="P33" s="598"/>
      <c r="Q33" s="598"/>
      <c r="R33" s="598"/>
      <c r="S33" s="598"/>
      <c r="T33" s="149"/>
      <c r="U33" s="595" t="str">
        <f>IF(B33="","",VLOOKUP(B33,基本情報!$B$6:$F$205,4,FALSE))</f>
        <v/>
      </c>
      <c r="V33" s="596"/>
      <c r="W33" s="739"/>
      <c r="X33" s="1233"/>
      <c r="Y33" s="1234"/>
      <c r="Z33" s="1234"/>
      <c r="AA33" s="689"/>
      <c r="AB33" s="689"/>
      <c r="AC33" s="689"/>
      <c r="AD33" s="689"/>
      <c r="AE33" s="689"/>
      <c r="AF33" s="689"/>
      <c r="AG33" s="689"/>
      <c r="AH33" s="689"/>
      <c r="AI33" s="1231"/>
      <c r="AJ33" s="362"/>
      <c r="AK33" s="362"/>
      <c r="AL33" s="363"/>
      <c r="AM33" s="363"/>
      <c r="AN33" s="363"/>
      <c r="AO33" s="363"/>
      <c r="AP33" s="363"/>
      <c r="AQ33" s="363"/>
      <c r="AR33" s="363"/>
      <c r="AS33" s="363"/>
      <c r="AT33" s="363"/>
      <c r="AU33" s="363"/>
      <c r="AV33" s="363"/>
      <c r="AW33" s="363"/>
      <c r="AX33" s="363"/>
      <c r="AY33" s="363"/>
      <c r="AZ33" s="362"/>
      <c r="BA33" s="362"/>
      <c r="BB33" s="362"/>
      <c r="BC33" s="362"/>
      <c r="BD33" s="362"/>
      <c r="BE33" s="364"/>
      <c r="BF33" s="364"/>
      <c r="BG33" s="364"/>
      <c r="BH33" s="364"/>
      <c r="BI33" s="364"/>
      <c r="BJ33" s="364"/>
      <c r="BK33" s="390"/>
      <c r="BL33" s="390"/>
    </row>
    <row r="34" spans="2:64" ht="15" customHeight="1">
      <c r="B34" s="265"/>
      <c r="D34" s="402"/>
      <c r="E34" s="402"/>
      <c r="G34" s="740"/>
      <c r="H34" s="741"/>
      <c r="I34" s="742"/>
      <c r="J34" s="595" t="str">
        <f>IF(B34="","",VLOOKUP(B34,基本情報!$B$6:$F$205,2,FALSE))</f>
        <v/>
      </c>
      <c r="K34" s="596"/>
      <c r="L34" s="597"/>
      <c r="M34" s="147"/>
      <c r="N34" s="598" t="str">
        <f>IF(B34="","",VLOOKUP(B34,基本情報!$B$6:$F$205,3,FALSE))</f>
        <v/>
      </c>
      <c r="O34" s="598"/>
      <c r="P34" s="598"/>
      <c r="Q34" s="598"/>
      <c r="R34" s="598"/>
      <c r="S34" s="598"/>
      <c r="T34" s="149"/>
      <c r="U34" s="595" t="str">
        <f>IF(B34="","",VLOOKUP(B34,基本情報!$B$6:$F$205,4,FALSE))</f>
        <v/>
      </c>
      <c r="V34" s="596"/>
      <c r="W34" s="739"/>
      <c r="X34" s="1233"/>
      <c r="Y34" s="1234"/>
      <c r="Z34" s="1234"/>
      <c r="AA34" s="689" t="s">
        <v>275</v>
      </c>
      <c r="AB34" s="689"/>
      <c r="AC34" s="689"/>
      <c r="AD34" s="689"/>
      <c r="AE34" s="689"/>
      <c r="AF34" s="689"/>
      <c r="AG34" s="689"/>
      <c r="AH34" s="689"/>
      <c r="AI34" s="1231"/>
      <c r="AJ34" s="362"/>
      <c r="AK34" s="362"/>
      <c r="AL34" s="363"/>
      <c r="AM34" s="363"/>
      <c r="AN34" s="363"/>
      <c r="AO34" s="363"/>
      <c r="AP34" s="363"/>
      <c r="AQ34" s="363"/>
      <c r="AR34" s="363"/>
      <c r="AS34" s="363"/>
      <c r="AT34" s="363"/>
      <c r="AU34" s="363"/>
      <c r="AV34" s="363"/>
      <c r="AW34" s="363"/>
      <c r="AX34" s="363"/>
      <c r="AY34" s="363"/>
      <c r="AZ34" s="362"/>
      <c r="BA34" s="362"/>
      <c r="BB34" s="362"/>
      <c r="BC34" s="362"/>
      <c r="BD34" s="362"/>
      <c r="BE34" s="364"/>
      <c r="BF34" s="364"/>
      <c r="BG34" s="364"/>
      <c r="BH34" s="364"/>
      <c r="BI34" s="364"/>
      <c r="BJ34" s="364"/>
      <c r="BK34" s="390"/>
      <c r="BL34" s="390"/>
    </row>
    <row r="35" spans="2:64" ht="15" customHeight="1">
      <c r="B35" s="265"/>
      <c r="D35" s="402"/>
      <c r="E35" s="402"/>
      <c r="G35" s="740"/>
      <c r="H35" s="741"/>
      <c r="I35" s="742"/>
      <c r="J35" s="595" t="str">
        <f>IF(B35="","",VLOOKUP(B35,基本情報!$B$6:$F$205,2,FALSE))</f>
        <v/>
      </c>
      <c r="K35" s="596"/>
      <c r="L35" s="597"/>
      <c r="M35" s="147"/>
      <c r="N35" s="598" t="str">
        <f>IF(B35="","",VLOOKUP(B35,基本情報!$B$6:$F$205,3,FALSE))</f>
        <v/>
      </c>
      <c r="O35" s="598"/>
      <c r="P35" s="598"/>
      <c r="Q35" s="598"/>
      <c r="R35" s="598"/>
      <c r="S35" s="598"/>
      <c r="T35" s="149"/>
      <c r="U35" s="595" t="str">
        <f>IF(B35="","",VLOOKUP(B35,基本情報!$B$6:$F$205,4,FALSE))</f>
        <v/>
      </c>
      <c r="V35" s="596"/>
      <c r="W35" s="739"/>
      <c r="X35" s="1233"/>
      <c r="Y35" s="1234"/>
      <c r="Z35" s="1234"/>
      <c r="AA35" s="689"/>
      <c r="AB35" s="689"/>
      <c r="AC35" s="689"/>
      <c r="AD35" s="689"/>
      <c r="AE35" s="689"/>
      <c r="AF35" s="689"/>
      <c r="AG35" s="689"/>
      <c r="AH35" s="689"/>
      <c r="AI35" s="1231"/>
      <c r="AJ35" s="362"/>
      <c r="AK35" s="362"/>
      <c r="AL35" s="363"/>
      <c r="AM35" s="363"/>
      <c r="AN35" s="363"/>
      <c r="AO35" s="363"/>
      <c r="AP35" s="363"/>
      <c r="AQ35" s="363"/>
      <c r="AR35" s="363"/>
      <c r="AS35" s="363"/>
      <c r="AT35" s="363"/>
      <c r="AU35" s="363"/>
      <c r="AV35" s="363"/>
      <c r="AW35" s="363"/>
      <c r="AX35" s="363"/>
      <c r="AY35" s="363"/>
      <c r="AZ35" s="362"/>
      <c r="BA35" s="362"/>
      <c r="BB35" s="362"/>
      <c r="BC35" s="362"/>
      <c r="BD35" s="362"/>
      <c r="BE35" s="364"/>
      <c r="BF35" s="364"/>
      <c r="BG35" s="364"/>
      <c r="BH35" s="364"/>
      <c r="BI35" s="364"/>
      <c r="BJ35" s="364"/>
      <c r="BK35" s="390"/>
      <c r="BL35" s="390"/>
    </row>
    <row r="36" spans="2:64" s="390" customFormat="1" ht="15" customHeight="1">
      <c r="B36" s="265"/>
      <c r="C36" s="239"/>
      <c r="D36" s="402"/>
      <c r="E36" s="402"/>
      <c r="F36" s="239"/>
      <c r="G36" s="740"/>
      <c r="H36" s="741"/>
      <c r="I36" s="742"/>
      <c r="J36" s="595" t="str">
        <f>IF(B36="","",VLOOKUP(B36,基本情報!$B$6:$F$205,2,FALSE))</f>
        <v/>
      </c>
      <c r="K36" s="596"/>
      <c r="L36" s="597"/>
      <c r="M36" s="147"/>
      <c r="N36" s="598" t="str">
        <f>IF(B36="","",VLOOKUP(B36,基本情報!$B$6:$F$205,3,FALSE))</f>
        <v/>
      </c>
      <c r="O36" s="598"/>
      <c r="P36" s="598"/>
      <c r="Q36" s="598"/>
      <c r="R36" s="598"/>
      <c r="S36" s="598"/>
      <c r="T36" s="149"/>
      <c r="U36" s="595" t="str">
        <f>IF(B36="","",VLOOKUP(B36,基本情報!$B$6:$F$205,4,FALSE))</f>
        <v/>
      </c>
      <c r="V36" s="596"/>
      <c r="W36" s="739"/>
      <c r="X36" s="1233"/>
      <c r="Y36" s="1234"/>
      <c r="Z36" s="1234"/>
      <c r="AA36" s="689" t="s">
        <v>266</v>
      </c>
      <c r="AB36" s="689"/>
      <c r="AC36" s="689"/>
      <c r="AD36" s="689"/>
      <c r="AE36" s="689"/>
      <c r="AF36" s="689"/>
      <c r="AG36" s="689"/>
      <c r="AH36" s="689"/>
      <c r="AI36" s="1231"/>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row>
    <row r="37" spans="2:64" s="390" customFormat="1" ht="15" customHeight="1" thickBot="1">
      <c r="B37" s="265"/>
      <c r="C37" s="239"/>
      <c r="D37" s="402"/>
      <c r="E37" s="402"/>
      <c r="F37" s="239"/>
      <c r="G37" s="740"/>
      <c r="H37" s="741"/>
      <c r="I37" s="742"/>
      <c r="J37" s="595" t="str">
        <f>IF(B37="","",VLOOKUP(B37,基本情報!$B$6:$F$205,2,FALSE))</f>
        <v/>
      </c>
      <c r="K37" s="596"/>
      <c r="L37" s="597"/>
      <c r="M37" s="147"/>
      <c r="N37" s="598" t="str">
        <f>IF(B37="","",VLOOKUP(B37,基本情報!$B$6:$F$205,3,FALSE))</f>
        <v/>
      </c>
      <c r="O37" s="598"/>
      <c r="P37" s="598"/>
      <c r="Q37" s="598"/>
      <c r="R37" s="598"/>
      <c r="S37" s="598"/>
      <c r="T37" s="149"/>
      <c r="U37" s="595" t="str">
        <f>IF(B37="","",VLOOKUP(B37,基本情報!$B$6:$F$205,4,FALSE))</f>
        <v/>
      </c>
      <c r="V37" s="596"/>
      <c r="W37" s="739"/>
      <c r="X37" s="1235"/>
      <c r="Y37" s="1236"/>
      <c r="Z37" s="1236"/>
      <c r="AA37" s="690"/>
      <c r="AB37" s="690"/>
      <c r="AC37" s="690"/>
      <c r="AD37" s="690"/>
      <c r="AE37" s="690"/>
      <c r="AF37" s="690"/>
      <c r="AG37" s="690"/>
      <c r="AH37" s="690"/>
      <c r="AI37" s="1232"/>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L37" s="245"/>
    </row>
    <row r="38" spans="2:64" s="390" customFormat="1" ht="15" customHeight="1">
      <c r="B38" s="265"/>
      <c r="C38" s="239"/>
      <c r="D38" s="402"/>
      <c r="E38" s="402"/>
      <c r="F38" s="239"/>
      <c r="G38" s="740"/>
      <c r="H38" s="741"/>
      <c r="I38" s="742"/>
      <c r="J38" s="595" t="str">
        <f>IF(B38="","",VLOOKUP(B38,基本情報!$B$6:$F$205,2,FALSE))</f>
        <v/>
      </c>
      <c r="K38" s="596"/>
      <c r="L38" s="597"/>
      <c r="M38" s="147"/>
      <c r="N38" s="598" t="str">
        <f>IF(B38="","",VLOOKUP(B38,基本情報!$B$6:$F$205,3,FALSE))</f>
        <v/>
      </c>
      <c r="O38" s="598"/>
      <c r="P38" s="598"/>
      <c r="Q38" s="598"/>
      <c r="R38" s="598"/>
      <c r="S38" s="598"/>
      <c r="T38" s="149"/>
      <c r="U38" s="595" t="str">
        <f>IF(B38="","",VLOOKUP(B38,基本情報!$B$6:$F$205,4,FALSE))</f>
        <v/>
      </c>
      <c r="V38" s="596"/>
      <c r="W38" s="739"/>
      <c r="X38" s="397"/>
      <c r="Y38" s="398"/>
      <c r="Z38" s="398"/>
      <c r="AA38" s="398"/>
      <c r="AB38" s="398"/>
      <c r="AC38" s="398"/>
      <c r="AD38" s="399"/>
      <c r="AE38" s="399"/>
      <c r="AF38" s="399"/>
      <c r="AG38" s="400"/>
      <c r="AH38" s="400"/>
      <c r="AI38" s="400"/>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row>
    <row r="39" spans="2:64" s="390" customFormat="1" ht="15" customHeight="1">
      <c r="B39" s="265"/>
      <c r="C39" s="239"/>
      <c r="D39" s="402"/>
      <c r="E39" s="402"/>
      <c r="F39" s="239"/>
      <c r="G39" s="740"/>
      <c r="H39" s="741"/>
      <c r="I39" s="742"/>
      <c r="J39" s="595" t="str">
        <f>IF(B39="","",VLOOKUP(B39,基本情報!$B$6:$F$205,2,FALSE))</f>
        <v/>
      </c>
      <c r="K39" s="596"/>
      <c r="L39" s="597"/>
      <c r="M39" s="147"/>
      <c r="N39" s="598" t="str">
        <f>IF(B39="","",VLOOKUP(B39,基本情報!$B$6:$F$205,3,FALSE))</f>
        <v/>
      </c>
      <c r="O39" s="598"/>
      <c r="P39" s="598"/>
      <c r="Q39" s="598"/>
      <c r="R39" s="598"/>
      <c r="S39" s="598"/>
      <c r="T39" s="149"/>
      <c r="U39" s="595" t="str">
        <f>IF(B39="","",VLOOKUP(B39,基本情報!$B$6:$F$205,4,FALSE))</f>
        <v/>
      </c>
      <c r="V39" s="596"/>
      <c r="W39" s="739"/>
      <c r="X39" s="401"/>
      <c r="Y39" s="339"/>
      <c r="Z39" s="364"/>
      <c r="AA39" s="364"/>
      <c r="AB39" s="364"/>
      <c r="AC39" s="364"/>
      <c r="AD39" s="323"/>
      <c r="AE39" s="323"/>
      <c r="AF39" s="323"/>
      <c r="AG39" s="362"/>
      <c r="AH39" s="362"/>
      <c r="AI39" s="362"/>
    </row>
    <row r="40" spans="2:64" s="390" customFormat="1" ht="15" customHeight="1">
      <c r="B40" s="265"/>
      <c r="C40" s="239"/>
      <c r="D40" s="402"/>
      <c r="E40" s="402"/>
      <c r="F40" s="239"/>
      <c r="G40" s="740"/>
      <c r="H40" s="741"/>
      <c r="I40" s="742"/>
      <c r="J40" s="595" t="str">
        <f>IF(B40="","",VLOOKUP(B40,基本情報!$B$6:$F$205,2,FALSE))</f>
        <v/>
      </c>
      <c r="K40" s="596"/>
      <c r="L40" s="597"/>
      <c r="M40" s="147"/>
      <c r="N40" s="598" t="str">
        <f>IF(B40="","",VLOOKUP(B40,基本情報!$B$6:$F$205,3,FALSE))</f>
        <v/>
      </c>
      <c r="O40" s="598"/>
      <c r="P40" s="598"/>
      <c r="Q40" s="598"/>
      <c r="R40" s="598"/>
      <c r="S40" s="598"/>
      <c r="T40" s="149"/>
      <c r="U40" s="595" t="str">
        <f>IF(B40="","",VLOOKUP(B40,基本情報!$B$6:$F$205,4,FALSE))</f>
        <v/>
      </c>
      <c r="V40" s="596"/>
      <c r="W40" s="739"/>
      <c r="X40" s="401"/>
      <c r="Y40" s="364"/>
      <c r="Z40" s="364"/>
      <c r="AA40" s="364"/>
      <c r="AB40" s="364"/>
      <c r="AC40" s="364"/>
      <c r="AD40" s="323"/>
      <c r="AE40" s="323"/>
      <c r="AF40" s="323"/>
      <c r="AG40" s="362"/>
      <c r="AH40" s="362"/>
      <c r="AI40" s="362"/>
    </row>
    <row r="41" spans="2:64" s="390" customFormat="1" ht="15" customHeight="1">
      <c r="B41" s="265"/>
      <c r="C41" s="239"/>
      <c r="D41" s="402"/>
      <c r="E41" s="402"/>
      <c r="F41" s="239"/>
      <c r="G41" s="740"/>
      <c r="H41" s="741"/>
      <c r="I41" s="742"/>
      <c r="J41" s="595" t="str">
        <f>IF(B41="","",VLOOKUP(B41,基本情報!$B$6:$F$205,2,FALSE))</f>
        <v/>
      </c>
      <c r="K41" s="596"/>
      <c r="L41" s="597"/>
      <c r="M41" s="147"/>
      <c r="N41" s="598" t="str">
        <f>IF(B41="","",VLOOKUP(B41,基本情報!$B$6:$F$205,3,FALSE))</f>
        <v/>
      </c>
      <c r="O41" s="598"/>
      <c r="P41" s="598"/>
      <c r="Q41" s="598"/>
      <c r="R41" s="598"/>
      <c r="S41" s="598"/>
      <c r="T41" s="149"/>
      <c r="U41" s="595" t="str">
        <f>IF(B41="","",VLOOKUP(B41,基本情報!$B$6:$F$205,4,FALSE))</f>
        <v/>
      </c>
      <c r="V41" s="596"/>
      <c r="W41" s="739"/>
      <c r="X41" s="401"/>
      <c r="Y41" s="364"/>
      <c r="Z41" s="364"/>
      <c r="AA41" s="364"/>
      <c r="AB41" s="364"/>
      <c r="AC41" s="364"/>
      <c r="AD41" s="323"/>
      <c r="AE41" s="323"/>
      <c r="AF41" s="323"/>
      <c r="AG41" s="362"/>
      <c r="AH41" s="362"/>
      <c r="AI41" s="362"/>
    </row>
    <row r="42" spans="2:64" s="390" customFormat="1" ht="15" customHeight="1">
      <c r="B42" s="265"/>
      <c r="C42" s="239"/>
      <c r="D42" s="402"/>
      <c r="E42" s="402"/>
      <c r="F42" s="239"/>
      <c r="G42" s="740"/>
      <c r="H42" s="741"/>
      <c r="I42" s="742"/>
      <c r="J42" s="595" t="str">
        <f>IF(B42="","",VLOOKUP(B42,基本情報!$B$6:$F$205,2,FALSE))</f>
        <v/>
      </c>
      <c r="K42" s="596"/>
      <c r="L42" s="597"/>
      <c r="M42" s="147"/>
      <c r="N42" s="598" t="str">
        <f>IF(B42="","",VLOOKUP(B42,基本情報!$B$6:$F$205,3,FALSE))</f>
        <v/>
      </c>
      <c r="O42" s="598"/>
      <c r="P42" s="598"/>
      <c r="Q42" s="598"/>
      <c r="R42" s="598"/>
      <c r="S42" s="598"/>
      <c r="T42" s="149"/>
      <c r="U42" s="595" t="str">
        <f>IF(B42="","",VLOOKUP(B42,基本情報!$B$6:$F$205,4,FALSE))</f>
        <v/>
      </c>
      <c r="V42" s="596"/>
      <c r="W42" s="739"/>
      <c r="X42" s="401"/>
      <c r="Y42" s="364"/>
      <c r="Z42" s="364"/>
      <c r="AA42" s="364"/>
      <c r="AB42" s="364"/>
      <c r="AC42" s="364"/>
      <c r="AD42" s="323"/>
      <c r="AE42" s="323"/>
      <c r="AF42" s="323"/>
      <c r="AG42" s="362"/>
      <c r="AH42" s="362"/>
      <c r="AI42" s="362"/>
    </row>
    <row r="43" spans="2:64" s="390" customFormat="1" ht="15" customHeight="1">
      <c r="B43" s="265"/>
      <c r="C43" s="239"/>
      <c r="D43" s="402"/>
      <c r="E43" s="402"/>
      <c r="F43" s="239"/>
      <c r="G43" s="740"/>
      <c r="H43" s="741"/>
      <c r="I43" s="742"/>
      <c r="J43" s="595" t="str">
        <f>IF(B43="","",VLOOKUP(B43,基本情報!$B$6:$F$205,2,FALSE))</f>
        <v/>
      </c>
      <c r="K43" s="596"/>
      <c r="L43" s="597"/>
      <c r="M43" s="147"/>
      <c r="N43" s="598" t="str">
        <f>IF(B43="","",VLOOKUP(B43,基本情報!$B$6:$F$205,3,FALSE))</f>
        <v/>
      </c>
      <c r="O43" s="598"/>
      <c r="P43" s="598"/>
      <c r="Q43" s="598"/>
      <c r="R43" s="598"/>
      <c r="S43" s="598"/>
      <c r="T43" s="149"/>
      <c r="U43" s="595" t="str">
        <f>IF(B43="","",VLOOKUP(B43,基本情報!$B$6:$F$205,4,FALSE))</f>
        <v/>
      </c>
      <c r="V43" s="596"/>
      <c r="W43" s="739"/>
      <c r="X43" s="401"/>
      <c r="Y43" s="364"/>
      <c r="Z43" s="364"/>
      <c r="AA43" s="364"/>
      <c r="AB43" s="364"/>
      <c r="AC43" s="364"/>
      <c r="AD43" s="323"/>
      <c r="AE43" s="323"/>
      <c r="AF43" s="323"/>
      <c r="AG43" s="362"/>
      <c r="AH43" s="362"/>
      <c r="AI43" s="362"/>
      <c r="AJ43" s="362"/>
      <c r="AK43" s="362"/>
      <c r="AL43" s="362"/>
      <c r="AM43" s="362"/>
      <c r="AN43" s="362"/>
      <c r="AO43" s="362"/>
      <c r="AP43" s="362"/>
      <c r="AQ43" s="362"/>
      <c r="AR43" s="362"/>
      <c r="AS43" s="362"/>
      <c r="AT43" s="362"/>
      <c r="AU43" s="362"/>
      <c r="AV43" s="362"/>
      <c r="AW43" s="362"/>
      <c r="AX43" s="362"/>
      <c r="BA43" s="323"/>
      <c r="BB43" s="323"/>
      <c r="BC43" s="323"/>
    </row>
    <row r="44" spans="2:64" s="390" customFormat="1" ht="15" customHeight="1">
      <c r="B44" s="265"/>
      <c r="C44" s="239"/>
      <c r="D44" s="402"/>
      <c r="E44" s="402"/>
      <c r="F44" s="239"/>
      <c r="G44" s="740"/>
      <c r="H44" s="741"/>
      <c r="I44" s="742"/>
      <c r="J44" s="595" t="str">
        <f>IF(B44="","",VLOOKUP(B44,基本情報!$B$6:$F$205,2,FALSE))</f>
        <v/>
      </c>
      <c r="K44" s="596"/>
      <c r="L44" s="597"/>
      <c r="M44" s="147"/>
      <c r="N44" s="598" t="str">
        <f>IF(B44="","",VLOOKUP(B44,基本情報!$B$6:$F$205,3,FALSE))</f>
        <v/>
      </c>
      <c r="O44" s="598"/>
      <c r="P44" s="598"/>
      <c r="Q44" s="598"/>
      <c r="R44" s="598"/>
      <c r="S44" s="598"/>
      <c r="T44" s="149"/>
      <c r="U44" s="595" t="str">
        <f>IF(B44="","",VLOOKUP(B44,基本情報!$B$6:$F$205,4,FALSE))</f>
        <v/>
      </c>
      <c r="V44" s="596"/>
      <c r="W44" s="739"/>
      <c r="X44" s="401"/>
      <c r="Y44" s="364"/>
      <c r="Z44" s="364"/>
      <c r="AA44" s="364"/>
      <c r="AB44" s="364"/>
      <c r="AC44" s="364"/>
      <c r="AD44" s="323"/>
      <c r="AE44" s="323"/>
      <c r="AF44" s="323"/>
      <c r="AG44" s="362"/>
      <c r="AH44" s="362"/>
      <c r="AI44" s="362"/>
    </row>
    <row r="45" spans="2:64" s="390" customFormat="1" ht="15" customHeight="1">
      <c r="B45" s="265"/>
      <c r="C45" s="239"/>
      <c r="D45" s="402"/>
      <c r="E45" s="402"/>
      <c r="F45" s="239"/>
      <c r="G45" s="740"/>
      <c r="H45" s="741"/>
      <c r="I45" s="742"/>
      <c r="J45" s="595" t="str">
        <f>IF(B45="","",VLOOKUP(B45,基本情報!$B$6:$F$205,2,FALSE))</f>
        <v/>
      </c>
      <c r="K45" s="596"/>
      <c r="L45" s="597"/>
      <c r="M45" s="147"/>
      <c r="N45" s="598" t="str">
        <f>IF(B45="","",VLOOKUP(B45,基本情報!$B$6:$F$205,3,FALSE))</f>
        <v/>
      </c>
      <c r="O45" s="598"/>
      <c r="P45" s="598"/>
      <c r="Q45" s="598"/>
      <c r="R45" s="598"/>
      <c r="S45" s="598"/>
      <c r="T45" s="149"/>
      <c r="U45" s="595" t="str">
        <f>IF(B45="","",VLOOKUP(B45,基本情報!$B$6:$F$205,4,FALSE))</f>
        <v/>
      </c>
      <c r="V45" s="596"/>
      <c r="W45" s="739"/>
      <c r="X45" s="401"/>
      <c r="Y45" s="364"/>
      <c r="Z45" s="364"/>
      <c r="AA45" s="364"/>
      <c r="AB45" s="364"/>
      <c r="AC45" s="364"/>
      <c r="AD45" s="323"/>
      <c r="AE45" s="323"/>
      <c r="AF45" s="323"/>
      <c r="AG45" s="362"/>
      <c r="AH45" s="362"/>
      <c r="AI45" s="362"/>
      <c r="AJ45" s="362"/>
      <c r="AK45" s="362"/>
      <c r="AL45" s="362"/>
      <c r="AM45" s="362"/>
      <c r="AN45" s="362"/>
      <c r="AO45" s="362"/>
      <c r="AP45" s="362"/>
      <c r="AQ45" s="362"/>
      <c r="AR45" s="362"/>
      <c r="AS45" s="362"/>
      <c r="AT45" s="362"/>
      <c r="AU45" s="362"/>
      <c r="AV45" s="362"/>
      <c r="AW45" s="362"/>
      <c r="AX45" s="362"/>
      <c r="BA45" s="323"/>
      <c r="BB45" s="323"/>
      <c r="BC45" s="323"/>
    </row>
    <row r="46" spans="2:64" s="390" customFormat="1" ht="15" customHeight="1">
      <c r="B46" s="265"/>
      <c r="C46" s="239"/>
      <c r="D46" s="402"/>
      <c r="E46" s="402"/>
      <c r="F46" s="239"/>
      <c r="G46" s="740"/>
      <c r="H46" s="741"/>
      <c r="I46" s="742"/>
      <c r="J46" s="595" t="str">
        <f>IF(B46="","",VLOOKUP(B46,基本情報!$B$6:$F$205,2,FALSE))</f>
        <v/>
      </c>
      <c r="K46" s="596"/>
      <c r="L46" s="597"/>
      <c r="M46" s="147"/>
      <c r="N46" s="598" t="str">
        <f>IF(B46="","",VLOOKUP(B46,基本情報!$B$6:$F$205,3,FALSE))</f>
        <v/>
      </c>
      <c r="O46" s="598"/>
      <c r="P46" s="598"/>
      <c r="Q46" s="598"/>
      <c r="R46" s="598"/>
      <c r="S46" s="598"/>
      <c r="T46" s="149"/>
      <c r="U46" s="595" t="str">
        <f>IF(B46="","",VLOOKUP(B46,基本情報!$B$6:$F$205,4,FALSE))</f>
        <v/>
      </c>
      <c r="V46" s="596"/>
      <c r="W46" s="739"/>
      <c r="X46" s="401"/>
      <c r="Y46" s="364"/>
      <c r="Z46" s="364"/>
      <c r="AA46" s="364"/>
      <c r="AB46" s="364"/>
      <c r="AC46" s="364"/>
      <c r="AD46" s="323"/>
      <c r="AE46" s="323"/>
      <c r="AF46" s="323"/>
      <c r="AG46" s="362"/>
      <c r="AH46" s="362"/>
      <c r="AI46" s="362"/>
    </row>
    <row r="47" spans="2:64" s="390" customFormat="1" ht="15" customHeight="1">
      <c r="B47" s="265"/>
      <c r="C47" s="239"/>
      <c r="D47" s="402"/>
      <c r="E47" s="402"/>
      <c r="F47" s="239"/>
      <c r="G47" s="740"/>
      <c r="H47" s="741"/>
      <c r="I47" s="742"/>
      <c r="J47" s="595" t="str">
        <f>IF(B47="","",VLOOKUP(B47,基本情報!$B$6:$F$205,2,FALSE))</f>
        <v/>
      </c>
      <c r="K47" s="596"/>
      <c r="L47" s="597"/>
      <c r="M47" s="147"/>
      <c r="N47" s="598" t="str">
        <f>IF(B47="","",VLOOKUP(B47,基本情報!$B$6:$F$205,3,FALSE))</f>
        <v/>
      </c>
      <c r="O47" s="598"/>
      <c r="P47" s="598"/>
      <c r="Q47" s="598"/>
      <c r="R47" s="598"/>
      <c r="S47" s="598"/>
      <c r="T47" s="149"/>
      <c r="U47" s="595" t="str">
        <f>IF(B47="","",VLOOKUP(B47,基本情報!$B$6:$F$205,4,FALSE))</f>
        <v/>
      </c>
      <c r="V47" s="596"/>
      <c r="W47" s="739"/>
      <c r="X47" s="401"/>
      <c r="Y47" s="364"/>
      <c r="Z47" s="364"/>
      <c r="AA47" s="364"/>
      <c r="AB47" s="364"/>
      <c r="AC47" s="364"/>
      <c r="AD47" s="323"/>
      <c r="AE47" s="323"/>
      <c r="AF47" s="323"/>
      <c r="AG47" s="362"/>
      <c r="AH47" s="362"/>
      <c r="AI47" s="362"/>
      <c r="AJ47" s="362"/>
      <c r="AK47" s="362"/>
      <c r="AL47" s="362"/>
      <c r="AM47" s="362"/>
      <c r="AN47" s="362"/>
      <c r="AO47" s="362"/>
      <c r="AP47" s="362"/>
      <c r="AQ47" s="362"/>
      <c r="AR47" s="362"/>
      <c r="AS47" s="362"/>
      <c r="AT47" s="362"/>
      <c r="AU47" s="362"/>
      <c r="AV47" s="362"/>
      <c r="AW47" s="362"/>
      <c r="AX47" s="362"/>
      <c r="BA47" s="323"/>
      <c r="BB47" s="323"/>
      <c r="BC47" s="323"/>
    </row>
    <row r="48" spans="2:64" s="390" customFormat="1" ht="15" customHeight="1">
      <c r="B48" s="265"/>
      <c r="C48" s="239"/>
      <c r="D48" s="402"/>
      <c r="E48" s="402"/>
      <c r="F48" s="239"/>
      <c r="G48" s="740"/>
      <c r="H48" s="741"/>
      <c r="I48" s="742"/>
      <c r="J48" s="595" t="str">
        <f>IF(B48="","",VLOOKUP(B48,基本情報!$B$6:$F$205,2,FALSE))</f>
        <v/>
      </c>
      <c r="K48" s="596"/>
      <c r="L48" s="597"/>
      <c r="M48" s="147"/>
      <c r="N48" s="598" t="str">
        <f>IF(B48="","",VLOOKUP(B48,基本情報!$B$6:$F$205,3,FALSE))</f>
        <v/>
      </c>
      <c r="O48" s="598"/>
      <c r="P48" s="598"/>
      <c r="Q48" s="598"/>
      <c r="R48" s="598"/>
      <c r="S48" s="598"/>
      <c r="T48" s="149"/>
      <c r="U48" s="595" t="str">
        <f>IF(B48="","",VLOOKUP(B48,基本情報!$B$6:$F$205,4,FALSE))</f>
        <v/>
      </c>
      <c r="V48" s="596"/>
      <c r="W48" s="739"/>
      <c r="X48" s="401"/>
      <c r="Y48" s="364"/>
      <c r="Z48" s="364"/>
      <c r="AA48" s="364"/>
      <c r="AB48" s="364"/>
      <c r="AC48" s="364"/>
      <c r="AD48" s="323"/>
      <c r="AE48" s="323"/>
      <c r="AF48" s="323"/>
      <c r="AG48" s="362"/>
      <c r="AH48" s="362"/>
      <c r="AI48" s="362"/>
    </row>
    <row r="49" spans="2:64" s="390" customFormat="1" ht="15" customHeight="1">
      <c r="B49" s="265"/>
      <c r="C49" s="239"/>
      <c r="D49" s="402"/>
      <c r="E49" s="402"/>
      <c r="F49" s="239"/>
      <c r="G49" s="740"/>
      <c r="H49" s="741"/>
      <c r="I49" s="742"/>
      <c r="J49" s="595" t="str">
        <f>IF(B49="","",VLOOKUP(B49,基本情報!$B$6:$F$205,2,FALSE))</f>
        <v/>
      </c>
      <c r="K49" s="596"/>
      <c r="L49" s="597"/>
      <c r="M49" s="147"/>
      <c r="N49" s="598" t="str">
        <f>IF(B49="","",VLOOKUP(B49,基本情報!$B$6:$F$205,3,FALSE))</f>
        <v/>
      </c>
      <c r="O49" s="598"/>
      <c r="P49" s="598"/>
      <c r="Q49" s="598"/>
      <c r="R49" s="598"/>
      <c r="S49" s="598"/>
      <c r="T49" s="149"/>
      <c r="U49" s="595" t="str">
        <f>IF(B49="","",VLOOKUP(B49,基本情報!$B$6:$F$205,4,FALSE))</f>
        <v/>
      </c>
      <c r="V49" s="596"/>
      <c r="W49" s="739"/>
      <c r="X49" s="401"/>
      <c r="Y49" s="364"/>
      <c r="Z49" s="364"/>
      <c r="AA49" s="364"/>
      <c r="AB49" s="364"/>
      <c r="AC49" s="364"/>
      <c r="AD49" s="323"/>
      <c r="AE49" s="323"/>
      <c r="AF49" s="323"/>
      <c r="AG49" s="362"/>
      <c r="AH49" s="362"/>
      <c r="AI49" s="362"/>
      <c r="AJ49" s="362"/>
      <c r="AK49" s="362"/>
      <c r="AL49" s="362"/>
      <c r="AM49" s="362"/>
      <c r="AN49" s="362"/>
      <c r="AO49" s="362"/>
      <c r="AP49" s="362"/>
      <c r="AQ49" s="362"/>
      <c r="AR49" s="362"/>
      <c r="AS49" s="362"/>
      <c r="AT49" s="362"/>
      <c r="AU49" s="362"/>
      <c r="AV49" s="362"/>
      <c r="AW49" s="362"/>
      <c r="AX49" s="362"/>
      <c r="BA49" s="323"/>
      <c r="BB49" s="323"/>
      <c r="BC49" s="323"/>
    </row>
    <row r="50" spans="2:64" s="390" customFormat="1" ht="15" customHeight="1" thickBot="1">
      <c r="B50" s="265"/>
      <c r="C50" s="239"/>
      <c r="D50" s="402"/>
      <c r="E50" s="402"/>
      <c r="F50" s="239"/>
      <c r="G50" s="753"/>
      <c r="H50" s="754"/>
      <c r="I50" s="755"/>
      <c r="J50" s="756" t="str">
        <f>IF(B50="","",VLOOKUP(B50,基本情報!$B$6:$F$205,2,FALSE))</f>
        <v/>
      </c>
      <c r="K50" s="757"/>
      <c r="L50" s="758"/>
      <c r="M50" s="374"/>
      <c r="N50" s="759" t="str">
        <f>IF(B50="","",VLOOKUP(B50,基本情報!$B$6:$F$205,3,FALSE))</f>
        <v/>
      </c>
      <c r="O50" s="759"/>
      <c r="P50" s="759"/>
      <c r="Q50" s="759"/>
      <c r="R50" s="759"/>
      <c r="S50" s="759"/>
      <c r="T50" s="375"/>
      <c r="U50" s="756" t="str">
        <f>IF(B50="","",VLOOKUP(B50,基本情報!$B$6:$F$205,4,FALSE))</f>
        <v/>
      </c>
      <c r="V50" s="757"/>
      <c r="W50" s="760"/>
      <c r="X50" s="401"/>
      <c r="Y50" s="364"/>
      <c r="Z50" s="364"/>
      <c r="AA50" s="364"/>
      <c r="AB50" s="364"/>
      <c r="AC50" s="364"/>
      <c r="AD50" s="323"/>
      <c r="AE50" s="323"/>
      <c r="AF50" s="323"/>
      <c r="AG50" s="362"/>
      <c r="AH50" s="362"/>
      <c r="AI50" s="362"/>
      <c r="AJ50" s="362"/>
      <c r="AK50" s="362"/>
      <c r="AL50" s="362"/>
      <c r="AM50" s="362"/>
      <c r="AN50" s="362"/>
      <c r="AO50" s="362"/>
      <c r="AP50" s="362"/>
      <c r="AQ50" s="362"/>
      <c r="AR50" s="362"/>
      <c r="AS50" s="362"/>
      <c r="AT50" s="362"/>
      <c r="AU50" s="362"/>
      <c r="AV50" s="362"/>
      <c r="AW50" s="362"/>
      <c r="AX50" s="362"/>
      <c r="BA50" s="323"/>
      <c r="BB50" s="323"/>
      <c r="BC50" s="323"/>
    </row>
    <row r="51" spans="2:64">
      <c r="X51" s="239"/>
      <c r="Y51" s="239"/>
      <c r="Z51" s="239"/>
      <c r="AA51" s="239"/>
      <c r="AB51" s="239"/>
      <c r="AC51" s="239"/>
      <c r="AD51" s="239"/>
      <c r="AE51" s="239"/>
      <c r="AF51" s="239"/>
      <c r="AG51" s="239"/>
      <c r="AH51" s="239"/>
      <c r="AI51" s="386" t="s">
        <v>354</v>
      </c>
    </row>
    <row r="52" spans="2:64" ht="19.5" customHeight="1">
      <c r="D52" s="1245" t="str">
        <f>D1</f>
        <v>2022年度 第11回札幌地区高校ユース(U-17)サッカー選手権大会</v>
      </c>
      <c r="E52" s="1245"/>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row>
    <row r="53" spans="2:64" ht="19.5" customHeight="1">
      <c r="D53" s="1056" t="s">
        <v>349</v>
      </c>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row>
    <row r="54" spans="2:64" ht="3.75" customHeight="1" thickBot="1">
      <c r="G54" s="305"/>
      <c r="H54" s="305"/>
      <c r="I54" s="305"/>
      <c r="J54" s="305"/>
      <c r="K54" s="305"/>
      <c r="L54" s="305"/>
      <c r="M54" s="305"/>
      <c r="N54" s="305"/>
      <c r="O54" s="305"/>
      <c r="P54" s="305"/>
      <c r="Q54" s="305"/>
      <c r="R54" s="305"/>
      <c r="S54" s="305"/>
      <c r="T54" s="305"/>
      <c r="U54" s="305"/>
      <c r="V54" s="305"/>
      <c r="W54" s="305"/>
      <c r="X54" s="205"/>
      <c r="Y54" s="205"/>
      <c r="Z54" s="205"/>
      <c r="AA54" s="205"/>
      <c r="AB54" s="205"/>
      <c r="AC54" s="205"/>
      <c r="AD54" s="205"/>
      <c r="AE54" s="205"/>
      <c r="AF54" s="205"/>
      <c r="AG54" s="205"/>
      <c r="AH54" s="205"/>
      <c r="AI54" s="205"/>
      <c r="AJ54" s="305"/>
      <c r="AK54" s="305"/>
      <c r="AL54" s="305"/>
      <c r="AM54" s="305"/>
      <c r="AN54" s="305"/>
      <c r="AO54" s="305"/>
      <c r="AP54" s="305"/>
      <c r="AQ54" s="305"/>
      <c r="AR54" s="305"/>
      <c r="AS54" s="305"/>
      <c r="AT54" s="305"/>
      <c r="AU54" s="305"/>
      <c r="AV54" s="305"/>
      <c r="AW54" s="305"/>
      <c r="AX54" s="305"/>
      <c r="AY54" s="305"/>
      <c r="AZ54" s="305"/>
      <c r="BA54" s="305"/>
      <c r="BB54" s="305"/>
      <c r="BC54" s="305"/>
      <c r="BD54" s="305"/>
      <c r="BE54" s="305"/>
      <c r="BF54" s="305"/>
      <c r="BG54" s="305"/>
      <c r="BH54" s="305"/>
      <c r="BI54" s="305"/>
      <c r="BJ54" s="305"/>
    </row>
    <row r="55" spans="2:64" ht="24" customHeight="1" thickBot="1">
      <c r="G55" s="1246" t="s">
        <v>85</v>
      </c>
      <c r="H55" s="1247"/>
      <c r="I55" s="1247"/>
      <c r="J55" s="1247"/>
      <c r="K55" s="1247"/>
      <c r="L55" s="1247"/>
      <c r="M55" s="1248" t="str">
        <f>IF(M4="","",M4)</f>
        <v/>
      </c>
      <c r="N55" s="1249"/>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50"/>
      <c r="AJ55" s="394"/>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L55" s="199"/>
    </row>
    <row r="56" spans="2:64" ht="15" customHeight="1">
      <c r="D56" s="389" t="s">
        <v>329</v>
      </c>
      <c r="E56" s="389" t="s">
        <v>330</v>
      </c>
      <c r="G56" s="1251" t="s">
        <v>13</v>
      </c>
      <c r="H56" s="847"/>
      <c r="I56" s="848"/>
      <c r="J56" s="846" t="s">
        <v>14</v>
      </c>
      <c r="K56" s="847"/>
      <c r="L56" s="848"/>
      <c r="M56" s="395"/>
      <c r="N56" s="1252" t="s">
        <v>2</v>
      </c>
      <c r="O56" s="1252"/>
      <c r="P56" s="1252"/>
      <c r="Q56" s="1252"/>
      <c r="R56" s="1252"/>
      <c r="S56" s="1252"/>
      <c r="T56" s="396"/>
      <c r="U56" s="846" t="s">
        <v>16</v>
      </c>
      <c r="V56" s="847"/>
      <c r="W56" s="1253"/>
      <c r="X56" s="1254" t="s">
        <v>333</v>
      </c>
      <c r="Y56" s="1254"/>
      <c r="Z56" s="1263"/>
      <c r="AA56" s="1254">
        <f>AA5</f>
        <v>2022</v>
      </c>
      <c r="AB56" s="1254"/>
      <c r="AC56" s="1254" t="s">
        <v>93</v>
      </c>
      <c r="AD56" s="648" t="str">
        <f>IF($AD$5="","",$AD$5)</f>
        <v/>
      </c>
      <c r="AE56" s="648"/>
      <c r="AF56" s="648" t="s">
        <v>351</v>
      </c>
      <c r="AG56" s="648" t="str">
        <f>IF($AG$5="","",$AG$5)</f>
        <v/>
      </c>
      <c r="AH56" s="648"/>
      <c r="AI56" s="653" t="s">
        <v>26</v>
      </c>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91"/>
      <c r="BF56" s="391"/>
      <c r="BG56" s="391"/>
      <c r="BH56" s="391"/>
      <c r="BI56" s="391"/>
      <c r="BJ56" s="391"/>
      <c r="BK56" s="323"/>
      <c r="BL56" s="323"/>
    </row>
    <row r="57" spans="2:64" ht="15" customHeight="1">
      <c r="B57" s="390"/>
      <c r="D57" s="389" t="str">
        <f>IF(D6="","",D6)</f>
        <v/>
      </c>
      <c r="E57" s="389" t="str">
        <f>IF(E6="","",E6)</f>
        <v/>
      </c>
      <c r="G57" s="740" t="str">
        <f>IF(G6="","",G6)</f>
        <v/>
      </c>
      <c r="H57" s="741"/>
      <c r="I57" s="742"/>
      <c r="J57" s="595" t="str">
        <f>IF(J6="","",J6)</f>
        <v/>
      </c>
      <c r="K57" s="596"/>
      <c r="L57" s="597"/>
      <c r="M57" s="147"/>
      <c r="N57" s="598" t="str">
        <f>IF(N6="","",N6)</f>
        <v/>
      </c>
      <c r="O57" s="598"/>
      <c r="P57" s="598"/>
      <c r="Q57" s="598"/>
      <c r="R57" s="598"/>
      <c r="S57" s="598"/>
      <c r="T57" s="149"/>
      <c r="U57" s="595" t="str">
        <f>IF(U6="","",U6)</f>
        <v/>
      </c>
      <c r="V57" s="596"/>
      <c r="W57" s="739"/>
      <c r="X57" s="791"/>
      <c r="Y57" s="791"/>
      <c r="Z57" s="792"/>
      <c r="AA57" s="791"/>
      <c r="AB57" s="791"/>
      <c r="AC57" s="791"/>
      <c r="AD57" s="651"/>
      <c r="AE57" s="651"/>
      <c r="AF57" s="651"/>
      <c r="AG57" s="651"/>
      <c r="AH57" s="651"/>
      <c r="AI57" s="654"/>
      <c r="AJ57" s="362"/>
      <c r="AK57" s="362"/>
      <c r="AL57" s="363"/>
      <c r="AM57" s="363"/>
      <c r="AN57" s="363"/>
      <c r="AO57" s="363"/>
      <c r="AP57" s="363"/>
      <c r="AQ57" s="363"/>
      <c r="AR57" s="363"/>
      <c r="AS57" s="363"/>
      <c r="AT57" s="363"/>
      <c r="AU57" s="363"/>
      <c r="AV57" s="363"/>
      <c r="AW57" s="363"/>
      <c r="AX57" s="363"/>
      <c r="AY57" s="363"/>
      <c r="AZ57" s="362"/>
      <c r="BA57" s="362"/>
      <c r="BB57" s="362"/>
      <c r="BC57" s="362"/>
      <c r="BD57" s="362"/>
      <c r="BE57" s="364"/>
      <c r="BF57" s="364"/>
      <c r="BG57" s="364"/>
      <c r="BH57" s="364"/>
      <c r="BI57" s="364"/>
      <c r="BJ57" s="364"/>
      <c r="BK57" s="390"/>
      <c r="BL57" s="390"/>
    </row>
    <row r="58" spans="2:64" ht="15" customHeight="1">
      <c r="B58" s="390"/>
      <c r="D58" s="389" t="str">
        <f t="shared" ref="D58:E58" si="0">IF(D7="","",D7)</f>
        <v/>
      </c>
      <c r="E58" s="389" t="str">
        <f t="shared" si="0"/>
        <v/>
      </c>
      <c r="G58" s="740" t="str">
        <f t="shared" ref="G58:G101" si="1">IF(G7="","",G7)</f>
        <v/>
      </c>
      <c r="H58" s="741"/>
      <c r="I58" s="742"/>
      <c r="J58" s="595" t="str">
        <f t="shared" ref="J58:J101" si="2">IF(J7="","",J7)</f>
        <v/>
      </c>
      <c r="K58" s="596"/>
      <c r="L58" s="597"/>
      <c r="M58" s="147"/>
      <c r="N58" s="598" t="str">
        <f t="shared" ref="N58:N101" si="3">IF(N7="","",N7)</f>
        <v/>
      </c>
      <c r="O58" s="598"/>
      <c r="P58" s="598"/>
      <c r="Q58" s="598"/>
      <c r="R58" s="598"/>
      <c r="S58" s="598"/>
      <c r="T58" s="149"/>
      <c r="U58" s="595" t="str">
        <f t="shared" ref="U58:U101" si="4">IF(U7="","",U7)</f>
        <v/>
      </c>
      <c r="V58" s="596"/>
      <c r="W58" s="739"/>
      <c r="X58" s="774" t="s">
        <v>337</v>
      </c>
      <c r="Y58" s="774"/>
      <c r="Z58" s="775"/>
      <c r="AA58" s="1255" t="str">
        <f>IF($AA$7="","",$AA$7)</f>
        <v/>
      </c>
      <c r="AB58" s="1256"/>
      <c r="AC58" s="1256"/>
      <c r="AD58" s="1256"/>
      <c r="AE58" s="1256"/>
      <c r="AF58" s="1256"/>
      <c r="AG58" s="1256"/>
      <c r="AH58" s="1256"/>
      <c r="AI58" s="1257"/>
      <c r="AJ58" s="362"/>
      <c r="AK58" s="362"/>
      <c r="AL58" s="363"/>
      <c r="AM58" s="363"/>
      <c r="AN58" s="363"/>
      <c r="AO58" s="363"/>
      <c r="AP58" s="363"/>
      <c r="AQ58" s="363"/>
      <c r="AR58" s="363"/>
      <c r="AS58" s="363"/>
      <c r="AT58" s="363"/>
      <c r="AU58" s="363"/>
      <c r="AV58" s="363"/>
      <c r="AW58" s="363"/>
      <c r="AX58" s="363"/>
      <c r="AY58" s="363"/>
      <c r="AZ58" s="362"/>
      <c r="BA58" s="362"/>
      <c r="BB58" s="362"/>
      <c r="BC58" s="362"/>
      <c r="BD58" s="362"/>
      <c r="BE58" s="364"/>
      <c r="BF58" s="364"/>
      <c r="BG58" s="364"/>
      <c r="BH58" s="364"/>
      <c r="BI58" s="364"/>
      <c r="BJ58" s="364"/>
      <c r="BK58" s="390"/>
      <c r="BL58" s="390"/>
    </row>
    <row r="59" spans="2:64" ht="15" customHeight="1">
      <c r="B59" s="390"/>
      <c r="D59" s="389" t="str">
        <f t="shared" ref="D59:E59" si="5">IF(D8="","",D8)</f>
        <v/>
      </c>
      <c r="E59" s="389" t="str">
        <f t="shared" si="5"/>
        <v/>
      </c>
      <c r="G59" s="740" t="str">
        <f t="shared" si="1"/>
        <v/>
      </c>
      <c r="H59" s="741"/>
      <c r="I59" s="742"/>
      <c r="J59" s="595" t="str">
        <f t="shared" si="2"/>
        <v/>
      </c>
      <c r="K59" s="596"/>
      <c r="L59" s="597"/>
      <c r="M59" s="147"/>
      <c r="N59" s="598" t="str">
        <f t="shared" si="3"/>
        <v/>
      </c>
      <c r="O59" s="598"/>
      <c r="P59" s="598"/>
      <c r="Q59" s="598"/>
      <c r="R59" s="598"/>
      <c r="S59" s="598"/>
      <c r="T59" s="149"/>
      <c r="U59" s="595" t="str">
        <f t="shared" si="4"/>
        <v/>
      </c>
      <c r="V59" s="596"/>
      <c r="W59" s="739"/>
      <c r="X59" s="776"/>
      <c r="Y59" s="776"/>
      <c r="Z59" s="777"/>
      <c r="AA59" s="1264"/>
      <c r="AB59" s="1265"/>
      <c r="AC59" s="1265"/>
      <c r="AD59" s="1265"/>
      <c r="AE59" s="1265"/>
      <c r="AF59" s="1265"/>
      <c r="AG59" s="1265"/>
      <c r="AH59" s="1265"/>
      <c r="AI59" s="1266"/>
      <c r="AJ59" s="362"/>
      <c r="AK59" s="362"/>
      <c r="AL59" s="363"/>
      <c r="AM59" s="363"/>
      <c r="AN59" s="363"/>
      <c r="AO59" s="363"/>
      <c r="AP59" s="363"/>
      <c r="AQ59" s="363"/>
      <c r="AR59" s="363"/>
      <c r="AS59" s="363"/>
      <c r="AT59" s="363"/>
      <c r="AU59" s="363"/>
      <c r="AV59" s="363"/>
      <c r="AW59" s="363"/>
      <c r="AX59" s="363"/>
      <c r="AY59" s="363"/>
      <c r="AZ59" s="362"/>
      <c r="BA59" s="362"/>
      <c r="BB59" s="362"/>
      <c r="BC59" s="362"/>
      <c r="BD59" s="362"/>
      <c r="BE59" s="364"/>
      <c r="BF59" s="364"/>
      <c r="BG59" s="364"/>
      <c r="BH59" s="364"/>
      <c r="BI59" s="364"/>
      <c r="BJ59" s="364"/>
      <c r="BK59" s="390"/>
      <c r="BL59" s="390"/>
    </row>
    <row r="60" spans="2:64" ht="15" customHeight="1">
      <c r="B60" s="390"/>
      <c r="D60" s="389" t="str">
        <f t="shared" ref="D60:E60" si="6">IF(D9="","",D9)</f>
        <v/>
      </c>
      <c r="E60" s="389" t="str">
        <f t="shared" si="6"/>
        <v/>
      </c>
      <c r="G60" s="740" t="str">
        <f t="shared" si="1"/>
        <v/>
      </c>
      <c r="H60" s="741"/>
      <c r="I60" s="742"/>
      <c r="J60" s="595" t="str">
        <f t="shared" si="2"/>
        <v/>
      </c>
      <c r="K60" s="596"/>
      <c r="L60" s="597"/>
      <c r="M60" s="147"/>
      <c r="N60" s="598" t="str">
        <f t="shared" si="3"/>
        <v/>
      </c>
      <c r="O60" s="598"/>
      <c r="P60" s="598"/>
      <c r="Q60" s="598"/>
      <c r="R60" s="598"/>
      <c r="S60" s="598"/>
      <c r="T60" s="149"/>
      <c r="U60" s="595" t="str">
        <f t="shared" si="4"/>
        <v/>
      </c>
      <c r="V60" s="596"/>
      <c r="W60" s="739"/>
      <c r="X60" s="774" t="s">
        <v>338</v>
      </c>
      <c r="Y60" s="774"/>
      <c r="Z60" s="775"/>
      <c r="AA60" s="1255" t="str">
        <f>IF($AA$9="","",$AA$9)</f>
        <v/>
      </c>
      <c r="AB60" s="1256"/>
      <c r="AC60" s="1256"/>
      <c r="AD60" s="1256"/>
      <c r="AE60" s="1256"/>
      <c r="AF60" s="1256"/>
      <c r="AG60" s="1256"/>
      <c r="AH60" s="1256"/>
      <c r="AI60" s="1257"/>
      <c r="AJ60" s="362"/>
      <c r="AK60" s="362"/>
      <c r="AL60" s="363"/>
      <c r="AM60" s="363"/>
      <c r="AN60" s="363"/>
      <c r="AO60" s="363"/>
      <c r="AP60" s="363"/>
      <c r="AQ60" s="363"/>
      <c r="AR60" s="363"/>
      <c r="AS60" s="363"/>
      <c r="AT60" s="363"/>
      <c r="AU60" s="363"/>
      <c r="AV60" s="363"/>
      <c r="AW60" s="363"/>
      <c r="AX60" s="363"/>
      <c r="AY60" s="363"/>
      <c r="AZ60" s="362"/>
      <c r="BA60" s="362"/>
      <c r="BB60" s="362"/>
      <c r="BC60" s="362"/>
      <c r="BD60" s="362"/>
      <c r="BE60" s="364"/>
      <c r="BF60" s="364"/>
      <c r="BG60" s="364"/>
      <c r="BH60" s="364"/>
      <c r="BI60" s="364"/>
      <c r="BJ60" s="364"/>
      <c r="BK60" s="390"/>
      <c r="BL60" s="390"/>
    </row>
    <row r="61" spans="2:64" ht="15" customHeight="1" thickBot="1">
      <c r="B61" s="390"/>
      <c r="D61" s="389" t="str">
        <f t="shared" ref="D61:E61" si="7">IF(D10="","",D10)</f>
        <v/>
      </c>
      <c r="E61" s="389" t="str">
        <f t="shared" si="7"/>
        <v/>
      </c>
      <c r="G61" s="740" t="str">
        <f t="shared" si="1"/>
        <v/>
      </c>
      <c r="H61" s="741"/>
      <c r="I61" s="742"/>
      <c r="J61" s="595" t="str">
        <f t="shared" si="2"/>
        <v/>
      </c>
      <c r="K61" s="596"/>
      <c r="L61" s="597"/>
      <c r="M61" s="147"/>
      <c r="N61" s="598" t="str">
        <f t="shared" si="3"/>
        <v/>
      </c>
      <c r="O61" s="598"/>
      <c r="P61" s="598"/>
      <c r="Q61" s="598"/>
      <c r="R61" s="598"/>
      <c r="S61" s="598"/>
      <c r="T61" s="149"/>
      <c r="U61" s="595" t="str">
        <f t="shared" si="4"/>
        <v/>
      </c>
      <c r="V61" s="596"/>
      <c r="W61" s="739"/>
      <c r="X61" s="784"/>
      <c r="Y61" s="784"/>
      <c r="Z61" s="785"/>
      <c r="AA61" s="1258"/>
      <c r="AB61" s="1259"/>
      <c r="AC61" s="1259"/>
      <c r="AD61" s="1259"/>
      <c r="AE61" s="1259"/>
      <c r="AF61" s="1259"/>
      <c r="AG61" s="1259"/>
      <c r="AH61" s="1259"/>
      <c r="AI61" s="1260"/>
      <c r="AJ61" s="362"/>
      <c r="AK61" s="362"/>
      <c r="AL61" s="363"/>
      <c r="AM61" s="363"/>
      <c r="AN61" s="363"/>
      <c r="AO61" s="363"/>
      <c r="AP61" s="363"/>
      <c r="AQ61" s="363"/>
      <c r="AR61" s="363"/>
      <c r="AS61" s="363"/>
      <c r="AT61" s="363"/>
      <c r="AU61" s="363"/>
      <c r="AV61" s="363"/>
      <c r="AW61" s="363"/>
      <c r="AX61" s="363"/>
      <c r="AY61" s="363"/>
      <c r="AZ61" s="362"/>
      <c r="BA61" s="362"/>
      <c r="BB61" s="362"/>
      <c r="BC61" s="362"/>
      <c r="BD61" s="362"/>
      <c r="BE61" s="364"/>
      <c r="BF61" s="364"/>
      <c r="BG61" s="364"/>
      <c r="BH61" s="364"/>
      <c r="BI61" s="364"/>
      <c r="BJ61" s="364"/>
      <c r="BK61" s="390"/>
      <c r="BL61" s="390"/>
    </row>
    <row r="62" spans="2:64" ht="15" customHeight="1">
      <c r="B62" s="390"/>
      <c r="D62" s="389" t="str">
        <f t="shared" ref="D62:E62" si="8">IF(D11="","",D11)</f>
        <v/>
      </c>
      <c r="E62" s="389" t="str">
        <f t="shared" si="8"/>
        <v/>
      </c>
      <c r="G62" s="740" t="str">
        <f t="shared" si="1"/>
        <v/>
      </c>
      <c r="H62" s="741"/>
      <c r="I62" s="742"/>
      <c r="J62" s="595" t="str">
        <f t="shared" si="2"/>
        <v/>
      </c>
      <c r="K62" s="596"/>
      <c r="L62" s="597"/>
      <c r="M62" s="147"/>
      <c r="N62" s="598" t="str">
        <f t="shared" si="3"/>
        <v/>
      </c>
      <c r="O62" s="598"/>
      <c r="P62" s="598"/>
      <c r="Q62" s="598"/>
      <c r="R62" s="598"/>
      <c r="S62" s="598"/>
      <c r="T62" s="149"/>
      <c r="U62" s="595" t="str">
        <f t="shared" si="4"/>
        <v/>
      </c>
      <c r="V62" s="596"/>
      <c r="W62" s="739"/>
      <c r="X62" s="761" t="s">
        <v>339</v>
      </c>
      <c r="Y62" s="761"/>
      <c r="Z62" s="761"/>
      <c r="AA62" s="761"/>
      <c r="AB62" s="761"/>
      <c r="AC62" s="761"/>
      <c r="AD62" s="761"/>
      <c r="AE62" s="761"/>
      <c r="AF62" s="761"/>
      <c r="AG62" s="761"/>
      <c r="AH62" s="761"/>
      <c r="AI62" s="762"/>
      <c r="AJ62" s="362"/>
      <c r="AK62" s="362"/>
      <c r="AL62" s="363"/>
      <c r="AM62" s="363"/>
      <c r="AN62" s="363"/>
      <c r="AO62" s="363"/>
      <c r="AP62" s="363"/>
      <c r="AQ62" s="363"/>
      <c r="AR62" s="363"/>
      <c r="AS62" s="363"/>
      <c r="AT62" s="363"/>
      <c r="AU62" s="363"/>
      <c r="AV62" s="363"/>
      <c r="AW62" s="363"/>
      <c r="AX62" s="363"/>
      <c r="AY62" s="363"/>
      <c r="AZ62" s="362"/>
      <c r="BA62" s="362"/>
      <c r="BB62" s="362"/>
      <c r="BC62" s="362"/>
      <c r="BD62" s="362"/>
      <c r="BE62" s="364"/>
      <c r="BF62" s="364"/>
      <c r="BG62" s="364"/>
      <c r="BH62" s="364"/>
      <c r="BI62" s="364"/>
      <c r="BJ62" s="364"/>
      <c r="BK62" s="390"/>
      <c r="BL62" s="390"/>
    </row>
    <row r="63" spans="2:64" ht="15" customHeight="1">
      <c r="B63" s="390"/>
      <c r="D63" s="389" t="str">
        <f t="shared" ref="D63:E63" si="9">IF(D12="","",D12)</f>
        <v/>
      </c>
      <c r="E63" s="389" t="str">
        <f t="shared" si="9"/>
        <v/>
      </c>
      <c r="G63" s="740" t="str">
        <f t="shared" si="1"/>
        <v/>
      </c>
      <c r="H63" s="741"/>
      <c r="I63" s="742"/>
      <c r="J63" s="595" t="str">
        <f t="shared" si="2"/>
        <v/>
      </c>
      <c r="K63" s="596"/>
      <c r="L63" s="597"/>
      <c r="M63" s="147"/>
      <c r="N63" s="598" t="str">
        <f t="shared" si="3"/>
        <v/>
      </c>
      <c r="O63" s="598"/>
      <c r="P63" s="598"/>
      <c r="Q63" s="598"/>
      <c r="R63" s="598"/>
      <c r="S63" s="598"/>
      <c r="T63" s="149"/>
      <c r="U63" s="595" t="str">
        <f t="shared" si="4"/>
        <v/>
      </c>
      <c r="V63" s="596"/>
      <c r="W63" s="739"/>
      <c r="X63" s="763"/>
      <c r="Y63" s="763"/>
      <c r="Z63" s="763"/>
      <c r="AA63" s="763"/>
      <c r="AB63" s="763"/>
      <c r="AC63" s="763"/>
      <c r="AD63" s="763"/>
      <c r="AE63" s="763"/>
      <c r="AF63" s="763"/>
      <c r="AG63" s="763"/>
      <c r="AH63" s="763"/>
      <c r="AI63" s="764"/>
      <c r="AJ63" s="362"/>
      <c r="AK63" s="362"/>
      <c r="AL63" s="363"/>
      <c r="AM63" s="363"/>
      <c r="AN63" s="363"/>
      <c r="AO63" s="363"/>
      <c r="AP63" s="363"/>
      <c r="AQ63" s="363"/>
      <c r="AR63" s="363"/>
      <c r="AS63" s="363"/>
      <c r="AT63" s="363"/>
      <c r="AU63" s="363"/>
      <c r="AV63" s="363"/>
      <c r="AW63" s="363"/>
      <c r="AX63" s="363"/>
      <c r="AY63" s="363"/>
      <c r="AZ63" s="362"/>
      <c r="BA63" s="362"/>
      <c r="BB63" s="362"/>
      <c r="BC63" s="362"/>
      <c r="BD63" s="362"/>
      <c r="BE63" s="364"/>
      <c r="BF63" s="364"/>
      <c r="BG63" s="364"/>
      <c r="BH63" s="364"/>
      <c r="BI63" s="364"/>
      <c r="BJ63" s="364"/>
      <c r="BK63" s="390"/>
      <c r="BL63" s="390"/>
    </row>
    <row r="64" spans="2:64" ht="15" customHeight="1">
      <c r="B64" s="390"/>
      <c r="D64" s="389" t="str">
        <f t="shared" ref="D64:E64" si="10">IF(D13="","",D13)</f>
        <v/>
      </c>
      <c r="E64" s="389" t="str">
        <f t="shared" si="10"/>
        <v/>
      </c>
      <c r="G64" s="740" t="str">
        <f t="shared" si="1"/>
        <v/>
      </c>
      <c r="H64" s="741"/>
      <c r="I64" s="742"/>
      <c r="J64" s="595" t="str">
        <f t="shared" si="2"/>
        <v/>
      </c>
      <c r="K64" s="596"/>
      <c r="L64" s="597"/>
      <c r="M64" s="147"/>
      <c r="N64" s="598" t="str">
        <f t="shared" si="3"/>
        <v/>
      </c>
      <c r="O64" s="598"/>
      <c r="P64" s="598"/>
      <c r="Q64" s="598"/>
      <c r="R64" s="598"/>
      <c r="S64" s="598"/>
      <c r="T64" s="149"/>
      <c r="U64" s="595" t="str">
        <f t="shared" si="4"/>
        <v/>
      </c>
      <c r="V64" s="596"/>
      <c r="W64" s="739"/>
      <c r="X64" s="765" t="s">
        <v>340</v>
      </c>
      <c r="Y64" s="766"/>
      <c r="Z64" s="766"/>
      <c r="AA64" s="1241" t="str">
        <f>IF($AA$13="","",$AA$13)</f>
        <v/>
      </c>
      <c r="AB64" s="1241"/>
      <c r="AC64" s="1241"/>
      <c r="AD64" s="1241"/>
      <c r="AE64" s="1241"/>
      <c r="AF64" s="1241"/>
      <c r="AG64" s="1241"/>
      <c r="AH64" s="1241"/>
      <c r="AI64" s="1242"/>
      <c r="AJ64" s="362"/>
      <c r="AK64" s="362"/>
      <c r="AL64" s="363"/>
      <c r="AM64" s="363"/>
      <c r="AN64" s="363"/>
      <c r="AO64" s="363"/>
      <c r="AP64" s="363"/>
      <c r="AQ64" s="363"/>
      <c r="AR64" s="363"/>
      <c r="AS64" s="363"/>
      <c r="AT64" s="363"/>
      <c r="AU64" s="363"/>
      <c r="AV64" s="363"/>
      <c r="AW64" s="363"/>
      <c r="AX64" s="363"/>
      <c r="AY64" s="363"/>
      <c r="AZ64" s="362"/>
      <c r="BA64" s="362"/>
      <c r="BB64" s="362"/>
      <c r="BC64" s="362"/>
      <c r="BD64" s="362"/>
      <c r="BE64" s="364"/>
      <c r="BF64" s="364"/>
      <c r="BG64" s="364"/>
      <c r="BH64" s="364"/>
      <c r="BI64" s="364"/>
      <c r="BJ64" s="364"/>
      <c r="BK64" s="390"/>
      <c r="BL64" s="390"/>
    </row>
    <row r="65" spans="2:64" ht="15" customHeight="1">
      <c r="B65" s="390"/>
      <c r="D65" s="389" t="str">
        <f t="shared" ref="D65:E65" si="11">IF(D14="","",D14)</f>
        <v/>
      </c>
      <c r="E65" s="389" t="str">
        <f t="shared" si="11"/>
        <v/>
      </c>
      <c r="G65" s="740" t="str">
        <f t="shared" si="1"/>
        <v/>
      </c>
      <c r="H65" s="741"/>
      <c r="I65" s="742"/>
      <c r="J65" s="595" t="str">
        <f t="shared" si="2"/>
        <v/>
      </c>
      <c r="K65" s="596"/>
      <c r="L65" s="597"/>
      <c r="M65" s="147"/>
      <c r="N65" s="598" t="str">
        <f t="shared" si="3"/>
        <v/>
      </c>
      <c r="O65" s="598"/>
      <c r="P65" s="598"/>
      <c r="Q65" s="598"/>
      <c r="R65" s="598"/>
      <c r="S65" s="598"/>
      <c r="T65" s="149"/>
      <c r="U65" s="595" t="str">
        <f t="shared" si="4"/>
        <v/>
      </c>
      <c r="V65" s="596"/>
      <c r="W65" s="739"/>
      <c r="X65" s="765"/>
      <c r="Y65" s="766"/>
      <c r="Z65" s="766"/>
      <c r="AA65" s="1241"/>
      <c r="AB65" s="1241"/>
      <c r="AC65" s="1241"/>
      <c r="AD65" s="1241"/>
      <c r="AE65" s="1241"/>
      <c r="AF65" s="1241"/>
      <c r="AG65" s="1241"/>
      <c r="AH65" s="1241"/>
      <c r="AI65" s="1242"/>
      <c r="AJ65" s="362"/>
      <c r="AK65" s="362"/>
      <c r="AL65" s="363"/>
      <c r="AM65" s="363"/>
      <c r="AN65" s="363"/>
      <c r="AO65" s="363"/>
      <c r="AP65" s="363"/>
      <c r="AQ65" s="363"/>
      <c r="AR65" s="363"/>
      <c r="AS65" s="363"/>
      <c r="AT65" s="363"/>
      <c r="AU65" s="363"/>
      <c r="AV65" s="363"/>
      <c r="AW65" s="363"/>
      <c r="AX65" s="363"/>
      <c r="AY65" s="363"/>
      <c r="AZ65" s="362"/>
      <c r="BA65" s="362"/>
      <c r="BB65" s="362"/>
      <c r="BC65" s="362"/>
      <c r="BD65" s="362"/>
      <c r="BE65" s="364"/>
      <c r="BF65" s="364"/>
      <c r="BG65" s="364"/>
      <c r="BH65" s="364"/>
      <c r="BI65" s="364"/>
      <c r="BJ65" s="364"/>
      <c r="BK65" s="390"/>
      <c r="BL65" s="390"/>
    </row>
    <row r="66" spans="2:64" ht="15" customHeight="1">
      <c r="B66" s="390"/>
      <c r="D66" s="389" t="str">
        <f t="shared" ref="D66:E66" si="12">IF(D15="","",D15)</f>
        <v/>
      </c>
      <c r="E66" s="389" t="str">
        <f t="shared" si="12"/>
        <v/>
      </c>
      <c r="G66" s="740" t="str">
        <f t="shared" si="1"/>
        <v/>
      </c>
      <c r="H66" s="741"/>
      <c r="I66" s="742"/>
      <c r="J66" s="595" t="str">
        <f t="shared" si="2"/>
        <v/>
      </c>
      <c r="K66" s="596"/>
      <c r="L66" s="597"/>
      <c r="M66" s="147"/>
      <c r="N66" s="598" t="str">
        <f t="shared" si="3"/>
        <v/>
      </c>
      <c r="O66" s="598"/>
      <c r="P66" s="598"/>
      <c r="Q66" s="598"/>
      <c r="R66" s="598"/>
      <c r="S66" s="598"/>
      <c r="T66" s="149"/>
      <c r="U66" s="595" t="str">
        <f t="shared" si="4"/>
        <v/>
      </c>
      <c r="V66" s="596"/>
      <c r="W66" s="739"/>
      <c r="X66" s="1237" t="str">
        <f>IF($X$15="","",$X$15)</f>
        <v/>
      </c>
      <c r="Y66" s="1238"/>
      <c r="Z66" s="1238"/>
      <c r="AA66" s="1241" t="str">
        <f>IF($AA$15="","",$AA$15)</f>
        <v/>
      </c>
      <c r="AB66" s="1241"/>
      <c r="AC66" s="1241"/>
      <c r="AD66" s="1241"/>
      <c r="AE66" s="1241"/>
      <c r="AF66" s="1241"/>
      <c r="AG66" s="1241"/>
      <c r="AH66" s="1241"/>
      <c r="AI66" s="1242"/>
      <c r="AJ66" s="362"/>
      <c r="AK66" s="362"/>
      <c r="AL66" s="363"/>
      <c r="AM66" s="363"/>
      <c r="AN66" s="363"/>
      <c r="AO66" s="363"/>
      <c r="AP66" s="363"/>
      <c r="AQ66" s="363"/>
      <c r="AR66" s="363"/>
      <c r="AS66" s="363"/>
      <c r="AT66" s="363"/>
      <c r="AU66" s="363"/>
      <c r="AV66" s="363"/>
      <c r="AW66" s="363"/>
      <c r="AX66" s="363"/>
      <c r="AY66" s="363"/>
      <c r="AZ66" s="362"/>
      <c r="BA66" s="362"/>
      <c r="BB66" s="362"/>
      <c r="BC66" s="362"/>
      <c r="BD66" s="362"/>
      <c r="BE66" s="364"/>
      <c r="BF66" s="364"/>
      <c r="BG66" s="364"/>
      <c r="BH66" s="364"/>
      <c r="BI66" s="364"/>
      <c r="BJ66" s="364"/>
      <c r="BK66" s="390"/>
      <c r="BL66" s="390"/>
    </row>
    <row r="67" spans="2:64" ht="15" customHeight="1">
      <c r="B67" s="390"/>
      <c r="D67" s="389" t="str">
        <f t="shared" ref="D67:E67" si="13">IF(D16="","",D16)</f>
        <v/>
      </c>
      <c r="E67" s="389" t="str">
        <f t="shared" si="13"/>
        <v/>
      </c>
      <c r="G67" s="740" t="str">
        <f t="shared" si="1"/>
        <v/>
      </c>
      <c r="H67" s="741"/>
      <c r="I67" s="742"/>
      <c r="J67" s="595" t="str">
        <f t="shared" si="2"/>
        <v/>
      </c>
      <c r="K67" s="596"/>
      <c r="L67" s="597"/>
      <c r="M67" s="147"/>
      <c r="N67" s="598" t="str">
        <f t="shared" si="3"/>
        <v/>
      </c>
      <c r="O67" s="598"/>
      <c r="P67" s="598"/>
      <c r="Q67" s="598"/>
      <c r="R67" s="598"/>
      <c r="S67" s="598"/>
      <c r="T67" s="149"/>
      <c r="U67" s="595" t="str">
        <f t="shared" si="4"/>
        <v/>
      </c>
      <c r="V67" s="596"/>
      <c r="W67" s="739"/>
      <c r="X67" s="1237"/>
      <c r="Y67" s="1238"/>
      <c r="Z67" s="1238"/>
      <c r="AA67" s="1241"/>
      <c r="AB67" s="1241"/>
      <c r="AC67" s="1241"/>
      <c r="AD67" s="1241"/>
      <c r="AE67" s="1241"/>
      <c r="AF67" s="1241"/>
      <c r="AG67" s="1241"/>
      <c r="AH67" s="1241"/>
      <c r="AI67" s="1242"/>
      <c r="AJ67" s="362"/>
      <c r="AK67" s="362"/>
      <c r="AL67" s="363"/>
      <c r="AM67" s="363"/>
      <c r="AN67" s="363"/>
      <c r="AO67" s="363"/>
      <c r="AP67" s="363"/>
      <c r="AQ67" s="363"/>
      <c r="AR67" s="363"/>
      <c r="AS67" s="363"/>
      <c r="AT67" s="363"/>
      <c r="AU67" s="363"/>
      <c r="AV67" s="363"/>
      <c r="AW67" s="363"/>
      <c r="AX67" s="363"/>
      <c r="AY67" s="363"/>
      <c r="AZ67" s="362"/>
      <c r="BA67" s="362"/>
      <c r="BB67" s="362"/>
      <c r="BC67" s="362"/>
      <c r="BD67" s="362"/>
      <c r="BE67" s="364"/>
      <c r="BF67" s="364"/>
      <c r="BG67" s="364"/>
      <c r="BH67" s="364"/>
      <c r="BI67" s="364"/>
      <c r="BJ67" s="364"/>
      <c r="BK67" s="390"/>
      <c r="BL67" s="390"/>
    </row>
    <row r="68" spans="2:64" ht="15" customHeight="1">
      <c r="B68" s="390"/>
      <c r="D68" s="389" t="str">
        <f t="shared" ref="D68:E68" si="14">IF(D17="","",D17)</f>
        <v/>
      </c>
      <c r="E68" s="389" t="str">
        <f t="shared" si="14"/>
        <v/>
      </c>
      <c r="G68" s="740" t="str">
        <f t="shared" si="1"/>
        <v/>
      </c>
      <c r="H68" s="741"/>
      <c r="I68" s="742"/>
      <c r="J68" s="595" t="str">
        <f t="shared" si="2"/>
        <v/>
      </c>
      <c r="K68" s="596"/>
      <c r="L68" s="597"/>
      <c r="M68" s="147"/>
      <c r="N68" s="598" t="str">
        <f t="shared" si="3"/>
        <v/>
      </c>
      <c r="O68" s="598"/>
      <c r="P68" s="598"/>
      <c r="Q68" s="598"/>
      <c r="R68" s="598"/>
      <c r="S68" s="598"/>
      <c r="T68" s="149"/>
      <c r="U68" s="595" t="str">
        <f t="shared" si="4"/>
        <v/>
      </c>
      <c r="V68" s="596"/>
      <c r="W68" s="739"/>
      <c r="X68" s="1237" t="str">
        <f>IF($X$17="","",$X$17)</f>
        <v/>
      </c>
      <c r="Y68" s="1238"/>
      <c r="Z68" s="1238"/>
      <c r="AA68" s="1241" t="str">
        <f>IF($AA$17="","",$AA$17)</f>
        <v/>
      </c>
      <c r="AB68" s="1241"/>
      <c r="AC68" s="1241"/>
      <c r="AD68" s="1241"/>
      <c r="AE68" s="1241"/>
      <c r="AF68" s="1241"/>
      <c r="AG68" s="1241"/>
      <c r="AH68" s="1241"/>
      <c r="AI68" s="1242"/>
      <c r="AJ68" s="362"/>
      <c r="AK68" s="362"/>
      <c r="AL68" s="363"/>
      <c r="AM68" s="363"/>
      <c r="AN68" s="363"/>
      <c r="AO68" s="363"/>
      <c r="AP68" s="363"/>
      <c r="AQ68" s="363"/>
      <c r="AR68" s="363"/>
      <c r="AS68" s="363"/>
      <c r="AT68" s="363"/>
      <c r="AU68" s="363"/>
      <c r="AV68" s="363"/>
      <c r="AW68" s="363"/>
      <c r="AX68" s="363"/>
      <c r="AY68" s="363"/>
      <c r="AZ68" s="362"/>
      <c r="BA68" s="362"/>
      <c r="BB68" s="362"/>
      <c r="BC68" s="362"/>
      <c r="BD68" s="362"/>
      <c r="BE68" s="364"/>
      <c r="BF68" s="364"/>
      <c r="BG68" s="364"/>
      <c r="BH68" s="364"/>
      <c r="BI68" s="364"/>
      <c r="BJ68" s="364"/>
      <c r="BK68" s="390"/>
      <c r="BL68" s="390"/>
    </row>
    <row r="69" spans="2:64" ht="15" customHeight="1">
      <c r="B69" s="390"/>
      <c r="D69" s="389" t="str">
        <f t="shared" ref="D69:E69" si="15">IF(D18="","",D18)</f>
        <v/>
      </c>
      <c r="E69" s="389" t="str">
        <f t="shared" si="15"/>
        <v/>
      </c>
      <c r="G69" s="740" t="str">
        <f t="shared" si="1"/>
        <v/>
      </c>
      <c r="H69" s="741"/>
      <c r="I69" s="742"/>
      <c r="J69" s="595" t="str">
        <f t="shared" si="2"/>
        <v/>
      </c>
      <c r="K69" s="596"/>
      <c r="L69" s="597"/>
      <c r="M69" s="147"/>
      <c r="N69" s="598" t="str">
        <f t="shared" si="3"/>
        <v/>
      </c>
      <c r="O69" s="598"/>
      <c r="P69" s="598"/>
      <c r="Q69" s="598"/>
      <c r="R69" s="598"/>
      <c r="S69" s="598"/>
      <c r="T69" s="149"/>
      <c r="U69" s="595" t="str">
        <f t="shared" si="4"/>
        <v/>
      </c>
      <c r="V69" s="596"/>
      <c r="W69" s="739"/>
      <c r="X69" s="1237"/>
      <c r="Y69" s="1238"/>
      <c r="Z69" s="1238"/>
      <c r="AA69" s="1241"/>
      <c r="AB69" s="1241"/>
      <c r="AC69" s="1241"/>
      <c r="AD69" s="1241"/>
      <c r="AE69" s="1241"/>
      <c r="AF69" s="1241"/>
      <c r="AG69" s="1241"/>
      <c r="AH69" s="1241"/>
      <c r="AI69" s="1242"/>
      <c r="AJ69" s="362"/>
      <c r="AK69" s="362"/>
      <c r="AL69" s="363"/>
      <c r="AM69" s="363"/>
      <c r="AN69" s="363"/>
      <c r="AO69" s="363"/>
      <c r="AP69" s="363"/>
      <c r="AQ69" s="363"/>
      <c r="AR69" s="363"/>
      <c r="AS69" s="363"/>
      <c r="AT69" s="363"/>
      <c r="AU69" s="363"/>
      <c r="AV69" s="363"/>
      <c r="AW69" s="363"/>
      <c r="AX69" s="363"/>
      <c r="AY69" s="363"/>
      <c r="AZ69" s="362"/>
      <c r="BA69" s="362"/>
      <c r="BB69" s="362"/>
      <c r="BC69" s="362"/>
      <c r="BD69" s="362"/>
      <c r="BE69" s="364"/>
      <c r="BF69" s="364"/>
      <c r="BG69" s="364"/>
      <c r="BH69" s="364"/>
      <c r="BI69" s="364"/>
      <c r="BJ69" s="364"/>
      <c r="BK69" s="390"/>
      <c r="BL69" s="390"/>
    </row>
    <row r="70" spans="2:64" ht="15" customHeight="1">
      <c r="B70" s="390"/>
      <c r="D70" s="389" t="str">
        <f t="shared" ref="D70:E70" si="16">IF(D19="","",D19)</f>
        <v/>
      </c>
      <c r="E70" s="389" t="str">
        <f t="shared" si="16"/>
        <v/>
      </c>
      <c r="G70" s="740" t="str">
        <f t="shared" si="1"/>
        <v/>
      </c>
      <c r="H70" s="741"/>
      <c r="I70" s="742"/>
      <c r="J70" s="595" t="str">
        <f t="shared" si="2"/>
        <v/>
      </c>
      <c r="K70" s="596"/>
      <c r="L70" s="597"/>
      <c r="M70" s="147"/>
      <c r="N70" s="598" t="str">
        <f t="shared" si="3"/>
        <v/>
      </c>
      <c r="O70" s="598"/>
      <c r="P70" s="598"/>
      <c r="Q70" s="598"/>
      <c r="R70" s="598"/>
      <c r="S70" s="598"/>
      <c r="T70" s="149"/>
      <c r="U70" s="595" t="str">
        <f t="shared" si="4"/>
        <v/>
      </c>
      <c r="V70" s="596"/>
      <c r="W70" s="739"/>
      <c r="X70" s="1237" t="str">
        <f>IF($X$19="","",$X$19)</f>
        <v/>
      </c>
      <c r="Y70" s="1238"/>
      <c r="Z70" s="1238"/>
      <c r="AA70" s="1241" t="str">
        <f>IF($AA$19="","",$AA$19)</f>
        <v/>
      </c>
      <c r="AB70" s="1241"/>
      <c r="AC70" s="1241"/>
      <c r="AD70" s="1241"/>
      <c r="AE70" s="1241"/>
      <c r="AF70" s="1241"/>
      <c r="AG70" s="1241"/>
      <c r="AH70" s="1241"/>
      <c r="AI70" s="1242"/>
      <c r="AJ70" s="362"/>
      <c r="AK70" s="362"/>
      <c r="AL70" s="363"/>
      <c r="AM70" s="363"/>
      <c r="AN70" s="363"/>
      <c r="AO70" s="363"/>
      <c r="AP70" s="363"/>
      <c r="AQ70" s="363"/>
      <c r="AR70" s="363"/>
      <c r="AS70" s="363"/>
      <c r="AT70" s="363"/>
      <c r="AU70" s="363"/>
      <c r="AV70" s="363"/>
      <c r="AW70" s="363"/>
      <c r="AX70" s="363"/>
      <c r="AY70" s="363"/>
      <c r="AZ70" s="362"/>
      <c r="BA70" s="362"/>
      <c r="BB70" s="362"/>
      <c r="BC70" s="362"/>
      <c r="BD70" s="362"/>
      <c r="BE70" s="364"/>
      <c r="BF70" s="364"/>
      <c r="BG70" s="364"/>
      <c r="BH70" s="364"/>
      <c r="BI70" s="364"/>
      <c r="BJ70" s="364"/>
      <c r="BK70" s="390"/>
      <c r="BL70" s="390"/>
    </row>
    <row r="71" spans="2:64" ht="15" customHeight="1">
      <c r="B71" s="390"/>
      <c r="D71" s="389" t="str">
        <f t="shared" ref="D71:E71" si="17">IF(D20="","",D20)</f>
        <v/>
      </c>
      <c r="E71" s="389" t="str">
        <f t="shared" si="17"/>
        <v/>
      </c>
      <c r="G71" s="740" t="str">
        <f t="shared" si="1"/>
        <v/>
      </c>
      <c r="H71" s="741"/>
      <c r="I71" s="742"/>
      <c r="J71" s="595" t="str">
        <f t="shared" si="2"/>
        <v/>
      </c>
      <c r="K71" s="596"/>
      <c r="L71" s="597"/>
      <c r="M71" s="147"/>
      <c r="N71" s="598" t="str">
        <f t="shared" si="3"/>
        <v/>
      </c>
      <c r="O71" s="598"/>
      <c r="P71" s="598"/>
      <c r="Q71" s="598"/>
      <c r="R71" s="598"/>
      <c r="S71" s="598"/>
      <c r="T71" s="149"/>
      <c r="U71" s="595" t="str">
        <f t="shared" si="4"/>
        <v/>
      </c>
      <c r="V71" s="596"/>
      <c r="W71" s="739"/>
      <c r="X71" s="1237"/>
      <c r="Y71" s="1238"/>
      <c r="Z71" s="1238"/>
      <c r="AA71" s="1241"/>
      <c r="AB71" s="1241"/>
      <c r="AC71" s="1241"/>
      <c r="AD71" s="1241"/>
      <c r="AE71" s="1241"/>
      <c r="AF71" s="1241"/>
      <c r="AG71" s="1241"/>
      <c r="AH71" s="1241"/>
      <c r="AI71" s="1242"/>
      <c r="AJ71" s="362"/>
      <c r="AK71" s="362"/>
      <c r="AL71" s="363"/>
      <c r="AM71" s="363"/>
      <c r="AN71" s="363"/>
      <c r="AO71" s="363"/>
      <c r="AP71" s="363"/>
      <c r="AQ71" s="363"/>
      <c r="AR71" s="363"/>
      <c r="AS71" s="363"/>
      <c r="AT71" s="363"/>
      <c r="AU71" s="363"/>
      <c r="AV71" s="363"/>
      <c r="AW71" s="363"/>
      <c r="AX71" s="363"/>
      <c r="AY71" s="363"/>
      <c r="AZ71" s="362"/>
      <c r="BA71" s="362"/>
      <c r="BB71" s="362"/>
      <c r="BC71" s="362"/>
      <c r="BD71" s="362"/>
      <c r="BE71" s="364"/>
      <c r="BF71" s="364"/>
      <c r="BG71" s="364"/>
      <c r="BH71" s="364"/>
      <c r="BI71" s="364"/>
      <c r="BJ71" s="364"/>
      <c r="BK71" s="390"/>
      <c r="BL71" s="390"/>
    </row>
    <row r="72" spans="2:64" ht="15" customHeight="1">
      <c r="B72" s="390"/>
      <c r="D72" s="389" t="str">
        <f t="shared" ref="D72:E72" si="18">IF(D21="","",D21)</f>
        <v/>
      </c>
      <c r="E72" s="389" t="str">
        <f t="shared" si="18"/>
        <v/>
      </c>
      <c r="G72" s="740" t="str">
        <f t="shared" si="1"/>
        <v/>
      </c>
      <c r="H72" s="741"/>
      <c r="I72" s="742"/>
      <c r="J72" s="595" t="str">
        <f t="shared" si="2"/>
        <v/>
      </c>
      <c r="K72" s="596"/>
      <c r="L72" s="597"/>
      <c r="M72" s="147"/>
      <c r="N72" s="598" t="str">
        <f t="shared" si="3"/>
        <v/>
      </c>
      <c r="O72" s="598"/>
      <c r="P72" s="598"/>
      <c r="Q72" s="598"/>
      <c r="R72" s="598"/>
      <c r="S72" s="598"/>
      <c r="T72" s="149"/>
      <c r="U72" s="595" t="str">
        <f t="shared" si="4"/>
        <v/>
      </c>
      <c r="V72" s="596"/>
      <c r="W72" s="739"/>
      <c r="X72" s="1237" t="str">
        <f>IF($X$21="","",$X$21)</f>
        <v/>
      </c>
      <c r="Y72" s="1238"/>
      <c r="Z72" s="1238"/>
      <c r="AA72" s="1241" t="str">
        <f>IF($AA$21="","",$AA$21)</f>
        <v/>
      </c>
      <c r="AB72" s="1241"/>
      <c r="AC72" s="1241"/>
      <c r="AD72" s="1241"/>
      <c r="AE72" s="1241"/>
      <c r="AF72" s="1241"/>
      <c r="AG72" s="1241"/>
      <c r="AH72" s="1241"/>
      <c r="AI72" s="1242"/>
      <c r="AJ72" s="362"/>
      <c r="AK72" s="362"/>
      <c r="AL72" s="363"/>
      <c r="AM72" s="363"/>
      <c r="AN72" s="363"/>
      <c r="AO72" s="363"/>
      <c r="AP72" s="363"/>
      <c r="AQ72" s="363"/>
      <c r="AR72" s="363"/>
      <c r="AS72" s="363"/>
      <c r="AT72" s="363"/>
      <c r="AU72" s="363"/>
      <c r="AV72" s="363"/>
      <c r="AW72" s="363"/>
      <c r="AX72" s="363"/>
      <c r="AY72" s="363"/>
      <c r="AZ72" s="362"/>
      <c r="BA72" s="362"/>
      <c r="BB72" s="362"/>
      <c r="BC72" s="362"/>
      <c r="BD72" s="362"/>
      <c r="BE72" s="364"/>
      <c r="BF72" s="364"/>
      <c r="BG72" s="364"/>
      <c r="BH72" s="364"/>
      <c r="BI72" s="364"/>
      <c r="BJ72" s="364"/>
      <c r="BK72" s="390"/>
      <c r="BL72" s="390"/>
    </row>
    <row r="73" spans="2:64" ht="15" customHeight="1" thickBot="1">
      <c r="B73" s="390"/>
      <c r="D73" s="389" t="str">
        <f t="shared" ref="D73:E73" si="19">IF(D22="","",D22)</f>
        <v/>
      </c>
      <c r="E73" s="389" t="str">
        <f t="shared" si="19"/>
        <v/>
      </c>
      <c r="G73" s="740" t="str">
        <f t="shared" si="1"/>
        <v/>
      </c>
      <c r="H73" s="741"/>
      <c r="I73" s="742"/>
      <c r="J73" s="595" t="str">
        <f t="shared" si="2"/>
        <v/>
      </c>
      <c r="K73" s="596"/>
      <c r="L73" s="597"/>
      <c r="M73" s="147"/>
      <c r="N73" s="598" t="str">
        <f t="shared" si="3"/>
        <v/>
      </c>
      <c r="O73" s="598"/>
      <c r="P73" s="598"/>
      <c r="Q73" s="598"/>
      <c r="R73" s="598"/>
      <c r="S73" s="598"/>
      <c r="T73" s="149"/>
      <c r="U73" s="595" t="str">
        <f t="shared" si="4"/>
        <v/>
      </c>
      <c r="V73" s="596"/>
      <c r="W73" s="739"/>
      <c r="X73" s="1239"/>
      <c r="Y73" s="1240"/>
      <c r="Z73" s="1240"/>
      <c r="AA73" s="1243"/>
      <c r="AB73" s="1243"/>
      <c r="AC73" s="1243"/>
      <c r="AD73" s="1243"/>
      <c r="AE73" s="1243"/>
      <c r="AF73" s="1243"/>
      <c r="AG73" s="1243"/>
      <c r="AH73" s="1243"/>
      <c r="AI73" s="1244"/>
      <c r="AJ73" s="362"/>
      <c r="AK73" s="362"/>
      <c r="AL73" s="363"/>
      <c r="AM73" s="363"/>
      <c r="AN73" s="363"/>
      <c r="AO73" s="363"/>
      <c r="AP73" s="363"/>
      <c r="AQ73" s="363"/>
      <c r="AR73" s="363"/>
      <c r="AS73" s="363"/>
      <c r="AT73" s="363"/>
      <c r="AU73" s="363"/>
      <c r="AV73" s="363"/>
      <c r="AW73" s="363"/>
      <c r="AX73" s="363"/>
      <c r="AY73" s="363"/>
      <c r="AZ73" s="362"/>
      <c r="BA73" s="362"/>
      <c r="BB73" s="362"/>
      <c r="BC73" s="362"/>
      <c r="BD73" s="362"/>
      <c r="BE73" s="364"/>
      <c r="BF73" s="364"/>
      <c r="BG73" s="364"/>
      <c r="BH73" s="364"/>
      <c r="BI73" s="364"/>
      <c r="BJ73" s="364"/>
      <c r="BK73" s="390"/>
      <c r="BL73" s="390"/>
    </row>
    <row r="74" spans="2:64" ht="15" customHeight="1">
      <c r="B74" s="390"/>
      <c r="D74" s="389" t="str">
        <f t="shared" ref="D74:E74" si="20">IF(D23="","",D23)</f>
        <v/>
      </c>
      <c r="E74" s="389" t="str">
        <f t="shared" si="20"/>
        <v/>
      </c>
      <c r="G74" s="740" t="str">
        <f t="shared" si="1"/>
        <v/>
      </c>
      <c r="H74" s="741"/>
      <c r="I74" s="742"/>
      <c r="J74" s="595" t="str">
        <f t="shared" si="2"/>
        <v/>
      </c>
      <c r="K74" s="596"/>
      <c r="L74" s="597"/>
      <c r="M74" s="147"/>
      <c r="N74" s="598" t="str">
        <f t="shared" si="3"/>
        <v/>
      </c>
      <c r="O74" s="598"/>
      <c r="P74" s="598"/>
      <c r="Q74" s="598"/>
      <c r="R74" s="598"/>
      <c r="S74" s="598"/>
      <c r="T74" s="149"/>
      <c r="U74" s="595" t="str">
        <f t="shared" si="4"/>
        <v/>
      </c>
      <c r="V74" s="596"/>
      <c r="W74" s="739"/>
      <c r="X74" s="648" t="s">
        <v>341</v>
      </c>
      <c r="Y74" s="648"/>
      <c r="Z74" s="648"/>
      <c r="AA74" s="648"/>
      <c r="AB74" s="648"/>
      <c r="AC74" s="648"/>
      <c r="AD74" s="648"/>
      <c r="AE74" s="648"/>
      <c r="AF74" s="648"/>
      <c r="AG74" s="648"/>
      <c r="AH74" s="648"/>
      <c r="AI74" s="653"/>
      <c r="AJ74" s="362"/>
      <c r="AK74" s="362"/>
      <c r="AL74" s="363"/>
      <c r="AM74" s="363"/>
      <c r="AN74" s="363"/>
      <c r="AO74" s="363"/>
      <c r="AP74" s="363"/>
      <c r="AQ74" s="363"/>
      <c r="AR74" s="363"/>
      <c r="AS74" s="363"/>
      <c r="AT74" s="363"/>
      <c r="AU74" s="363"/>
      <c r="AV74" s="363"/>
      <c r="AW74" s="363"/>
      <c r="AX74" s="363"/>
      <c r="AY74" s="363"/>
      <c r="AZ74" s="362"/>
      <c r="BA74" s="362"/>
      <c r="BB74" s="362"/>
      <c r="BC74" s="362"/>
      <c r="BD74" s="362"/>
      <c r="BE74" s="364"/>
      <c r="BF74" s="364"/>
      <c r="BG74" s="364"/>
      <c r="BH74" s="364"/>
      <c r="BI74" s="364"/>
      <c r="BJ74" s="364"/>
      <c r="BK74" s="390"/>
      <c r="BL74" s="390"/>
    </row>
    <row r="75" spans="2:64" ht="15" customHeight="1">
      <c r="B75" s="390"/>
      <c r="D75" s="389" t="str">
        <f t="shared" ref="D75:E75" si="21">IF(D24="","",D24)</f>
        <v/>
      </c>
      <c r="E75" s="389" t="str">
        <f t="shared" si="21"/>
        <v/>
      </c>
      <c r="G75" s="740" t="str">
        <f t="shared" si="1"/>
        <v/>
      </c>
      <c r="H75" s="741"/>
      <c r="I75" s="742"/>
      <c r="J75" s="595" t="str">
        <f t="shared" si="2"/>
        <v/>
      </c>
      <c r="K75" s="596"/>
      <c r="L75" s="597"/>
      <c r="M75" s="147"/>
      <c r="N75" s="598" t="str">
        <f t="shared" si="3"/>
        <v/>
      </c>
      <c r="O75" s="598"/>
      <c r="P75" s="598"/>
      <c r="Q75" s="598"/>
      <c r="R75" s="598"/>
      <c r="S75" s="598"/>
      <c r="T75" s="149"/>
      <c r="U75" s="595" t="str">
        <f t="shared" si="4"/>
        <v/>
      </c>
      <c r="V75" s="596"/>
      <c r="W75" s="739"/>
      <c r="X75" s="651"/>
      <c r="Y75" s="651"/>
      <c r="Z75" s="651"/>
      <c r="AA75" s="651"/>
      <c r="AB75" s="651"/>
      <c r="AC75" s="651"/>
      <c r="AD75" s="651"/>
      <c r="AE75" s="651"/>
      <c r="AF75" s="651"/>
      <c r="AG75" s="651"/>
      <c r="AH75" s="651"/>
      <c r="AI75" s="654"/>
      <c r="AJ75" s="362"/>
      <c r="AK75" s="362"/>
      <c r="AL75" s="363"/>
      <c r="AM75" s="363"/>
      <c r="AN75" s="363"/>
      <c r="AO75" s="363"/>
      <c r="AP75" s="363"/>
      <c r="AQ75" s="363"/>
      <c r="AR75" s="363"/>
      <c r="AS75" s="363"/>
      <c r="AT75" s="363"/>
      <c r="AU75" s="363"/>
      <c r="AV75" s="363"/>
      <c r="AW75" s="363"/>
      <c r="AX75" s="363"/>
      <c r="AY75" s="363"/>
      <c r="AZ75" s="362"/>
      <c r="BA75" s="362"/>
      <c r="BB75" s="362"/>
      <c r="BC75" s="362"/>
      <c r="BD75" s="362"/>
      <c r="BE75" s="364"/>
      <c r="BF75" s="364"/>
      <c r="BG75" s="364"/>
      <c r="BH75" s="364"/>
      <c r="BI75" s="364"/>
      <c r="BJ75" s="364"/>
      <c r="BK75" s="390"/>
      <c r="BL75" s="390"/>
    </row>
    <row r="76" spans="2:64" ht="15" customHeight="1">
      <c r="B76" s="390"/>
      <c r="D76" s="389" t="str">
        <f t="shared" ref="D76:E76" si="22">IF(D25="","",D25)</f>
        <v/>
      </c>
      <c r="E76" s="389" t="str">
        <f t="shared" si="22"/>
        <v/>
      </c>
      <c r="G76" s="740" t="str">
        <f t="shared" si="1"/>
        <v/>
      </c>
      <c r="H76" s="741"/>
      <c r="I76" s="742"/>
      <c r="J76" s="595" t="str">
        <f t="shared" si="2"/>
        <v/>
      </c>
      <c r="K76" s="596"/>
      <c r="L76" s="597"/>
      <c r="M76" s="147"/>
      <c r="N76" s="598" t="str">
        <f t="shared" si="3"/>
        <v/>
      </c>
      <c r="O76" s="598"/>
      <c r="P76" s="598"/>
      <c r="Q76" s="598"/>
      <c r="R76" s="598"/>
      <c r="S76" s="598"/>
      <c r="T76" s="149"/>
      <c r="U76" s="595" t="str">
        <f t="shared" si="4"/>
        <v/>
      </c>
      <c r="V76" s="596"/>
      <c r="W76" s="739"/>
      <c r="X76" s="379"/>
      <c r="Y76" s="380"/>
      <c r="Z76" s="376"/>
      <c r="AA76" s="376"/>
      <c r="AB76" s="376"/>
      <c r="AC76" s="376"/>
      <c r="AD76" s="683" t="s">
        <v>346</v>
      </c>
      <c r="AE76" s="683"/>
      <c r="AF76" s="683"/>
      <c r="AG76" s="683" t="s">
        <v>347</v>
      </c>
      <c r="AH76" s="683"/>
      <c r="AI76" s="684"/>
      <c r="AJ76" s="362"/>
      <c r="AK76" s="362"/>
      <c r="AL76" s="363"/>
      <c r="AM76" s="363"/>
      <c r="AN76" s="363"/>
      <c r="AO76" s="363"/>
      <c r="AP76" s="363"/>
      <c r="AQ76" s="363"/>
      <c r="AR76" s="363"/>
      <c r="AS76" s="363"/>
      <c r="AT76" s="363"/>
      <c r="AU76" s="363"/>
      <c r="AV76" s="363"/>
      <c r="AW76" s="363"/>
      <c r="AX76" s="363"/>
      <c r="AY76" s="363"/>
      <c r="AZ76" s="362"/>
      <c r="BA76" s="362"/>
      <c r="BB76" s="362"/>
      <c r="BC76" s="362"/>
      <c r="BD76" s="362"/>
      <c r="BE76" s="364"/>
      <c r="BF76" s="364"/>
      <c r="BG76" s="364"/>
      <c r="BH76" s="364"/>
      <c r="BI76" s="364"/>
      <c r="BJ76" s="364"/>
      <c r="BK76" s="390"/>
      <c r="BL76" s="390"/>
    </row>
    <row r="77" spans="2:64" ht="15" customHeight="1">
      <c r="B77" s="390"/>
      <c r="D77" s="389" t="str">
        <f t="shared" ref="D77:E77" si="23">IF(D26="","",D26)</f>
        <v/>
      </c>
      <c r="E77" s="389" t="str">
        <f t="shared" si="23"/>
        <v/>
      </c>
      <c r="G77" s="740" t="str">
        <f t="shared" si="1"/>
        <v/>
      </c>
      <c r="H77" s="741"/>
      <c r="I77" s="742"/>
      <c r="J77" s="595" t="str">
        <f t="shared" si="2"/>
        <v/>
      </c>
      <c r="K77" s="596"/>
      <c r="L77" s="597"/>
      <c r="M77" s="147"/>
      <c r="N77" s="598" t="str">
        <f t="shared" si="3"/>
        <v/>
      </c>
      <c r="O77" s="598"/>
      <c r="P77" s="598"/>
      <c r="Q77" s="598"/>
      <c r="R77" s="598"/>
      <c r="S77" s="598"/>
      <c r="T77" s="149"/>
      <c r="U77" s="595" t="str">
        <f t="shared" si="4"/>
        <v/>
      </c>
      <c r="V77" s="596"/>
      <c r="W77" s="739"/>
      <c r="X77" s="1233" t="s">
        <v>342</v>
      </c>
      <c r="Y77" s="1234"/>
      <c r="Z77" s="1234"/>
      <c r="AA77" s="689" t="s">
        <v>274</v>
      </c>
      <c r="AB77" s="689"/>
      <c r="AC77" s="689"/>
      <c r="AD77" s="689" t="str">
        <f>IF($AD$26="","",$AD$26)</f>
        <v/>
      </c>
      <c r="AE77" s="689"/>
      <c r="AF77" s="689"/>
      <c r="AG77" s="689" t="str">
        <f>IF($AG$26="","",$AG$26)</f>
        <v/>
      </c>
      <c r="AH77" s="689"/>
      <c r="AI77" s="1231"/>
      <c r="AJ77" s="362"/>
      <c r="AK77" s="362"/>
      <c r="AL77" s="363"/>
      <c r="AM77" s="363"/>
      <c r="AN77" s="363"/>
      <c r="AO77" s="363"/>
      <c r="AP77" s="363"/>
      <c r="AQ77" s="363"/>
      <c r="AR77" s="363"/>
      <c r="AS77" s="363"/>
      <c r="AT77" s="363"/>
      <c r="AU77" s="363"/>
      <c r="AV77" s="363"/>
      <c r="AW77" s="363"/>
      <c r="AX77" s="363"/>
      <c r="AY77" s="363"/>
      <c r="AZ77" s="362"/>
      <c r="BA77" s="362"/>
      <c r="BB77" s="362"/>
      <c r="BC77" s="362"/>
      <c r="BD77" s="362"/>
      <c r="BE77" s="364"/>
      <c r="BF77" s="364"/>
      <c r="BG77" s="364"/>
      <c r="BH77" s="364"/>
      <c r="BI77" s="364"/>
      <c r="BJ77" s="364"/>
      <c r="BK77" s="390"/>
      <c r="BL77" s="390"/>
    </row>
    <row r="78" spans="2:64" ht="15" customHeight="1">
      <c r="B78" s="390"/>
      <c r="D78" s="389" t="str">
        <f t="shared" ref="D78:E78" si="24">IF(D27="","",D27)</f>
        <v/>
      </c>
      <c r="E78" s="389" t="str">
        <f t="shared" si="24"/>
        <v/>
      </c>
      <c r="G78" s="740" t="str">
        <f t="shared" si="1"/>
        <v/>
      </c>
      <c r="H78" s="741"/>
      <c r="I78" s="742"/>
      <c r="J78" s="595" t="str">
        <f t="shared" si="2"/>
        <v/>
      </c>
      <c r="K78" s="596"/>
      <c r="L78" s="597"/>
      <c r="M78" s="147"/>
      <c r="N78" s="598" t="str">
        <f t="shared" si="3"/>
        <v/>
      </c>
      <c r="O78" s="598"/>
      <c r="P78" s="598"/>
      <c r="Q78" s="598"/>
      <c r="R78" s="598"/>
      <c r="S78" s="598"/>
      <c r="T78" s="149"/>
      <c r="U78" s="595" t="str">
        <f t="shared" si="4"/>
        <v/>
      </c>
      <c r="V78" s="596"/>
      <c r="W78" s="739"/>
      <c r="X78" s="1233"/>
      <c r="Y78" s="1234"/>
      <c r="Z78" s="1234"/>
      <c r="AA78" s="689"/>
      <c r="AB78" s="689"/>
      <c r="AC78" s="689"/>
      <c r="AD78" s="689"/>
      <c r="AE78" s="689"/>
      <c r="AF78" s="689"/>
      <c r="AG78" s="689"/>
      <c r="AH78" s="689"/>
      <c r="AI78" s="1231"/>
      <c r="AJ78" s="362"/>
      <c r="AK78" s="362"/>
      <c r="AL78" s="363"/>
      <c r="AM78" s="363"/>
      <c r="AN78" s="363"/>
      <c r="AO78" s="363"/>
      <c r="AP78" s="363"/>
      <c r="AQ78" s="363"/>
      <c r="AR78" s="363"/>
      <c r="AS78" s="363"/>
      <c r="AT78" s="363"/>
      <c r="AU78" s="363"/>
      <c r="AV78" s="363"/>
      <c r="AW78" s="363"/>
      <c r="AX78" s="363"/>
      <c r="AY78" s="363"/>
      <c r="AZ78" s="362"/>
      <c r="BA78" s="362"/>
      <c r="BB78" s="362"/>
      <c r="BC78" s="362"/>
      <c r="BD78" s="362"/>
      <c r="BE78" s="364"/>
      <c r="BF78" s="364"/>
      <c r="BG78" s="364"/>
      <c r="BH78" s="364"/>
      <c r="BI78" s="364"/>
      <c r="BJ78" s="364"/>
      <c r="BK78" s="390"/>
      <c r="BL78" s="390"/>
    </row>
    <row r="79" spans="2:64" ht="15" customHeight="1">
      <c r="B79" s="390"/>
      <c r="D79" s="389" t="str">
        <f t="shared" ref="D79:E79" si="25">IF(D28="","",D28)</f>
        <v/>
      </c>
      <c r="E79" s="389" t="str">
        <f t="shared" si="25"/>
        <v/>
      </c>
      <c r="G79" s="740" t="str">
        <f t="shared" si="1"/>
        <v/>
      </c>
      <c r="H79" s="741"/>
      <c r="I79" s="742"/>
      <c r="J79" s="595" t="str">
        <f t="shared" si="2"/>
        <v/>
      </c>
      <c r="K79" s="596"/>
      <c r="L79" s="597"/>
      <c r="M79" s="147"/>
      <c r="N79" s="598" t="str">
        <f t="shared" si="3"/>
        <v/>
      </c>
      <c r="O79" s="598"/>
      <c r="P79" s="598"/>
      <c r="Q79" s="598"/>
      <c r="R79" s="598"/>
      <c r="S79" s="598"/>
      <c r="T79" s="149"/>
      <c r="U79" s="595" t="str">
        <f t="shared" si="4"/>
        <v/>
      </c>
      <c r="V79" s="596"/>
      <c r="W79" s="739"/>
      <c r="X79" s="1233"/>
      <c r="Y79" s="1234"/>
      <c r="Z79" s="1234"/>
      <c r="AA79" s="689" t="s">
        <v>275</v>
      </c>
      <c r="AB79" s="689"/>
      <c r="AC79" s="689"/>
      <c r="AD79" s="1261" t="str">
        <f>IF($AD$28="","",$AD$28)</f>
        <v/>
      </c>
      <c r="AE79" s="1261"/>
      <c r="AF79" s="1261"/>
      <c r="AG79" s="1261" t="str">
        <f>IF($AG$28="","",$AG$28)</f>
        <v/>
      </c>
      <c r="AH79" s="1261"/>
      <c r="AI79" s="1262"/>
      <c r="AJ79" s="362"/>
      <c r="AK79" s="362"/>
      <c r="AL79" s="363"/>
      <c r="AM79" s="363"/>
      <c r="AN79" s="363"/>
      <c r="AO79" s="363"/>
      <c r="AP79" s="363"/>
      <c r="AQ79" s="363"/>
      <c r="AR79" s="363"/>
      <c r="AS79" s="363"/>
      <c r="AT79" s="363"/>
      <c r="AU79" s="363"/>
      <c r="AV79" s="363"/>
      <c r="AW79" s="363"/>
      <c r="AX79" s="363"/>
      <c r="AY79" s="363"/>
      <c r="AZ79" s="362"/>
      <c r="BA79" s="362"/>
      <c r="BB79" s="362"/>
      <c r="BC79" s="362"/>
      <c r="BD79" s="362"/>
      <c r="BE79" s="364"/>
      <c r="BF79" s="364"/>
      <c r="BG79" s="364"/>
      <c r="BH79" s="364"/>
      <c r="BI79" s="364"/>
      <c r="BJ79" s="364"/>
      <c r="BK79" s="390"/>
      <c r="BL79" s="390"/>
    </row>
    <row r="80" spans="2:64" ht="15" customHeight="1">
      <c r="B80" s="390"/>
      <c r="D80" s="389" t="str">
        <f t="shared" ref="D80:E80" si="26">IF(D29="","",D29)</f>
        <v/>
      </c>
      <c r="E80" s="389" t="str">
        <f t="shared" si="26"/>
        <v/>
      </c>
      <c r="G80" s="740" t="str">
        <f t="shared" si="1"/>
        <v/>
      </c>
      <c r="H80" s="741"/>
      <c r="I80" s="742"/>
      <c r="J80" s="595" t="str">
        <f t="shared" si="2"/>
        <v/>
      </c>
      <c r="K80" s="596"/>
      <c r="L80" s="597"/>
      <c r="M80" s="147"/>
      <c r="N80" s="598" t="str">
        <f t="shared" si="3"/>
        <v/>
      </c>
      <c r="O80" s="598"/>
      <c r="P80" s="598"/>
      <c r="Q80" s="598"/>
      <c r="R80" s="598"/>
      <c r="S80" s="598"/>
      <c r="T80" s="149"/>
      <c r="U80" s="595" t="str">
        <f t="shared" si="4"/>
        <v/>
      </c>
      <c r="V80" s="596"/>
      <c r="W80" s="739"/>
      <c r="X80" s="1233"/>
      <c r="Y80" s="1234"/>
      <c r="Z80" s="1234"/>
      <c r="AA80" s="689"/>
      <c r="AB80" s="689"/>
      <c r="AC80" s="689"/>
      <c r="AD80" s="1261"/>
      <c r="AE80" s="1261"/>
      <c r="AF80" s="1261"/>
      <c r="AG80" s="1261"/>
      <c r="AH80" s="1261"/>
      <c r="AI80" s="1262"/>
      <c r="AJ80" s="362"/>
      <c r="AK80" s="362"/>
      <c r="AL80" s="363"/>
      <c r="AM80" s="363"/>
      <c r="AN80" s="363"/>
      <c r="AO80" s="363"/>
      <c r="AP80" s="363"/>
      <c r="AQ80" s="363"/>
      <c r="AR80" s="363"/>
      <c r="AS80" s="363"/>
      <c r="AT80" s="363"/>
      <c r="AU80" s="363"/>
      <c r="AV80" s="363"/>
      <c r="AW80" s="363"/>
      <c r="AX80" s="363"/>
      <c r="AY80" s="363"/>
      <c r="AZ80" s="362"/>
      <c r="BA80" s="362"/>
      <c r="BB80" s="362"/>
      <c r="BC80" s="362"/>
      <c r="BD80" s="362"/>
      <c r="BE80" s="364"/>
      <c r="BF80" s="364"/>
      <c r="BG80" s="364"/>
      <c r="BH80" s="364"/>
      <c r="BI80" s="364"/>
      <c r="BJ80" s="364"/>
      <c r="BK80" s="390"/>
      <c r="BL80" s="390"/>
    </row>
    <row r="81" spans="2:64" ht="15" customHeight="1">
      <c r="B81" s="390"/>
      <c r="D81" s="389" t="str">
        <f t="shared" ref="D81:E81" si="27">IF(D30="","",D30)</f>
        <v/>
      </c>
      <c r="E81" s="389" t="str">
        <f t="shared" si="27"/>
        <v/>
      </c>
      <c r="G81" s="740" t="str">
        <f t="shared" si="1"/>
        <v/>
      </c>
      <c r="H81" s="741"/>
      <c r="I81" s="742"/>
      <c r="J81" s="595" t="str">
        <f t="shared" si="2"/>
        <v/>
      </c>
      <c r="K81" s="596"/>
      <c r="L81" s="597"/>
      <c r="M81" s="147"/>
      <c r="N81" s="598" t="str">
        <f t="shared" si="3"/>
        <v/>
      </c>
      <c r="O81" s="598"/>
      <c r="P81" s="598"/>
      <c r="Q81" s="598"/>
      <c r="R81" s="598"/>
      <c r="S81" s="598"/>
      <c r="T81" s="149"/>
      <c r="U81" s="595" t="str">
        <f t="shared" si="4"/>
        <v/>
      </c>
      <c r="V81" s="596"/>
      <c r="W81" s="739"/>
      <c r="X81" s="1233"/>
      <c r="Y81" s="1234"/>
      <c r="Z81" s="1234"/>
      <c r="AA81" s="689" t="s">
        <v>266</v>
      </c>
      <c r="AB81" s="689"/>
      <c r="AC81" s="689"/>
      <c r="AD81" s="689" t="str">
        <f>IF($AD$30="","",$AD$30)</f>
        <v/>
      </c>
      <c r="AE81" s="689"/>
      <c r="AF81" s="689"/>
      <c r="AG81" s="1261" t="str">
        <f>IF($AG$30="","",$AG$30)</f>
        <v/>
      </c>
      <c r="AH81" s="1261"/>
      <c r="AI81" s="1262"/>
      <c r="AJ81" s="362"/>
      <c r="AK81" s="362"/>
      <c r="AL81" s="363"/>
      <c r="AM81" s="363"/>
      <c r="AN81" s="363"/>
      <c r="AO81" s="363"/>
      <c r="AP81" s="363"/>
      <c r="AQ81" s="363"/>
      <c r="AR81" s="363"/>
      <c r="AS81" s="363"/>
      <c r="AT81" s="363"/>
      <c r="AU81" s="363"/>
      <c r="AV81" s="363"/>
      <c r="AW81" s="363"/>
      <c r="AX81" s="363"/>
      <c r="AY81" s="363"/>
      <c r="AZ81" s="362"/>
      <c r="BA81" s="362"/>
      <c r="BB81" s="362"/>
      <c r="BC81" s="362"/>
      <c r="BD81" s="362"/>
      <c r="BE81" s="364"/>
      <c r="BF81" s="364"/>
      <c r="BG81" s="364"/>
      <c r="BH81" s="364"/>
      <c r="BI81" s="364"/>
      <c r="BJ81" s="364"/>
      <c r="BK81" s="390"/>
      <c r="BL81" s="390"/>
    </row>
    <row r="82" spans="2:64" ht="15" customHeight="1">
      <c r="B82" s="390"/>
      <c r="D82" s="389" t="str">
        <f t="shared" ref="D82:E82" si="28">IF(D31="","",D31)</f>
        <v/>
      </c>
      <c r="E82" s="389" t="str">
        <f t="shared" si="28"/>
        <v/>
      </c>
      <c r="G82" s="740" t="str">
        <f t="shared" si="1"/>
        <v/>
      </c>
      <c r="H82" s="741"/>
      <c r="I82" s="742"/>
      <c r="J82" s="595" t="str">
        <f t="shared" si="2"/>
        <v/>
      </c>
      <c r="K82" s="596"/>
      <c r="L82" s="597"/>
      <c r="M82" s="147"/>
      <c r="N82" s="598" t="str">
        <f t="shared" si="3"/>
        <v/>
      </c>
      <c r="O82" s="598"/>
      <c r="P82" s="598"/>
      <c r="Q82" s="598"/>
      <c r="R82" s="598"/>
      <c r="S82" s="598"/>
      <c r="T82" s="149"/>
      <c r="U82" s="595" t="str">
        <f t="shared" si="4"/>
        <v/>
      </c>
      <c r="V82" s="596"/>
      <c r="W82" s="739"/>
      <c r="X82" s="1233"/>
      <c r="Y82" s="1234"/>
      <c r="Z82" s="1234"/>
      <c r="AA82" s="689"/>
      <c r="AB82" s="689"/>
      <c r="AC82" s="689"/>
      <c r="AD82" s="689"/>
      <c r="AE82" s="689"/>
      <c r="AF82" s="689"/>
      <c r="AG82" s="1261"/>
      <c r="AH82" s="1261"/>
      <c r="AI82" s="1262"/>
      <c r="AJ82" s="362"/>
      <c r="AK82" s="362"/>
      <c r="AL82" s="363"/>
      <c r="AM82" s="363"/>
      <c r="AN82" s="363"/>
      <c r="AO82" s="363"/>
      <c r="AP82" s="363"/>
      <c r="AQ82" s="363"/>
      <c r="AR82" s="363"/>
      <c r="AS82" s="363"/>
      <c r="AT82" s="363"/>
      <c r="AU82" s="363"/>
      <c r="AV82" s="363"/>
      <c r="AW82" s="363"/>
      <c r="AX82" s="363"/>
      <c r="AY82" s="363"/>
      <c r="AZ82" s="362"/>
      <c r="BA82" s="362"/>
      <c r="BB82" s="362"/>
      <c r="BC82" s="362"/>
      <c r="BD82" s="362"/>
      <c r="BE82" s="364"/>
      <c r="BF82" s="364"/>
      <c r="BG82" s="364"/>
      <c r="BH82" s="364"/>
      <c r="BI82" s="364"/>
      <c r="BJ82" s="364"/>
      <c r="BK82" s="390"/>
      <c r="BL82" s="390"/>
    </row>
    <row r="83" spans="2:64" ht="15" customHeight="1">
      <c r="B83" s="390"/>
      <c r="D83" s="389" t="str">
        <f t="shared" ref="D83:E83" si="29">IF(D32="","",D32)</f>
        <v/>
      </c>
      <c r="E83" s="389" t="str">
        <f t="shared" si="29"/>
        <v/>
      </c>
      <c r="G83" s="740" t="str">
        <f t="shared" si="1"/>
        <v/>
      </c>
      <c r="H83" s="741"/>
      <c r="I83" s="742"/>
      <c r="J83" s="595" t="str">
        <f t="shared" si="2"/>
        <v/>
      </c>
      <c r="K83" s="596"/>
      <c r="L83" s="597"/>
      <c r="M83" s="147"/>
      <c r="N83" s="598" t="str">
        <f t="shared" si="3"/>
        <v/>
      </c>
      <c r="O83" s="598"/>
      <c r="P83" s="598"/>
      <c r="Q83" s="598"/>
      <c r="R83" s="598"/>
      <c r="S83" s="598"/>
      <c r="T83" s="149"/>
      <c r="U83" s="595" t="str">
        <f t="shared" si="4"/>
        <v/>
      </c>
      <c r="V83" s="596"/>
      <c r="W83" s="739"/>
      <c r="X83" s="1233" t="s">
        <v>348</v>
      </c>
      <c r="Y83" s="1234"/>
      <c r="Z83" s="1234"/>
      <c r="AA83" s="689" t="s">
        <v>274</v>
      </c>
      <c r="AB83" s="689"/>
      <c r="AC83" s="689"/>
      <c r="AD83" s="689" t="str">
        <f>IF($AD$32="","",$AD$32)</f>
        <v/>
      </c>
      <c r="AE83" s="689"/>
      <c r="AF83" s="689"/>
      <c r="AG83" s="689" t="str">
        <f>IF($AG$32="","",$AG$32)</f>
        <v/>
      </c>
      <c r="AH83" s="689"/>
      <c r="AI83" s="1231"/>
      <c r="AJ83" s="362"/>
      <c r="AK83" s="362"/>
      <c r="AL83" s="363"/>
      <c r="AM83" s="363"/>
      <c r="AN83" s="363"/>
      <c r="AO83" s="363"/>
      <c r="AP83" s="363"/>
      <c r="AQ83" s="363"/>
      <c r="AR83" s="363"/>
      <c r="AS83" s="363"/>
      <c r="AT83" s="363"/>
      <c r="AU83" s="363"/>
      <c r="AV83" s="363"/>
      <c r="AW83" s="363"/>
      <c r="AX83" s="363"/>
      <c r="AY83" s="363"/>
      <c r="AZ83" s="362"/>
      <c r="BA83" s="362"/>
      <c r="BB83" s="362"/>
      <c r="BC83" s="362"/>
      <c r="BD83" s="362"/>
      <c r="BE83" s="364"/>
      <c r="BF83" s="364"/>
      <c r="BG83" s="364"/>
      <c r="BH83" s="364"/>
      <c r="BI83" s="364"/>
      <c r="BJ83" s="364"/>
      <c r="BK83" s="390"/>
      <c r="BL83" s="390"/>
    </row>
    <row r="84" spans="2:64" ht="15" customHeight="1">
      <c r="B84" s="390"/>
      <c r="D84" s="389" t="str">
        <f t="shared" ref="D84:E84" si="30">IF(D33="","",D33)</f>
        <v/>
      </c>
      <c r="E84" s="389" t="str">
        <f t="shared" si="30"/>
        <v/>
      </c>
      <c r="G84" s="740" t="str">
        <f t="shared" si="1"/>
        <v/>
      </c>
      <c r="H84" s="741"/>
      <c r="I84" s="742"/>
      <c r="J84" s="595" t="str">
        <f t="shared" si="2"/>
        <v/>
      </c>
      <c r="K84" s="596"/>
      <c r="L84" s="597"/>
      <c r="M84" s="147"/>
      <c r="N84" s="598" t="str">
        <f t="shared" si="3"/>
        <v/>
      </c>
      <c r="O84" s="598"/>
      <c r="P84" s="598"/>
      <c r="Q84" s="598"/>
      <c r="R84" s="598"/>
      <c r="S84" s="598"/>
      <c r="T84" s="149"/>
      <c r="U84" s="595" t="str">
        <f t="shared" si="4"/>
        <v/>
      </c>
      <c r="V84" s="596"/>
      <c r="W84" s="739"/>
      <c r="X84" s="1233"/>
      <c r="Y84" s="1234"/>
      <c r="Z84" s="1234"/>
      <c r="AA84" s="689"/>
      <c r="AB84" s="689"/>
      <c r="AC84" s="689"/>
      <c r="AD84" s="689"/>
      <c r="AE84" s="689"/>
      <c r="AF84" s="689"/>
      <c r="AG84" s="689"/>
      <c r="AH84" s="689"/>
      <c r="AI84" s="1231"/>
      <c r="AJ84" s="362"/>
      <c r="AK84" s="362"/>
      <c r="AL84" s="363"/>
      <c r="AM84" s="363"/>
      <c r="AN84" s="363"/>
      <c r="AO84" s="363"/>
      <c r="AP84" s="363"/>
      <c r="AQ84" s="363"/>
      <c r="AR84" s="363"/>
      <c r="AS84" s="363"/>
      <c r="AT84" s="363"/>
      <c r="AU84" s="363"/>
      <c r="AV84" s="363"/>
      <c r="AW84" s="363"/>
      <c r="AX84" s="363"/>
      <c r="AY84" s="363"/>
      <c r="AZ84" s="362"/>
      <c r="BA84" s="362"/>
      <c r="BB84" s="362"/>
      <c r="BC84" s="362"/>
      <c r="BD84" s="362"/>
      <c r="BE84" s="364"/>
      <c r="BF84" s="364"/>
      <c r="BG84" s="364"/>
      <c r="BH84" s="364"/>
      <c r="BI84" s="364"/>
      <c r="BJ84" s="364"/>
      <c r="BK84" s="390"/>
      <c r="BL84" s="390"/>
    </row>
    <row r="85" spans="2:64" ht="15" customHeight="1">
      <c r="B85" s="390"/>
      <c r="D85" s="389" t="str">
        <f t="shared" ref="D85:E85" si="31">IF(D34="","",D34)</f>
        <v/>
      </c>
      <c r="E85" s="389" t="str">
        <f t="shared" si="31"/>
        <v/>
      </c>
      <c r="G85" s="740" t="str">
        <f t="shared" si="1"/>
        <v/>
      </c>
      <c r="H85" s="741"/>
      <c r="I85" s="742"/>
      <c r="J85" s="595" t="str">
        <f t="shared" si="2"/>
        <v/>
      </c>
      <c r="K85" s="596"/>
      <c r="L85" s="597"/>
      <c r="M85" s="147"/>
      <c r="N85" s="598" t="str">
        <f t="shared" si="3"/>
        <v/>
      </c>
      <c r="O85" s="598"/>
      <c r="P85" s="598"/>
      <c r="Q85" s="598"/>
      <c r="R85" s="598"/>
      <c r="S85" s="598"/>
      <c r="T85" s="149"/>
      <c r="U85" s="595" t="str">
        <f t="shared" si="4"/>
        <v/>
      </c>
      <c r="V85" s="596"/>
      <c r="W85" s="739"/>
      <c r="X85" s="1233"/>
      <c r="Y85" s="1234"/>
      <c r="Z85" s="1234"/>
      <c r="AA85" s="689" t="s">
        <v>275</v>
      </c>
      <c r="AB85" s="689"/>
      <c r="AC85" s="689"/>
      <c r="AD85" s="689" t="str">
        <f>IF($AD$34="","",$AD$34)</f>
        <v/>
      </c>
      <c r="AE85" s="689"/>
      <c r="AF85" s="689"/>
      <c r="AG85" s="689" t="str">
        <f>IF($AG$34="","",$AG$34)</f>
        <v/>
      </c>
      <c r="AH85" s="689"/>
      <c r="AI85" s="1231"/>
      <c r="AJ85" s="362"/>
      <c r="AK85" s="362"/>
      <c r="AL85" s="363"/>
      <c r="AM85" s="363"/>
      <c r="AN85" s="363"/>
      <c r="AO85" s="363"/>
      <c r="AP85" s="363"/>
      <c r="AQ85" s="363"/>
      <c r="AR85" s="363"/>
      <c r="AS85" s="363"/>
      <c r="AT85" s="363"/>
      <c r="AU85" s="363"/>
      <c r="AV85" s="363"/>
      <c r="AW85" s="363"/>
      <c r="AX85" s="363"/>
      <c r="AY85" s="363"/>
      <c r="AZ85" s="362"/>
      <c r="BA85" s="362"/>
      <c r="BB85" s="362"/>
      <c r="BC85" s="362"/>
      <c r="BD85" s="362"/>
      <c r="BE85" s="364"/>
      <c r="BF85" s="364"/>
      <c r="BG85" s="364"/>
      <c r="BH85" s="364"/>
      <c r="BI85" s="364"/>
      <c r="BJ85" s="364"/>
      <c r="BK85" s="390"/>
      <c r="BL85" s="390"/>
    </row>
    <row r="86" spans="2:64" ht="15" customHeight="1">
      <c r="B86" s="390"/>
      <c r="D86" s="389" t="str">
        <f t="shared" ref="D86:E86" si="32">IF(D35="","",D35)</f>
        <v/>
      </c>
      <c r="E86" s="389" t="str">
        <f t="shared" si="32"/>
        <v/>
      </c>
      <c r="G86" s="740" t="str">
        <f t="shared" si="1"/>
        <v/>
      </c>
      <c r="H86" s="741"/>
      <c r="I86" s="742"/>
      <c r="J86" s="595" t="str">
        <f t="shared" si="2"/>
        <v/>
      </c>
      <c r="K86" s="596"/>
      <c r="L86" s="597"/>
      <c r="M86" s="147"/>
      <c r="N86" s="598" t="str">
        <f t="shared" si="3"/>
        <v/>
      </c>
      <c r="O86" s="598"/>
      <c r="P86" s="598"/>
      <c r="Q86" s="598"/>
      <c r="R86" s="598"/>
      <c r="S86" s="598"/>
      <c r="T86" s="149"/>
      <c r="U86" s="595" t="str">
        <f t="shared" si="4"/>
        <v/>
      </c>
      <c r="V86" s="596"/>
      <c r="W86" s="739"/>
      <c r="X86" s="1233"/>
      <c r="Y86" s="1234"/>
      <c r="Z86" s="1234"/>
      <c r="AA86" s="689"/>
      <c r="AB86" s="689"/>
      <c r="AC86" s="689"/>
      <c r="AD86" s="689"/>
      <c r="AE86" s="689"/>
      <c r="AF86" s="689"/>
      <c r="AG86" s="689"/>
      <c r="AH86" s="689"/>
      <c r="AI86" s="1231"/>
      <c r="AJ86" s="362"/>
      <c r="AK86" s="362"/>
      <c r="AL86" s="363"/>
      <c r="AM86" s="363"/>
      <c r="AN86" s="363"/>
      <c r="AO86" s="363"/>
      <c r="AP86" s="363"/>
      <c r="AQ86" s="363"/>
      <c r="AR86" s="363"/>
      <c r="AS86" s="363"/>
      <c r="AT86" s="363"/>
      <c r="AU86" s="363"/>
      <c r="AV86" s="363"/>
      <c r="AW86" s="363"/>
      <c r="AX86" s="363"/>
      <c r="AY86" s="363"/>
      <c r="AZ86" s="362"/>
      <c r="BA86" s="362"/>
      <c r="BB86" s="362"/>
      <c r="BC86" s="362"/>
      <c r="BD86" s="362"/>
      <c r="BE86" s="364"/>
      <c r="BF86" s="364"/>
      <c r="BG86" s="364"/>
      <c r="BH86" s="364"/>
      <c r="BI86" s="364"/>
      <c r="BJ86" s="364"/>
      <c r="BK86" s="390"/>
      <c r="BL86" s="390"/>
    </row>
    <row r="87" spans="2:64" s="390" customFormat="1" ht="15" customHeight="1">
      <c r="C87" s="239"/>
      <c r="D87" s="389" t="str">
        <f t="shared" ref="D87:E87" si="33">IF(D36="","",D36)</f>
        <v/>
      </c>
      <c r="E87" s="389" t="str">
        <f t="shared" si="33"/>
        <v/>
      </c>
      <c r="F87" s="239"/>
      <c r="G87" s="740" t="str">
        <f t="shared" si="1"/>
        <v/>
      </c>
      <c r="H87" s="741"/>
      <c r="I87" s="742"/>
      <c r="J87" s="595" t="str">
        <f t="shared" si="2"/>
        <v/>
      </c>
      <c r="K87" s="596"/>
      <c r="L87" s="597"/>
      <c r="M87" s="147"/>
      <c r="N87" s="598" t="str">
        <f t="shared" si="3"/>
        <v/>
      </c>
      <c r="O87" s="598"/>
      <c r="P87" s="598"/>
      <c r="Q87" s="598"/>
      <c r="R87" s="598"/>
      <c r="S87" s="598"/>
      <c r="T87" s="149"/>
      <c r="U87" s="595" t="str">
        <f t="shared" si="4"/>
        <v/>
      </c>
      <c r="V87" s="596"/>
      <c r="W87" s="739"/>
      <c r="X87" s="1233"/>
      <c r="Y87" s="1234"/>
      <c r="Z87" s="1234"/>
      <c r="AA87" s="689" t="s">
        <v>266</v>
      </c>
      <c r="AB87" s="689"/>
      <c r="AC87" s="689"/>
      <c r="AD87" s="689" t="str">
        <f>IF($AD$36="","",$AD$36)</f>
        <v/>
      </c>
      <c r="AE87" s="689"/>
      <c r="AF87" s="689"/>
      <c r="AG87" s="689" t="str">
        <f>IF($AG$36="","",$AG$36)</f>
        <v/>
      </c>
      <c r="AH87" s="689"/>
      <c r="AI87" s="1231"/>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row>
    <row r="88" spans="2:64" s="390" customFormat="1" ht="15" customHeight="1" thickBot="1">
      <c r="C88" s="239"/>
      <c r="D88" s="389" t="str">
        <f t="shared" ref="D88:E88" si="34">IF(D37="","",D37)</f>
        <v/>
      </c>
      <c r="E88" s="389" t="str">
        <f t="shared" si="34"/>
        <v/>
      </c>
      <c r="F88" s="239"/>
      <c r="G88" s="740" t="str">
        <f t="shared" si="1"/>
        <v/>
      </c>
      <c r="H88" s="741"/>
      <c r="I88" s="742"/>
      <c r="J88" s="595" t="str">
        <f t="shared" si="2"/>
        <v/>
      </c>
      <c r="K88" s="596"/>
      <c r="L88" s="597"/>
      <c r="M88" s="147"/>
      <c r="N88" s="598" t="str">
        <f t="shared" si="3"/>
        <v/>
      </c>
      <c r="O88" s="598"/>
      <c r="P88" s="598"/>
      <c r="Q88" s="598"/>
      <c r="R88" s="598"/>
      <c r="S88" s="598"/>
      <c r="T88" s="149"/>
      <c r="U88" s="595" t="str">
        <f t="shared" si="4"/>
        <v/>
      </c>
      <c r="V88" s="596"/>
      <c r="W88" s="739"/>
      <c r="X88" s="1235"/>
      <c r="Y88" s="1236"/>
      <c r="Z88" s="1236"/>
      <c r="AA88" s="690"/>
      <c r="AB88" s="690"/>
      <c r="AC88" s="690"/>
      <c r="AD88" s="690"/>
      <c r="AE88" s="690"/>
      <c r="AF88" s="690"/>
      <c r="AG88" s="690"/>
      <c r="AH88" s="690"/>
      <c r="AI88" s="1232"/>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L88" s="245"/>
    </row>
    <row r="89" spans="2:64" s="390" customFormat="1" ht="15" customHeight="1">
      <c r="C89" s="239"/>
      <c r="D89" s="389" t="str">
        <f t="shared" ref="D89:E89" si="35">IF(D38="","",D38)</f>
        <v/>
      </c>
      <c r="E89" s="389" t="str">
        <f t="shared" si="35"/>
        <v/>
      </c>
      <c r="F89" s="239"/>
      <c r="G89" s="740" t="str">
        <f t="shared" si="1"/>
        <v/>
      </c>
      <c r="H89" s="741"/>
      <c r="I89" s="742"/>
      <c r="J89" s="595" t="str">
        <f t="shared" si="2"/>
        <v/>
      </c>
      <c r="K89" s="596"/>
      <c r="L89" s="597"/>
      <c r="M89" s="147"/>
      <c r="N89" s="598" t="str">
        <f t="shared" si="3"/>
        <v/>
      </c>
      <c r="O89" s="598"/>
      <c r="P89" s="598"/>
      <c r="Q89" s="598"/>
      <c r="R89" s="598"/>
      <c r="S89" s="598"/>
      <c r="T89" s="149"/>
      <c r="U89" s="595" t="str">
        <f t="shared" si="4"/>
        <v/>
      </c>
      <c r="V89" s="596"/>
      <c r="W89" s="739"/>
      <c r="X89" s="397"/>
      <c r="Y89" s="398"/>
      <c r="Z89" s="398"/>
      <c r="AA89" s="398"/>
      <c r="AB89" s="398"/>
      <c r="AC89" s="398"/>
      <c r="AD89" s="399"/>
      <c r="AE89" s="399"/>
      <c r="AF89" s="399"/>
      <c r="AG89" s="400"/>
      <c r="AH89" s="400"/>
      <c r="AI89" s="400"/>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row>
    <row r="90" spans="2:64" s="390" customFormat="1" ht="15" customHeight="1">
      <c r="C90" s="239"/>
      <c r="D90" s="389" t="str">
        <f t="shared" ref="D90:E90" si="36">IF(D39="","",D39)</f>
        <v/>
      </c>
      <c r="E90" s="389" t="str">
        <f t="shared" si="36"/>
        <v/>
      </c>
      <c r="F90" s="239"/>
      <c r="G90" s="740" t="str">
        <f t="shared" si="1"/>
        <v/>
      </c>
      <c r="H90" s="741"/>
      <c r="I90" s="742"/>
      <c r="J90" s="595" t="str">
        <f t="shared" si="2"/>
        <v/>
      </c>
      <c r="K90" s="596"/>
      <c r="L90" s="597"/>
      <c r="M90" s="147"/>
      <c r="N90" s="598" t="str">
        <f t="shared" si="3"/>
        <v/>
      </c>
      <c r="O90" s="598"/>
      <c r="P90" s="598"/>
      <c r="Q90" s="598"/>
      <c r="R90" s="598"/>
      <c r="S90" s="598"/>
      <c r="T90" s="149"/>
      <c r="U90" s="595" t="str">
        <f t="shared" si="4"/>
        <v/>
      </c>
      <c r="V90" s="596"/>
      <c r="W90" s="739"/>
      <c r="X90" s="401"/>
      <c r="Y90" s="339"/>
      <c r="Z90" s="364"/>
      <c r="AA90" s="364"/>
      <c r="AB90" s="364"/>
      <c r="AC90" s="364"/>
      <c r="AD90" s="323"/>
      <c r="AE90" s="323"/>
      <c r="AF90" s="323"/>
      <c r="AG90" s="362"/>
      <c r="AH90" s="362"/>
      <c r="AI90" s="362"/>
    </row>
    <row r="91" spans="2:64" s="390" customFormat="1" ht="15" customHeight="1">
      <c r="C91" s="239"/>
      <c r="D91" s="389" t="str">
        <f t="shared" ref="D91:E91" si="37">IF(D40="","",D40)</f>
        <v/>
      </c>
      <c r="E91" s="389" t="str">
        <f t="shared" si="37"/>
        <v/>
      </c>
      <c r="F91" s="239"/>
      <c r="G91" s="740" t="str">
        <f t="shared" si="1"/>
        <v/>
      </c>
      <c r="H91" s="741"/>
      <c r="I91" s="742"/>
      <c r="J91" s="595" t="str">
        <f t="shared" si="2"/>
        <v/>
      </c>
      <c r="K91" s="596"/>
      <c r="L91" s="597"/>
      <c r="M91" s="147"/>
      <c r="N91" s="598" t="str">
        <f t="shared" si="3"/>
        <v/>
      </c>
      <c r="O91" s="598"/>
      <c r="P91" s="598"/>
      <c r="Q91" s="598"/>
      <c r="R91" s="598"/>
      <c r="S91" s="598"/>
      <c r="T91" s="149"/>
      <c r="U91" s="595" t="str">
        <f t="shared" si="4"/>
        <v/>
      </c>
      <c r="V91" s="596"/>
      <c r="W91" s="739"/>
      <c r="X91" s="401"/>
      <c r="Y91" s="364"/>
      <c r="Z91" s="364"/>
      <c r="AA91" s="364"/>
      <c r="AB91" s="364"/>
      <c r="AC91" s="364"/>
      <c r="AD91" s="323"/>
      <c r="AE91" s="323"/>
      <c r="AF91" s="323"/>
      <c r="AG91" s="362"/>
      <c r="AH91" s="362"/>
      <c r="AI91" s="362"/>
    </row>
    <row r="92" spans="2:64" s="390" customFormat="1" ht="15" customHeight="1">
      <c r="C92" s="239"/>
      <c r="D92" s="389" t="str">
        <f t="shared" ref="D92:E92" si="38">IF(D41="","",D41)</f>
        <v/>
      </c>
      <c r="E92" s="389" t="str">
        <f t="shared" si="38"/>
        <v/>
      </c>
      <c r="F92" s="239"/>
      <c r="G92" s="740" t="str">
        <f t="shared" si="1"/>
        <v/>
      </c>
      <c r="H92" s="741"/>
      <c r="I92" s="742"/>
      <c r="J92" s="595" t="str">
        <f t="shared" si="2"/>
        <v/>
      </c>
      <c r="K92" s="596"/>
      <c r="L92" s="597"/>
      <c r="M92" s="147"/>
      <c r="N92" s="598" t="str">
        <f t="shared" si="3"/>
        <v/>
      </c>
      <c r="O92" s="598"/>
      <c r="P92" s="598"/>
      <c r="Q92" s="598"/>
      <c r="R92" s="598"/>
      <c r="S92" s="598"/>
      <c r="T92" s="149"/>
      <c r="U92" s="595" t="str">
        <f t="shared" si="4"/>
        <v/>
      </c>
      <c r="V92" s="596"/>
      <c r="W92" s="739"/>
      <c r="X92" s="401"/>
      <c r="Y92" s="364"/>
      <c r="Z92" s="364"/>
      <c r="AA92" s="364"/>
      <c r="AB92" s="364"/>
      <c r="AC92" s="364"/>
      <c r="AD92" s="323"/>
      <c r="AE92" s="323"/>
      <c r="AF92" s="323"/>
      <c r="AG92" s="362"/>
      <c r="AH92" s="362"/>
      <c r="AI92" s="362"/>
    </row>
    <row r="93" spans="2:64" s="390" customFormat="1" ht="15" customHeight="1">
      <c r="C93" s="239"/>
      <c r="D93" s="389" t="str">
        <f t="shared" ref="D93:E93" si="39">IF(D42="","",D42)</f>
        <v/>
      </c>
      <c r="E93" s="389" t="str">
        <f t="shared" si="39"/>
        <v/>
      </c>
      <c r="F93" s="239"/>
      <c r="G93" s="740" t="str">
        <f t="shared" si="1"/>
        <v/>
      </c>
      <c r="H93" s="741"/>
      <c r="I93" s="742"/>
      <c r="J93" s="595" t="str">
        <f t="shared" si="2"/>
        <v/>
      </c>
      <c r="K93" s="596"/>
      <c r="L93" s="597"/>
      <c r="M93" s="147"/>
      <c r="N93" s="598" t="str">
        <f t="shared" si="3"/>
        <v/>
      </c>
      <c r="O93" s="598"/>
      <c r="P93" s="598"/>
      <c r="Q93" s="598"/>
      <c r="R93" s="598"/>
      <c r="S93" s="598"/>
      <c r="T93" s="149"/>
      <c r="U93" s="595" t="str">
        <f t="shared" si="4"/>
        <v/>
      </c>
      <c r="V93" s="596"/>
      <c r="W93" s="739"/>
      <c r="X93" s="401"/>
      <c r="Y93" s="364"/>
      <c r="Z93" s="364"/>
      <c r="AA93" s="364"/>
      <c r="AB93" s="364"/>
      <c r="AC93" s="364"/>
      <c r="AD93" s="323"/>
      <c r="AE93" s="323"/>
      <c r="AF93" s="323"/>
      <c r="AG93" s="362"/>
      <c r="AH93" s="362"/>
      <c r="AI93" s="362"/>
    </row>
    <row r="94" spans="2:64" s="390" customFormat="1" ht="15" customHeight="1">
      <c r="C94" s="239"/>
      <c r="D94" s="389" t="str">
        <f t="shared" ref="D94:E94" si="40">IF(D43="","",D43)</f>
        <v/>
      </c>
      <c r="E94" s="389" t="str">
        <f t="shared" si="40"/>
        <v/>
      </c>
      <c r="F94" s="239"/>
      <c r="G94" s="740" t="str">
        <f t="shared" si="1"/>
        <v/>
      </c>
      <c r="H94" s="741"/>
      <c r="I94" s="742"/>
      <c r="J94" s="595" t="str">
        <f t="shared" si="2"/>
        <v/>
      </c>
      <c r="K94" s="596"/>
      <c r="L94" s="597"/>
      <c r="M94" s="147"/>
      <c r="N94" s="598" t="str">
        <f t="shared" si="3"/>
        <v/>
      </c>
      <c r="O94" s="598"/>
      <c r="P94" s="598"/>
      <c r="Q94" s="598"/>
      <c r="R94" s="598"/>
      <c r="S94" s="598"/>
      <c r="T94" s="149"/>
      <c r="U94" s="595" t="str">
        <f t="shared" si="4"/>
        <v/>
      </c>
      <c r="V94" s="596"/>
      <c r="W94" s="739"/>
      <c r="X94" s="401"/>
      <c r="Y94" s="364"/>
      <c r="Z94" s="364"/>
      <c r="AA94" s="364"/>
      <c r="AB94" s="364"/>
      <c r="AC94" s="364"/>
      <c r="AD94" s="323"/>
      <c r="AE94" s="323"/>
      <c r="AF94" s="323"/>
      <c r="AG94" s="362"/>
      <c r="AH94" s="362"/>
      <c r="AI94" s="362"/>
      <c r="AJ94" s="362"/>
      <c r="AK94" s="362"/>
      <c r="AL94" s="362"/>
      <c r="AM94" s="362"/>
      <c r="AN94" s="362"/>
      <c r="AO94" s="362"/>
      <c r="AP94" s="362"/>
      <c r="AQ94" s="362"/>
      <c r="AR94" s="362"/>
      <c r="AS94" s="362"/>
      <c r="AT94" s="362"/>
      <c r="AU94" s="362"/>
      <c r="AV94" s="362"/>
      <c r="AW94" s="362"/>
      <c r="AX94" s="362"/>
      <c r="BA94" s="323"/>
      <c r="BB94" s="323"/>
      <c r="BC94" s="323"/>
    </row>
    <row r="95" spans="2:64" s="390" customFormat="1" ht="15" customHeight="1">
      <c r="C95" s="239"/>
      <c r="D95" s="389" t="str">
        <f t="shared" ref="D95:E95" si="41">IF(D44="","",D44)</f>
        <v/>
      </c>
      <c r="E95" s="389" t="str">
        <f t="shared" si="41"/>
        <v/>
      </c>
      <c r="F95" s="239"/>
      <c r="G95" s="740" t="str">
        <f t="shared" si="1"/>
        <v/>
      </c>
      <c r="H95" s="741"/>
      <c r="I95" s="742"/>
      <c r="J95" s="595" t="str">
        <f t="shared" si="2"/>
        <v/>
      </c>
      <c r="K95" s="596"/>
      <c r="L95" s="597"/>
      <c r="M95" s="147"/>
      <c r="N95" s="598" t="str">
        <f t="shared" si="3"/>
        <v/>
      </c>
      <c r="O95" s="598"/>
      <c r="P95" s="598"/>
      <c r="Q95" s="598"/>
      <c r="R95" s="598"/>
      <c r="S95" s="598"/>
      <c r="T95" s="149"/>
      <c r="U95" s="595" t="str">
        <f t="shared" si="4"/>
        <v/>
      </c>
      <c r="V95" s="596"/>
      <c r="W95" s="739"/>
      <c r="X95" s="401"/>
      <c r="Y95" s="364"/>
      <c r="Z95" s="364"/>
      <c r="AA95" s="364"/>
      <c r="AB95" s="364"/>
      <c r="AC95" s="364"/>
      <c r="AD95" s="323"/>
      <c r="AE95" s="323"/>
      <c r="AF95" s="323"/>
      <c r="AG95" s="362"/>
      <c r="AH95" s="362"/>
      <c r="AI95" s="362"/>
    </row>
    <row r="96" spans="2:64" s="390" customFormat="1" ht="15" customHeight="1">
      <c r="C96" s="239"/>
      <c r="D96" s="389" t="str">
        <f t="shared" ref="D96:E96" si="42">IF(D45="","",D45)</f>
        <v/>
      </c>
      <c r="E96" s="389" t="str">
        <f t="shared" si="42"/>
        <v/>
      </c>
      <c r="F96" s="239"/>
      <c r="G96" s="740" t="str">
        <f t="shared" si="1"/>
        <v/>
      </c>
      <c r="H96" s="741"/>
      <c r="I96" s="742"/>
      <c r="J96" s="595" t="str">
        <f t="shared" si="2"/>
        <v/>
      </c>
      <c r="K96" s="596"/>
      <c r="L96" s="597"/>
      <c r="M96" s="147"/>
      <c r="N96" s="598" t="str">
        <f t="shared" si="3"/>
        <v/>
      </c>
      <c r="O96" s="598"/>
      <c r="P96" s="598"/>
      <c r="Q96" s="598"/>
      <c r="R96" s="598"/>
      <c r="S96" s="598"/>
      <c r="T96" s="149"/>
      <c r="U96" s="595" t="str">
        <f t="shared" si="4"/>
        <v/>
      </c>
      <c r="V96" s="596"/>
      <c r="W96" s="739"/>
      <c r="X96" s="401"/>
      <c r="Y96" s="364"/>
      <c r="Z96" s="364"/>
      <c r="AA96" s="364"/>
      <c r="AB96" s="364"/>
      <c r="AC96" s="364"/>
      <c r="AD96" s="323"/>
      <c r="AE96" s="323"/>
      <c r="AF96" s="323"/>
      <c r="AG96" s="362"/>
      <c r="AH96" s="362"/>
      <c r="AI96" s="362"/>
      <c r="AJ96" s="362"/>
      <c r="AK96" s="362"/>
      <c r="AL96" s="362"/>
      <c r="AM96" s="362"/>
      <c r="AN96" s="362"/>
      <c r="AO96" s="362"/>
      <c r="AP96" s="362"/>
      <c r="AQ96" s="362"/>
      <c r="AR96" s="362"/>
      <c r="AS96" s="362"/>
      <c r="AT96" s="362"/>
      <c r="AU96" s="362"/>
      <c r="AV96" s="362"/>
      <c r="AW96" s="362"/>
      <c r="AX96" s="362"/>
      <c r="BA96" s="323"/>
      <c r="BB96" s="323"/>
      <c r="BC96" s="323"/>
    </row>
    <row r="97" spans="2:64" s="390" customFormat="1" ht="15" customHeight="1">
      <c r="C97" s="239"/>
      <c r="D97" s="389" t="str">
        <f t="shared" ref="D97:E97" si="43">IF(D46="","",D46)</f>
        <v/>
      </c>
      <c r="E97" s="389" t="str">
        <f t="shared" si="43"/>
        <v/>
      </c>
      <c r="F97" s="239"/>
      <c r="G97" s="740" t="str">
        <f t="shared" si="1"/>
        <v/>
      </c>
      <c r="H97" s="741"/>
      <c r="I97" s="742"/>
      <c r="J97" s="595" t="str">
        <f t="shared" si="2"/>
        <v/>
      </c>
      <c r="K97" s="596"/>
      <c r="L97" s="597"/>
      <c r="M97" s="147"/>
      <c r="N97" s="598" t="str">
        <f t="shared" si="3"/>
        <v/>
      </c>
      <c r="O97" s="598"/>
      <c r="P97" s="598"/>
      <c r="Q97" s="598"/>
      <c r="R97" s="598"/>
      <c r="S97" s="598"/>
      <c r="T97" s="149"/>
      <c r="U97" s="595" t="str">
        <f t="shared" si="4"/>
        <v/>
      </c>
      <c r="V97" s="596"/>
      <c r="W97" s="739"/>
      <c r="X97" s="401"/>
      <c r="Y97" s="364"/>
      <c r="Z97" s="364"/>
      <c r="AA97" s="364"/>
      <c r="AB97" s="364"/>
      <c r="AC97" s="364"/>
      <c r="AD97" s="323"/>
      <c r="AE97" s="323"/>
      <c r="AF97" s="323"/>
      <c r="AG97" s="362"/>
      <c r="AH97" s="362"/>
      <c r="AI97" s="362"/>
    </row>
    <row r="98" spans="2:64" s="390" customFormat="1" ht="15" customHeight="1">
      <c r="C98" s="239"/>
      <c r="D98" s="389" t="str">
        <f t="shared" ref="D98:E98" si="44">IF(D47="","",D47)</f>
        <v/>
      </c>
      <c r="E98" s="389" t="str">
        <f t="shared" si="44"/>
        <v/>
      </c>
      <c r="F98" s="239"/>
      <c r="G98" s="740" t="str">
        <f t="shared" si="1"/>
        <v/>
      </c>
      <c r="H98" s="741"/>
      <c r="I98" s="742"/>
      <c r="J98" s="595" t="str">
        <f t="shared" si="2"/>
        <v/>
      </c>
      <c r="K98" s="596"/>
      <c r="L98" s="597"/>
      <c r="M98" s="147"/>
      <c r="N98" s="598" t="str">
        <f t="shared" si="3"/>
        <v/>
      </c>
      <c r="O98" s="598"/>
      <c r="P98" s="598"/>
      <c r="Q98" s="598"/>
      <c r="R98" s="598"/>
      <c r="S98" s="598"/>
      <c r="T98" s="149"/>
      <c r="U98" s="595" t="str">
        <f t="shared" si="4"/>
        <v/>
      </c>
      <c r="V98" s="596"/>
      <c r="W98" s="739"/>
      <c r="X98" s="401"/>
      <c r="Y98" s="364"/>
      <c r="Z98" s="364"/>
      <c r="AA98" s="364"/>
      <c r="AB98" s="364"/>
      <c r="AC98" s="364"/>
      <c r="AD98" s="323"/>
      <c r="AE98" s="323"/>
      <c r="AF98" s="323"/>
      <c r="AG98" s="362"/>
      <c r="AH98" s="362"/>
      <c r="AI98" s="362"/>
      <c r="AJ98" s="362"/>
      <c r="AK98" s="362"/>
      <c r="AL98" s="362"/>
      <c r="AM98" s="362"/>
      <c r="AN98" s="362"/>
      <c r="AO98" s="362"/>
      <c r="AP98" s="362"/>
      <c r="AQ98" s="362"/>
      <c r="AR98" s="362"/>
      <c r="AS98" s="362"/>
      <c r="AT98" s="362"/>
      <c r="AU98" s="362"/>
      <c r="AV98" s="362"/>
      <c r="AW98" s="362"/>
      <c r="AX98" s="362"/>
      <c r="BA98" s="323"/>
      <c r="BB98" s="323"/>
      <c r="BC98" s="323"/>
    </row>
    <row r="99" spans="2:64" s="390" customFormat="1" ht="15" customHeight="1">
      <c r="C99" s="239"/>
      <c r="D99" s="389" t="str">
        <f t="shared" ref="D99:E99" si="45">IF(D48="","",D48)</f>
        <v/>
      </c>
      <c r="E99" s="389" t="str">
        <f t="shared" si="45"/>
        <v/>
      </c>
      <c r="F99" s="239"/>
      <c r="G99" s="740" t="str">
        <f t="shared" si="1"/>
        <v/>
      </c>
      <c r="H99" s="741"/>
      <c r="I99" s="742"/>
      <c r="J99" s="595" t="str">
        <f t="shared" si="2"/>
        <v/>
      </c>
      <c r="K99" s="596"/>
      <c r="L99" s="597"/>
      <c r="M99" s="147"/>
      <c r="N99" s="598" t="str">
        <f t="shared" si="3"/>
        <v/>
      </c>
      <c r="O99" s="598"/>
      <c r="P99" s="598"/>
      <c r="Q99" s="598"/>
      <c r="R99" s="598"/>
      <c r="S99" s="598"/>
      <c r="T99" s="149"/>
      <c r="U99" s="595" t="str">
        <f t="shared" si="4"/>
        <v/>
      </c>
      <c r="V99" s="596"/>
      <c r="W99" s="739"/>
      <c r="X99" s="401"/>
      <c r="Y99" s="364"/>
      <c r="Z99" s="364"/>
      <c r="AA99" s="364"/>
      <c r="AB99" s="364"/>
      <c r="AC99" s="364"/>
      <c r="AD99" s="323"/>
      <c r="AE99" s="323"/>
      <c r="AF99" s="323"/>
      <c r="AG99" s="362"/>
      <c r="AH99" s="362"/>
      <c r="AI99" s="362"/>
    </row>
    <row r="100" spans="2:64" s="390" customFormat="1" ht="15" customHeight="1">
      <c r="C100" s="239"/>
      <c r="D100" s="389" t="str">
        <f t="shared" ref="D100:E100" si="46">IF(D49="","",D49)</f>
        <v/>
      </c>
      <c r="E100" s="389" t="str">
        <f t="shared" si="46"/>
        <v/>
      </c>
      <c r="F100" s="239"/>
      <c r="G100" s="740" t="str">
        <f t="shared" si="1"/>
        <v/>
      </c>
      <c r="H100" s="741"/>
      <c r="I100" s="742"/>
      <c r="J100" s="595" t="str">
        <f t="shared" si="2"/>
        <v/>
      </c>
      <c r="K100" s="596"/>
      <c r="L100" s="597"/>
      <c r="M100" s="147"/>
      <c r="N100" s="598" t="str">
        <f t="shared" si="3"/>
        <v/>
      </c>
      <c r="O100" s="598"/>
      <c r="P100" s="598"/>
      <c r="Q100" s="598"/>
      <c r="R100" s="598"/>
      <c r="S100" s="598"/>
      <c r="T100" s="149"/>
      <c r="U100" s="595" t="str">
        <f t="shared" si="4"/>
        <v/>
      </c>
      <c r="V100" s="596"/>
      <c r="W100" s="739"/>
      <c r="X100" s="401"/>
      <c r="Y100" s="364"/>
      <c r="Z100" s="364"/>
      <c r="AA100" s="364"/>
      <c r="AB100" s="364"/>
      <c r="AC100" s="364"/>
      <c r="AD100" s="323"/>
      <c r="AE100" s="323"/>
      <c r="AF100" s="323"/>
      <c r="AG100" s="362"/>
      <c r="AH100" s="362"/>
      <c r="AI100" s="362"/>
      <c r="AJ100" s="362"/>
      <c r="AK100" s="362"/>
      <c r="AL100" s="362"/>
      <c r="AM100" s="362"/>
      <c r="AN100" s="362"/>
      <c r="AO100" s="362"/>
      <c r="AP100" s="362"/>
      <c r="AQ100" s="362"/>
      <c r="AR100" s="362"/>
      <c r="AS100" s="362"/>
      <c r="AT100" s="362"/>
      <c r="AU100" s="362"/>
      <c r="AV100" s="362"/>
      <c r="AW100" s="362"/>
      <c r="AX100" s="362"/>
      <c r="BA100" s="323"/>
      <c r="BB100" s="323"/>
      <c r="BC100" s="323"/>
    </row>
    <row r="101" spans="2:64" s="390" customFormat="1" ht="15" customHeight="1" thickBot="1">
      <c r="C101" s="239"/>
      <c r="D101" s="389" t="str">
        <f t="shared" ref="D101:E101" si="47">IF(D50="","",D50)</f>
        <v/>
      </c>
      <c r="E101" s="389" t="str">
        <f t="shared" si="47"/>
        <v/>
      </c>
      <c r="F101" s="239"/>
      <c r="G101" s="753" t="str">
        <f t="shared" si="1"/>
        <v/>
      </c>
      <c r="H101" s="754"/>
      <c r="I101" s="755"/>
      <c r="J101" s="756" t="str">
        <f t="shared" si="2"/>
        <v/>
      </c>
      <c r="K101" s="757"/>
      <c r="L101" s="758"/>
      <c r="M101" s="374"/>
      <c r="N101" s="759" t="str">
        <f t="shared" si="3"/>
        <v/>
      </c>
      <c r="O101" s="759"/>
      <c r="P101" s="759"/>
      <c r="Q101" s="759"/>
      <c r="R101" s="759"/>
      <c r="S101" s="759"/>
      <c r="T101" s="375"/>
      <c r="U101" s="756" t="str">
        <f t="shared" si="4"/>
        <v/>
      </c>
      <c r="V101" s="757"/>
      <c r="W101" s="760"/>
      <c r="X101" s="401"/>
      <c r="Y101" s="364"/>
      <c r="Z101" s="364"/>
      <c r="AA101" s="364"/>
      <c r="AB101" s="364"/>
      <c r="AC101" s="364"/>
      <c r="AD101" s="323"/>
      <c r="AE101" s="323"/>
      <c r="AF101" s="323"/>
      <c r="AG101" s="362"/>
      <c r="AH101" s="362"/>
      <c r="AI101" s="362"/>
      <c r="AJ101" s="362"/>
      <c r="AK101" s="362"/>
      <c r="AL101" s="362"/>
      <c r="AM101" s="362"/>
      <c r="AN101" s="362"/>
      <c r="AO101" s="362"/>
      <c r="AP101" s="362"/>
      <c r="AQ101" s="362"/>
      <c r="AR101" s="362"/>
      <c r="AS101" s="362"/>
      <c r="AT101" s="362"/>
      <c r="AU101" s="362"/>
      <c r="AV101" s="362"/>
      <c r="AW101" s="362"/>
      <c r="AX101" s="362"/>
      <c r="BA101" s="323"/>
      <c r="BB101" s="323"/>
      <c r="BC101" s="323"/>
    </row>
    <row r="102" spans="2:64">
      <c r="X102" s="239"/>
      <c r="Y102" s="239"/>
      <c r="Z102" s="239"/>
      <c r="AA102" s="239"/>
      <c r="AB102" s="239"/>
      <c r="AC102" s="239"/>
      <c r="AD102" s="239"/>
      <c r="AE102" s="239"/>
      <c r="AF102" s="239"/>
      <c r="AG102" s="239"/>
      <c r="AH102" s="239"/>
      <c r="AI102" s="386" t="s">
        <v>355</v>
      </c>
    </row>
    <row r="103" spans="2:64" ht="19.5" customHeight="1">
      <c r="D103" s="1245" t="str">
        <f>D1</f>
        <v>2022年度 第11回札幌地区高校ユース(U-17)サッカー選手権大会</v>
      </c>
      <c r="E103" s="1245"/>
      <c r="F103" s="1245"/>
      <c r="G103" s="1245"/>
      <c r="H103" s="1245"/>
      <c r="I103" s="1245"/>
      <c r="J103" s="1245"/>
      <c r="K103" s="1245"/>
      <c r="L103" s="1245"/>
      <c r="M103" s="1245"/>
      <c r="N103" s="1245"/>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row>
    <row r="104" spans="2:64" ht="19.5" customHeight="1">
      <c r="D104" s="1056" t="s">
        <v>349</v>
      </c>
      <c r="E104" s="1056"/>
      <c r="F104" s="1056"/>
      <c r="G104" s="1056"/>
      <c r="H104" s="1056"/>
      <c r="I104" s="1056"/>
      <c r="J104" s="1056"/>
      <c r="K104" s="1056"/>
      <c r="L104" s="1056"/>
      <c r="M104" s="1056"/>
      <c r="N104" s="1056"/>
      <c r="O104" s="1056"/>
      <c r="P104" s="1056"/>
      <c r="Q104" s="1056"/>
      <c r="R104" s="1056"/>
      <c r="S104" s="1056"/>
      <c r="T104" s="1056"/>
      <c r="U104" s="1056"/>
      <c r="V104" s="1056"/>
      <c r="W104" s="1056"/>
      <c r="X104" s="1056"/>
      <c r="Y104" s="1056"/>
      <c r="Z104" s="1056"/>
      <c r="AA104" s="1056"/>
      <c r="AB104" s="1056"/>
      <c r="AC104" s="1056"/>
      <c r="AD104" s="1056"/>
      <c r="AE104" s="1056"/>
      <c r="AF104" s="1056"/>
      <c r="AG104" s="1056"/>
      <c r="AH104" s="1056"/>
      <c r="AI104" s="1056"/>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c r="BI104" s="377"/>
      <c r="BJ104" s="377"/>
    </row>
    <row r="105" spans="2:64" ht="3.75" customHeight="1" thickBot="1">
      <c r="G105" s="305"/>
      <c r="H105" s="305"/>
      <c r="I105" s="305"/>
      <c r="J105" s="305"/>
      <c r="K105" s="305"/>
      <c r="L105" s="305"/>
      <c r="M105" s="305"/>
      <c r="N105" s="305"/>
      <c r="O105" s="305"/>
      <c r="P105" s="305"/>
      <c r="Q105" s="305"/>
      <c r="R105" s="305"/>
      <c r="S105" s="305"/>
      <c r="T105" s="305"/>
      <c r="U105" s="305"/>
      <c r="V105" s="305"/>
      <c r="W105" s="305"/>
      <c r="X105" s="205"/>
      <c r="Y105" s="205"/>
      <c r="Z105" s="205"/>
      <c r="AA105" s="205"/>
      <c r="AB105" s="205"/>
      <c r="AC105" s="205"/>
      <c r="AD105" s="205"/>
      <c r="AE105" s="205"/>
      <c r="AF105" s="205"/>
      <c r="AG105" s="205"/>
      <c r="AH105" s="205"/>
      <c r="AI105" s="2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5"/>
      <c r="BF105" s="305"/>
      <c r="BG105" s="305"/>
      <c r="BH105" s="305"/>
      <c r="BI105" s="305"/>
      <c r="BJ105" s="305"/>
    </row>
    <row r="106" spans="2:64" ht="24" customHeight="1" thickBot="1">
      <c r="G106" s="1246" t="s">
        <v>85</v>
      </c>
      <c r="H106" s="1247"/>
      <c r="I106" s="1247"/>
      <c r="J106" s="1247"/>
      <c r="K106" s="1247"/>
      <c r="L106" s="1247"/>
      <c r="M106" s="1248" t="str">
        <f>IF(M4="","",M4)</f>
        <v/>
      </c>
      <c r="N106" s="1249"/>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50"/>
      <c r="AJ106" s="394"/>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L106" s="199"/>
    </row>
    <row r="107" spans="2:64" ht="15" customHeight="1">
      <c r="D107" s="389" t="s">
        <v>329</v>
      </c>
      <c r="E107" s="389" t="s">
        <v>330</v>
      </c>
      <c r="G107" s="1251" t="s">
        <v>13</v>
      </c>
      <c r="H107" s="847"/>
      <c r="I107" s="848"/>
      <c r="J107" s="846" t="s">
        <v>14</v>
      </c>
      <c r="K107" s="847"/>
      <c r="L107" s="848"/>
      <c r="M107" s="395"/>
      <c r="N107" s="1252" t="s">
        <v>2</v>
      </c>
      <c r="O107" s="1252"/>
      <c r="P107" s="1252"/>
      <c r="Q107" s="1252"/>
      <c r="R107" s="1252"/>
      <c r="S107" s="1252"/>
      <c r="T107" s="396"/>
      <c r="U107" s="846" t="s">
        <v>16</v>
      </c>
      <c r="V107" s="847"/>
      <c r="W107" s="1253"/>
      <c r="X107" s="1254" t="s">
        <v>333</v>
      </c>
      <c r="Y107" s="1254"/>
      <c r="Z107" s="1263"/>
      <c r="AA107" s="1254">
        <f>AA5</f>
        <v>2022</v>
      </c>
      <c r="AB107" s="1254"/>
      <c r="AC107" s="1254" t="s">
        <v>93</v>
      </c>
      <c r="AD107" s="648" t="str">
        <f>IF($AD$5="","",$AD$5)</f>
        <v/>
      </c>
      <c r="AE107" s="648"/>
      <c r="AF107" s="648" t="s">
        <v>351</v>
      </c>
      <c r="AG107" s="648" t="str">
        <f>IF($AG$5="","",$AG$5)</f>
        <v/>
      </c>
      <c r="AH107" s="648"/>
      <c r="AI107" s="653" t="s">
        <v>26</v>
      </c>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91"/>
      <c r="BF107" s="391"/>
      <c r="BG107" s="391"/>
      <c r="BH107" s="391"/>
      <c r="BI107" s="391"/>
      <c r="BJ107" s="391"/>
      <c r="BK107" s="323"/>
      <c r="BL107" s="323"/>
    </row>
    <row r="108" spans="2:64" ht="15" customHeight="1">
      <c r="B108" s="390"/>
      <c r="D108" s="389" t="str">
        <f>IF(D6="","",D6)</f>
        <v/>
      </c>
      <c r="E108" s="389" t="str">
        <f>IF(E6="","",E6)</f>
        <v/>
      </c>
      <c r="G108" s="740" t="str">
        <f>IF(G6="","",G6)</f>
        <v/>
      </c>
      <c r="H108" s="741"/>
      <c r="I108" s="742"/>
      <c r="J108" s="595" t="str">
        <f>IF(J6="","",J6)</f>
        <v/>
      </c>
      <c r="K108" s="596"/>
      <c r="L108" s="597"/>
      <c r="M108" s="147"/>
      <c r="N108" s="598" t="str">
        <f>IF(N6="","",N6)</f>
        <v/>
      </c>
      <c r="O108" s="598"/>
      <c r="P108" s="598"/>
      <c r="Q108" s="598"/>
      <c r="R108" s="598"/>
      <c r="S108" s="598"/>
      <c r="T108" s="149"/>
      <c r="U108" s="595" t="str">
        <f>IF(U6="","",U6)</f>
        <v/>
      </c>
      <c r="V108" s="596"/>
      <c r="W108" s="739"/>
      <c r="X108" s="791"/>
      <c r="Y108" s="791"/>
      <c r="Z108" s="792"/>
      <c r="AA108" s="791"/>
      <c r="AB108" s="791"/>
      <c r="AC108" s="791"/>
      <c r="AD108" s="651"/>
      <c r="AE108" s="651"/>
      <c r="AF108" s="651"/>
      <c r="AG108" s="651"/>
      <c r="AH108" s="651"/>
      <c r="AI108" s="654"/>
      <c r="AJ108" s="362"/>
      <c r="AK108" s="362"/>
      <c r="AL108" s="363"/>
      <c r="AM108" s="363"/>
      <c r="AN108" s="363"/>
      <c r="AO108" s="363"/>
      <c r="AP108" s="363"/>
      <c r="AQ108" s="363"/>
      <c r="AR108" s="363"/>
      <c r="AS108" s="363"/>
      <c r="AT108" s="363"/>
      <c r="AU108" s="363"/>
      <c r="AV108" s="363"/>
      <c r="AW108" s="363"/>
      <c r="AX108" s="363"/>
      <c r="AY108" s="363"/>
      <c r="AZ108" s="362"/>
      <c r="BA108" s="362"/>
      <c r="BB108" s="362"/>
      <c r="BC108" s="362"/>
      <c r="BD108" s="362"/>
      <c r="BE108" s="364"/>
      <c r="BF108" s="364"/>
      <c r="BG108" s="364"/>
      <c r="BH108" s="364"/>
      <c r="BI108" s="364"/>
      <c r="BJ108" s="364"/>
      <c r="BK108" s="390"/>
      <c r="BL108" s="390"/>
    </row>
    <row r="109" spans="2:64" ht="15" customHeight="1">
      <c r="B109" s="390"/>
      <c r="D109" s="389" t="str">
        <f t="shared" ref="D109:E109" si="48">IF(D7="","",D7)</f>
        <v/>
      </c>
      <c r="E109" s="389" t="str">
        <f t="shared" si="48"/>
        <v/>
      </c>
      <c r="G109" s="740" t="str">
        <f t="shared" ref="G109:G152" si="49">IF(G7="","",G7)</f>
        <v/>
      </c>
      <c r="H109" s="741"/>
      <c r="I109" s="742"/>
      <c r="J109" s="595" t="str">
        <f t="shared" ref="J109:J152" si="50">IF(J7="","",J7)</f>
        <v/>
      </c>
      <c r="K109" s="596"/>
      <c r="L109" s="597"/>
      <c r="M109" s="147"/>
      <c r="N109" s="598" t="str">
        <f t="shared" ref="N109:N152" si="51">IF(N7="","",N7)</f>
        <v/>
      </c>
      <c r="O109" s="598"/>
      <c r="P109" s="598"/>
      <c r="Q109" s="598"/>
      <c r="R109" s="598"/>
      <c r="S109" s="598"/>
      <c r="T109" s="149"/>
      <c r="U109" s="595" t="str">
        <f t="shared" ref="U109:U152" si="52">IF(U7="","",U7)</f>
        <v/>
      </c>
      <c r="V109" s="596"/>
      <c r="W109" s="739"/>
      <c r="X109" s="774" t="s">
        <v>337</v>
      </c>
      <c r="Y109" s="774"/>
      <c r="Z109" s="775"/>
      <c r="AA109" s="1255" t="str">
        <f>IF($AA$7="","",$AA$7)</f>
        <v/>
      </c>
      <c r="AB109" s="1256"/>
      <c r="AC109" s="1256"/>
      <c r="AD109" s="1256"/>
      <c r="AE109" s="1256"/>
      <c r="AF109" s="1256"/>
      <c r="AG109" s="1256"/>
      <c r="AH109" s="1256"/>
      <c r="AI109" s="1257"/>
      <c r="AJ109" s="362"/>
      <c r="AK109" s="362"/>
      <c r="AL109" s="363"/>
      <c r="AM109" s="363"/>
      <c r="AN109" s="363"/>
      <c r="AO109" s="363"/>
      <c r="AP109" s="363"/>
      <c r="AQ109" s="363"/>
      <c r="AR109" s="363"/>
      <c r="AS109" s="363"/>
      <c r="AT109" s="363"/>
      <c r="AU109" s="363"/>
      <c r="AV109" s="363"/>
      <c r="AW109" s="363"/>
      <c r="AX109" s="363"/>
      <c r="AY109" s="363"/>
      <c r="AZ109" s="362"/>
      <c r="BA109" s="362"/>
      <c r="BB109" s="362"/>
      <c r="BC109" s="362"/>
      <c r="BD109" s="362"/>
      <c r="BE109" s="364"/>
      <c r="BF109" s="364"/>
      <c r="BG109" s="364"/>
      <c r="BH109" s="364"/>
      <c r="BI109" s="364"/>
      <c r="BJ109" s="364"/>
      <c r="BK109" s="390"/>
      <c r="BL109" s="390"/>
    </row>
    <row r="110" spans="2:64" ht="15" customHeight="1">
      <c r="B110" s="390"/>
      <c r="D110" s="389" t="str">
        <f t="shared" ref="D110:E110" si="53">IF(D8="","",D8)</f>
        <v/>
      </c>
      <c r="E110" s="389" t="str">
        <f t="shared" si="53"/>
        <v/>
      </c>
      <c r="G110" s="740" t="str">
        <f t="shared" si="49"/>
        <v/>
      </c>
      <c r="H110" s="741"/>
      <c r="I110" s="742"/>
      <c r="J110" s="595" t="str">
        <f t="shared" si="50"/>
        <v/>
      </c>
      <c r="K110" s="596"/>
      <c r="L110" s="597"/>
      <c r="M110" s="147"/>
      <c r="N110" s="598" t="str">
        <f t="shared" si="51"/>
        <v/>
      </c>
      <c r="O110" s="598"/>
      <c r="P110" s="598"/>
      <c r="Q110" s="598"/>
      <c r="R110" s="598"/>
      <c r="S110" s="598"/>
      <c r="T110" s="149"/>
      <c r="U110" s="595" t="str">
        <f t="shared" si="52"/>
        <v/>
      </c>
      <c r="V110" s="596"/>
      <c r="W110" s="739"/>
      <c r="X110" s="776"/>
      <c r="Y110" s="776"/>
      <c r="Z110" s="777"/>
      <c r="AA110" s="1264"/>
      <c r="AB110" s="1265"/>
      <c r="AC110" s="1265"/>
      <c r="AD110" s="1265"/>
      <c r="AE110" s="1265"/>
      <c r="AF110" s="1265"/>
      <c r="AG110" s="1265"/>
      <c r="AH110" s="1265"/>
      <c r="AI110" s="1266"/>
      <c r="AJ110" s="362"/>
      <c r="AK110" s="362"/>
      <c r="AL110" s="363"/>
      <c r="AM110" s="363"/>
      <c r="AN110" s="363"/>
      <c r="AO110" s="363"/>
      <c r="AP110" s="363"/>
      <c r="AQ110" s="363"/>
      <c r="AR110" s="363"/>
      <c r="AS110" s="363"/>
      <c r="AT110" s="363"/>
      <c r="AU110" s="363"/>
      <c r="AV110" s="363"/>
      <c r="AW110" s="363"/>
      <c r="AX110" s="363"/>
      <c r="AY110" s="363"/>
      <c r="AZ110" s="362"/>
      <c r="BA110" s="362"/>
      <c r="BB110" s="362"/>
      <c r="BC110" s="362"/>
      <c r="BD110" s="362"/>
      <c r="BE110" s="364"/>
      <c r="BF110" s="364"/>
      <c r="BG110" s="364"/>
      <c r="BH110" s="364"/>
      <c r="BI110" s="364"/>
      <c r="BJ110" s="364"/>
      <c r="BK110" s="390"/>
      <c r="BL110" s="390"/>
    </row>
    <row r="111" spans="2:64" ht="15" customHeight="1">
      <c r="B111" s="390"/>
      <c r="D111" s="389" t="str">
        <f t="shared" ref="D111:E111" si="54">IF(D9="","",D9)</f>
        <v/>
      </c>
      <c r="E111" s="389" t="str">
        <f t="shared" si="54"/>
        <v/>
      </c>
      <c r="G111" s="740" t="str">
        <f t="shared" si="49"/>
        <v/>
      </c>
      <c r="H111" s="741"/>
      <c r="I111" s="742"/>
      <c r="J111" s="595" t="str">
        <f t="shared" si="50"/>
        <v/>
      </c>
      <c r="K111" s="596"/>
      <c r="L111" s="597"/>
      <c r="M111" s="147"/>
      <c r="N111" s="598" t="str">
        <f t="shared" si="51"/>
        <v/>
      </c>
      <c r="O111" s="598"/>
      <c r="P111" s="598"/>
      <c r="Q111" s="598"/>
      <c r="R111" s="598"/>
      <c r="S111" s="598"/>
      <c r="T111" s="149"/>
      <c r="U111" s="595" t="str">
        <f t="shared" si="52"/>
        <v/>
      </c>
      <c r="V111" s="596"/>
      <c r="W111" s="739"/>
      <c r="X111" s="774" t="s">
        <v>338</v>
      </c>
      <c r="Y111" s="774"/>
      <c r="Z111" s="775"/>
      <c r="AA111" s="1255" t="str">
        <f>IF($AA$9="","",$AA$9)</f>
        <v/>
      </c>
      <c r="AB111" s="1256"/>
      <c r="AC111" s="1256"/>
      <c r="AD111" s="1256"/>
      <c r="AE111" s="1256"/>
      <c r="AF111" s="1256"/>
      <c r="AG111" s="1256"/>
      <c r="AH111" s="1256"/>
      <c r="AI111" s="1257"/>
      <c r="AJ111" s="362"/>
      <c r="AK111" s="362"/>
      <c r="AL111" s="363"/>
      <c r="AM111" s="363"/>
      <c r="AN111" s="363"/>
      <c r="AO111" s="363"/>
      <c r="AP111" s="363"/>
      <c r="AQ111" s="363"/>
      <c r="AR111" s="363"/>
      <c r="AS111" s="363"/>
      <c r="AT111" s="363"/>
      <c r="AU111" s="363"/>
      <c r="AV111" s="363"/>
      <c r="AW111" s="363"/>
      <c r="AX111" s="363"/>
      <c r="AY111" s="363"/>
      <c r="AZ111" s="362"/>
      <c r="BA111" s="362"/>
      <c r="BB111" s="362"/>
      <c r="BC111" s="362"/>
      <c r="BD111" s="362"/>
      <c r="BE111" s="364"/>
      <c r="BF111" s="364"/>
      <c r="BG111" s="364"/>
      <c r="BH111" s="364"/>
      <c r="BI111" s="364"/>
      <c r="BJ111" s="364"/>
      <c r="BK111" s="390"/>
      <c r="BL111" s="390"/>
    </row>
    <row r="112" spans="2:64" ht="15" customHeight="1" thickBot="1">
      <c r="B112" s="390"/>
      <c r="D112" s="389" t="str">
        <f t="shared" ref="D112:E112" si="55">IF(D10="","",D10)</f>
        <v/>
      </c>
      <c r="E112" s="389" t="str">
        <f t="shared" si="55"/>
        <v/>
      </c>
      <c r="G112" s="740" t="str">
        <f t="shared" si="49"/>
        <v/>
      </c>
      <c r="H112" s="741"/>
      <c r="I112" s="742"/>
      <c r="J112" s="595" t="str">
        <f t="shared" si="50"/>
        <v/>
      </c>
      <c r="K112" s="596"/>
      <c r="L112" s="597"/>
      <c r="M112" s="147"/>
      <c r="N112" s="598" t="str">
        <f t="shared" si="51"/>
        <v/>
      </c>
      <c r="O112" s="598"/>
      <c r="P112" s="598"/>
      <c r="Q112" s="598"/>
      <c r="R112" s="598"/>
      <c r="S112" s="598"/>
      <c r="T112" s="149"/>
      <c r="U112" s="595" t="str">
        <f t="shared" si="52"/>
        <v/>
      </c>
      <c r="V112" s="596"/>
      <c r="W112" s="739"/>
      <c r="X112" s="784"/>
      <c r="Y112" s="784"/>
      <c r="Z112" s="785"/>
      <c r="AA112" s="1258"/>
      <c r="AB112" s="1259"/>
      <c r="AC112" s="1259"/>
      <c r="AD112" s="1259"/>
      <c r="AE112" s="1259"/>
      <c r="AF112" s="1259"/>
      <c r="AG112" s="1259"/>
      <c r="AH112" s="1259"/>
      <c r="AI112" s="1260"/>
      <c r="AJ112" s="362"/>
      <c r="AK112" s="362"/>
      <c r="AL112" s="363"/>
      <c r="AM112" s="363"/>
      <c r="AN112" s="363"/>
      <c r="AO112" s="363"/>
      <c r="AP112" s="363"/>
      <c r="AQ112" s="363"/>
      <c r="AR112" s="363"/>
      <c r="AS112" s="363"/>
      <c r="AT112" s="363"/>
      <c r="AU112" s="363"/>
      <c r="AV112" s="363"/>
      <c r="AW112" s="363"/>
      <c r="AX112" s="363"/>
      <c r="AY112" s="363"/>
      <c r="AZ112" s="362"/>
      <c r="BA112" s="362"/>
      <c r="BB112" s="362"/>
      <c r="BC112" s="362"/>
      <c r="BD112" s="362"/>
      <c r="BE112" s="364"/>
      <c r="BF112" s="364"/>
      <c r="BG112" s="364"/>
      <c r="BH112" s="364"/>
      <c r="BI112" s="364"/>
      <c r="BJ112" s="364"/>
      <c r="BK112" s="390"/>
      <c r="BL112" s="390"/>
    </row>
    <row r="113" spans="2:64" ht="15" customHeight="1">
      <c r="B113" s="390"/>
      <c r="D113" s="389" t="str">
        <f t="shared" ref="D113:E113" si="56">IF(D11="","",D11)</f>
        <v/>
      </c>
      <c r="E113" s="389" t="str">
        <f t="shared" si="56"/>
        <v/>
      </c>
      <c r="G113" s="740" t="str">
        <f t="shared" si="49"/>
        <v/>
      </c>
      <c r="H113" s="741"/>
      <c r="I113" s="742"/>
      <c r="J113" s="595" t="str">
        <f t="shared" si="50"/>
        <v/>
      </c>
      <c r="K113" s="596"/>
      <c r="L113" s="597"/>
      <c r="M113" s="147"/>
      <c r="N113" s="598" t="str">
        <f t="shared" si="51"/>
        <v/>
      </c>
      <c r="O113" s="598"/>
      <c r="P113" s="598"/>
      <c r="Q113" s="598"/>
      <c r="R113" s="598"/>
      <c r="S113" s="598"/>
      <c r="T113" s="149"/>
      <c r="U113" s="595" t="str">
        <f t="shared" si="52"/>
        <v/>
      </c>
      <c r="V113" s="596"/>
      <c r="W113" s="739"/>
      <c r="X113" s="761" t="s">
        <v>339</v>
      </c>
      <c r="Y113" s="761"/>
      <c r="Z113" s="761"/>
      <c r="AA113" s="761"/>
      <c r="AB113" s="761"/>
      <c r="AC113" s="761"/>
      <c r="AD113" s="761"/>
      <c r="AE113" s="761"/>
      <c r="AF113" s="761"/>
      <c r="AG113" s="761"/>
      <c r="AH113" s="761"/>
      <c r="AI113" s="762"/>
      <c r="AJ113" s="362"/>
      <c r="AK113" s="362"/>
      <c r="AL113" s="363"/>
      <c r="AM113" s="363"/>
      <c r="AN113" s="363"/>
      <c r="AO113" s="363"/>
      <c r="AP113" s="363"/>
      <c r="AQ113" s="363"/>
      <c r="AR113" s="363"/>
      <c r="AS113" s="363"/>
      <c r="AT113" s="363"/>
      <c r="AU113" s="363"/>
      <c r="AV113" s="363"/>
      <c r="AW113" s="363"/>
      <c r="AX113" s="363"/>
      <c r="AY113" s="363"/>
      <c r="AZ113" s="362"/>
      <c r="BA113" s="362"/>
      <c r="BB113" s="362"/>
      <c r="BC113" s="362"/>
      <c r="BD113" s="362"/>
      <c r="BE113" s="364"/>
      <c r="BF113" s="364"/>
      <c r="BG113" s="364"/>
      <c r="BH113" s="364"/>
      <c r="BI113" s="364"/>
      <c r="BJ113" s="364"/>
      <c r="BK113" s="390"/>
      <c r="BL113" s="390"/>
    </row>
    <row r="114" spans="2:64" ht="15" customHeight="1">
      <c r="B114" s="390"/>
      <c r="D114" s="389" t="str">
        <f t="shared" ref="D114:E114" si="57">IF(D12="","",D12)</f>
        <v/>
      </c>
      <c r="E114" s="389" t="str">
        <f t="shared" si="57"/>
        <v/>
      </c>
      <c r="G114" s="740" t="str">
        <f t="shared" si="49"/>
        <v/>
      </c>
      <c r="H114" s="741"/>
      <c r="I114" s="742"/>
      <c r="J114" s="595" t="str">
        <f t="shared" si="50"/>
        <v/>
      </c>
      <c r="K114" s="596"/>
      <c r="L114" s="597"/>
      <c r="M114" s="147"/>
      <c r="N114" s="598" t="str">
        <f t="shared" si="51"/>
        <v/>
      </c>
      <c r="O114" s="598"/>
      <c r="P114" s="598"/>
      <c r="Q114" s="598"/>
      <c r="R114" s="598"/>
      <c r="S114" s="598"/>
      <c r="T114" s="149"/>
      <c r="U114" s="595" t="str">
        <f t="shared" si="52"/>
        <v/>
      </c>
      <c r="V114" s="596"/>
      <c r="W114" s="739"/>
      <c r="X114" s="763"/>
      <c r="Y114" s="763"/>
      <c r="Z114" s="763"/>
      <c r="AA114" s="763"/>
      <c r="AB114" s="763"/>
      <c r="AC114" s="763"/>
      <c r="AD114" s="763"/>
      <c r="AE114" s="763"/>
      <c r="AF114" s="763"/>
      <c r="AG114" s="763"/>
      <c r="AH114" s="763"/>
      <c r="AI114" s="764"/>
      <c r="AJ114" s="362"/>
      <c r="AK114" s="362"/>
      <c r="AL114" s="363"/>
      <c r="AM114" s="363"/>
      <c r="AN114" s="363"/>
      <c r="AO114" s="363"/>
      <c r="AP114" s="363"/>
      <c r="AQ114" s="363"/>
      <c r="AR114" s="363"/>
      <c r="AS114" s="363"/>
      <c r="AT114" s="363"/>
      <c r="AU114" s="363"/>
      <c r="AV114" s="363"/>
      <c r="AW114" s="363"/>
      <c r="AX114" s="363"/>
      <c r="AY114" s="363"/>
      <c r="AZ114" s="362"/>
      <c r="BA114" s="362"/>
      <c r="BB114" s="362"/>
      <c r="BC114" s="362"/>
      <c r="BD114" s="362"/>
      <c r="BE114" s="364"/>
      <c r="BF114" s="364"/>
      <c r="BG114" s="364"/>
      <c r="BH114" s="364"/>
      <c r="BI114" s="364"/>
      <c r="BJ114" s="364"/>
      <c r="BK114" s="390"/>
      <c r="BL114" s="390"/>
    </row>
    <row r="115" spans="2:64" ht="15" customHeight="1">
      <c r="B115" s="390"/>
      <c r="D115" s="389" t="str">
        <f t="shared" ref="D115:E115" si="58">IF(D13="","",D13)</f>
        <v/>
      </c>
      <c r="E115" s="389" t="str">
        <f t="shared" si="58"/>
        <v/>
      </c>
      <c r="G115" s="740" t="str">
        <f t="shared" si="49"/>
        <v/>
      </c>
      <c r="H115" s="741"/>
      <c r="I115" s="742"/>
      <c r="J115" s="595" t="str">
        <f t="shared" si="50"/>
        <v/>
      </c>
      <c r="K115" s="596"/>
      <c r="L115" s="597"/>
      <c r="M115" s="147"/>
      <c r="N115" s="598" t="str">
        <f t="shared" si="51"/>
        <v/>
      </c>
      <c r="O115" s="598"/>
      <c r="P115" s="598"/>
      <c r="Q115" s="598"/>
      <c r="R115" s="598"/>
      <c r="S115" s="598"/>
      <c r="T115" s="149"/>
      <c r="U115" s="595" t="str">
        <f t="shared" si="52"/>
        <v/>
      </c>
      <c r="V115" s="596"/>
      <c r="W115" s="739"/>
      <c r="X115" s="765" t="s">
        <v>340</v>
      </c>
      <c r="Y115" s="766"/>
      <c r="Z115" s="766"/>
      <c r="AA115" s="1241" t="str">
        <f>IF($AA$13="","",$AA$13)</f>
        <v/>
      </c>
      <c r="AB115" s="1241"/>
      <c r="AC115" s="1241"/>
      <c r="AD115" s="1241"/>
      <c r="AE115" s="1241"/>
      <c r="AF115" s="1241"/>
      <c r="AG115" s="1241"/>
      <c r="AH115" s="1241"/>
      <c r="AI115" s="1242"/>
      <c r="AJ115" s="362"/>
      <c r="AK115" s="362"/>
      <c r="AL115" s="363"/>
      <c r="AM115" s="363"/>
      <c r="AN115" s="363"/>
      <c r="AO115" s="363"/>
      <c r="AP115" s="363"/>
      <c r="AQ115" s="363"/>
      <c r="AR115" s="363"/>
      <c r="AS115" s="363"/>
      <c r="AT115" s="363"/>
      <c r="AU115" s="363"/>
      <c r="AV115" s="363"/>
      <c r="AW115" s="363"/>
      <c r="AX115" s="363"/>
      <c r="AY115" s="363"/>
      <c r="AZ115" s="362"/>
      <c r="BA115" s="362"/>
      <c r="BB115" s="362"/>
      <c r="BC115" s="362"/>
      <c r="BD115" s="362"/>
      <c r="BE115" s="364"/>
      <c r="BF115" s="364"/>
      <c r="BG115" s="364"/>
      <c r="BH115" s="364"/>
      <c r="BI115" s="364"/>
      <c r="BJ115" s="364"/>
      <c r="BK115" s="390"/>
      <c r="BL115" s="390"/>
    </row>
    <row r="116" spans="2:64" ht="15" customHeight="1">
      <c r="B116" s="390"/>
      <c r="D116" s="389" t="str">
        <f t="shared" ref="D116:E116" si="59">IF(D14="","",D14)</f>
        <v/>
      </c>
      <c r="E116" s="389" t="str">
        <f t="shared" si="59"/>
        <v/>
      </c>
      <c r="G116" s="740" t="str">
        <f t="shared" si="49"/>
        <v/>
      </c>
      <c r="H116" s="741"/>
      <c r="I116" s="742"/>
      <c r="J116" s="595" t="str">
        <f t="shared" si="50"/>
        <v/>
      </c>
      <c r="K116" s="596"/>
      <c r="L116" s="597"/>
      <c r="M116" s="147"/>
      <c r="N116" s="598" t="str">
        <f t="shared" si="51"/>
        <v/>
      </c>
      <c r="O116" s="598"/>
      <c r="P116" s="598"/>
      <c r="Q116" s="598"/>
      <c r="R116" s="598"/>
      <c r="S116" s="598"/>
      <c r="T116" s="149"/>
      <c r="U116" s="595" t="str">
        <f t="shared" si="52"/>
        <v/>
      </c>
      <c r="V116" s="596"/>
      <c r="W116" s="739"/>
      <c r="X116" s="765"/>
      <c r="Y116" s="766"/>
      <c r="Z116" s="766"/>
      <c r="AA116" s="1241"/>
      <c r="AB116" s="1241"/>
      <c r="AC116" s="1241"/>
      <c r="AD116" s="1241"/>
      <c r="AE116" s="1241"/>
      <c r="AF116" s="1241"/>
      <c r="AG116" s="1241"/>
      <c r="AH116" s="1241"/>
      <c r="AI116" s="1242"/>
      <c r="AJ116" s="362"/>
      <c r="AK116" s="362"/>
      <c r="AL116" s="363"/>
      <c r="AM116" s="363"/>
      <c r="AN116" s="363"/>
      <c r="AO116" s="363"/>
      <c r="AP116" s="363"/>
      <c r="AQ116" s="363"/>
      <c r="AR116" s="363"/>
      <c r="AS116" s="363"/>
      <c r="AT116" s="363"/>
      <c r="AU116" s="363"/>
      <c r="AV116" s="363"/>
      <c r="AW116" s="363"/>
      <c r="AX116" s="363"/>
      <c r="AY116" s="363"/>
      <c r="AZ116" s="362"/>
      <c r="BA116" s="362"/>
      <c r="BB116" s="362"/>
      <c r="BC116" s="362"/>
      <c r="BD116" s="362"/>
      <c r="BE116" s="364"/>
      <c r="BF116" s="364"/>
      <c r="BG116" s="364"/>
      <c r="BH116" s="364"/>
      <c r="BI116" s="364"/>
      <c r="BJ116" s="364"/>
      <c r="BK116" s="390"/>
      <c r="BL116" s="390"/>
    </row>
    <row r="117" spans="2:64" ht="15" customHeight="1">
      <c r="B117" s="390"/>
      <c r="D117" s="389" t="str">
        <f t="shared" ref="D117:E117" si="60">IF(D15="","",D15)</f>
        <v/>
      </c>
      <c r="E117" s="389" t="str">
        <f t="shared" si="60"/>
        <v/>
      </c>
      <c r="G117" s="740" t="str">
        <f t="shared" si="49"/>
        <v/>
      </c>
      <c r="H117" s="741"/>
      <c r="I117" s="742"/>
      <c r="J117" s="595" t="str">
        <f t="shared" si="50"/>
        <v/>
      </c>
      <c r="K117" s="596"/>
      <c r="L117" s="597"/>
      <c r="M117" s="147"/>
      <c r="N117" s="598" t="str">
        <f t="shared" si="51"/>
        <v/>
      </c>
      <c r="O117" s="598"/>
      <c r="P117" s="598"/>
      <c r="Q117" s="598"/>
      <c r="R117" s="598"/>
      <c r="S117" s="598"/>
      <c r="T117" s="149"/>
      <c r="U117" s="595" t="str">
        <f t="shared" si="52"/>
        <v/>
      </c>
      <c r="V117" s="596"/>
      <c r="W117" s="739"/>
      <c r="X117" s="1237" t="str">
        <f>IF($X$15="","",$X$15)</f>
        <v/>
      </c>
      <c r="Y117" s="1238"/>
      <c r="Z117" s="1238"/>
      <c r="AA117" s="1241" t="str">
        <f>IF($AA$15="","",$AA$15)</f>
        <v/>
      </c>
      <c r="AB117" s="1241"/>
      <c r="AC117" s="1241"/>
      <c r="AD117" s="1241"/>
      <c r="AE117" s="1241"/>
      <c r="AF117" s="1241"/>
      <c r="AG117" s="1241"/>
      <c r="AH117" s="1241"/>
      <c r="AI117" s="1242"/>
      <c r="AJ117" s="362"/>
      <c r="AK117" s="362"/>
      <c r="AL117" s="363"/>
      <c r="AM117" s="363"/>
      <c r="AN117" s="363"/>
      <c r="AO117" s="363"/>
      <c r="AP117" s="363"/>
      <c r="AQ117" s="363"/>
      <c r="AR117" s="363"/>
      <c r="AS117" s="363"/>
      <c r="AT117" s="363"/>
      <c r="AU117" s="363"/>
      <c r="AV117" s="363"/>
      <c r="AW117" s="363"/>
      <c r="AX117" s="363"/>
      <c r="AY117" s="363"/>
      <c r="AZ117" s="362"/>
      <c r="BA117" s="362"/>
      <c r="BB117" s="362"/>
      <c r="BC117" s="362"/>
      <c r="BD117" s="362"/>
      <c r="BE117" s="364"/>
      <c r="BF117" s="364"/>
      <c r="BG117" s="364"/>
      <c r="BH117" s="364"/>
      <c r="BI117" s="364"/>
      <c r="BJ117" s="364"/>
      <c r="BK117" s="390"/>
      <c r="BL117" s="390"/>
    </row>
    <row r="118" spans="2:64" ht="15" customHeight="1">
      <c r="B118" s="390"/>
      <c r="D118" s="389" t="str">
        <f t="shared" ref="D118:E118" si="61">IF(D16="","",D16)</f>
        <v/>
      </c>
      <c r="E118" s="389" t="str">
        <f t="shared" si="61"/>
        <v/>
      </c>
      <c r="G118" s="740" t="str">
        <f t="shared" si="49"/>
        <v/>
      </c>
      <c r="H118" s="741"/>
      <c r="I118" s="742"/>
      <c r="J118" s="595" t="str">
        <f t="shared" si="50"/>
        <v/>
      </c>
      <c r="K118" s="596"/>
      <c r="L118" s="597"/>
      <c r="M118" s="147"/>
      <c r="N118" s="598" t="str">
        <f t="shared" si="51"/>
        <v/>
      </c>
      <c r="O118" s="598"/>
      <c r="P118" s="598"/>
      <c r="Q118" s="598"/>
      <c r="R118" s="598"/>
      <c r="S118" s="598"/>
      <c r="T118" s="149"/>
      <c r="U118" s="595" t="str">
        <f t="shared" si="52"/>
        <v/>
      </c>
      <c r="V118" s="596"/>
      <c r="W118" s="739"/>
      <c r="X118" s="1237"/>
      <c r="Y118" s="1238"/>
      <c r="Z118" s="1238"/>
      <c r="AA118" s="1241"/>
      <c r="AB118" s="1241"/>
      <c r="AC118" s="1241"/>
      <c r="AD118" s="1241"/>
      <c r="AE118" s="1241"/>
      <c r="AF118" s="1241"/>
      <c r="AG118" s="1241"/>
      <c r="AH118" s="1241"/>
      <c r="AI118" s="1242"/>
      <c r="AJ118" s="362"/>
      <c r="AK118" s="362"/>
      <c r="AL118" s="363"/>
      <c r="AM118" s="363"/>
      <c r="AN118" s="363"/>
      <c r="AO118" s="363"/>
      <c r="AP118" s="363"/>
      <c r="AQ118" s="363"/>
      <c r="AR118" s="363"/>
      <c r="AS118" s="363"/>
      <c r="AT118" s="363"/>
      <c r="AU118" s="363"/>
      <c r="AV118" s="363"/>
      <c r="AW118" s="363"/>
      <c r="AX118" s="363"/>
      <c r="AY118" s="363"/>
      <c r="AZ118" s="362"/>
      <c r="BA118" s="362"/>
      <c r="BB118" s="362"/>
      <c r="BC118" s="362"/>
      <c r="BD118" s="362"/>
      <c r="BE118" s="364"/>
      <c r="BF118" s="364"/>
      <c r="BG118" s="364"/>
      <c r="BH118" s="364"/>
      <c r="BI118" s="364"/>
      <c r="BJ118" s="364"/>
      <c r="BK118" s="390"/>
      <c r="BL118" s="390"/>
    </row>
    <row r="119" spans="2:64" ht="15" customHeight="1">
      <c r="B119" s="390"/>
      <c r="D119" s="389" t="str">
        <f t="shared" ref="D119:E119" si="62">IF(D17="","",D17)</f>
        <v/>
      </c>
      <c r="E119" s="389" t="str">
        <f t="shared" si="62"/>
        <v/>
      </c>
      <c r="G119" s="740" t="str">
        <f t="shared" si="49"/>
        <v/>
      </c>
      <c r="H119" s="741"/>
      <c r="I119" s="742"/>
      <c r="J119" s="595" t="str">
        <f t="shared" si="50"/>
        <v/>
      </c>
      <c r="K119" s="596"/>
      <c r="L119" s="597"/>
      <c r="M119" s="147"/>
      <c r="N119" s="598" t="str">
        <f t="shared" si="51"/>
        <v/>
      </c>
      <c r="O119" s="598"/>
      <c r="P119" s="598"/>
      <c r="Q119" s="598"/>
      <c r="R119" s="598"/>
      <c r="S119" s="598"/>
      <c r="T119" s="149"/>
      <c r="U119" s="595" t="str">
        <f t="shared" si="52"/>
        <v/>
      </c>
      <c r="V119" s="596"/>
      <c r="W119" s="739"/>
      <c r="X119" s="1237" t="str">
        <f>IF($X$17="","",$X$17)</f>
        <v/>
      </c>
      <c r="Y119" s="1238"/>
      <c r="Z119" s="1238"/>
      <c r="AA119" s="1241" t="str">
        <f>IF($AA$17="","",$AA$17)</f>
        <v/>
      </c>
      <c r="AB119" s="1241"/>
      <c r="AC119" s="1241"/>
      <c r="AD119" s="1241"/>
      <c r="AE119" s="1241"/>
      <c r="AF119" s="1241"/>
      <c r="AG119" s="1241"/>
      <c r="AH119" s="1241"/>
      <c r="AI119" s="1242"/>
      <c r="AJ119" s="362"/>
      <c r="AK119" s="362"/>
      <c r="AL119" s="363"/>
      <c r="AM119" s="363"/>
      <c r="AN119" s="363"/>
      <c r="AO119" s="363"/>
      <c r="AP119" s="363"/>
      <c r="AQ119" s="363"/>
      <c r="AR119" s="363"/>
      <c r="AS119" s="363"/>
      <c r="AT119" s="363"/>
      <c r="AU119" s="363"/>
      <c r="AV119" s="363"/>
      <c r="AW119" s="363"/>
      <c r="AX119" s="363"/>
      <c r="AY119" s="363"/>
      <c r="AZ119" s="362"/>
      <c r="BA119" s="362"/>
      <c r="BB119" s="362"/>
      <c r="BC119" s="362"/>
      <c r="BD119" s="362"/>
      <c r="BE119" s="364"/>
      <c r="BF119" s="364"/>
      <c r="BG119" s="364"/>
      <c r="BH119" s="364"/>
      <c r="BI119" s="364"/>
      <c r="BJ119" s="364"/>
      <c r="BK119" s="390"/>
      <c r="BL119" s="390"/>
    </row>
    <row r="120" spans="2:64" ht="15" customHeight="1">
      <c r="B120" s="390"/>
      <c r="D120" s="389" t="str">
        <f t="shared" ref="D120:E120" si="63">IF(D18="","",D18)</f>
        <v/>
      </c>
      <c r="E120" s="389" t="str">
        <f t="shared" si="63"/>
        <v/>
      </c>
      <c r="G120" s="740" t="str">
        <f t="shared" si="49"/>
        <v/>
      </c>
      <c r="H120" s="741"/>
      <c r="I120" s="742"/>
      <c r="J120" s="595" t="str">
        <f t="shared" si="50"/>
        <v/>
      </c>
      <c r="K120" s="596"/>
      <c r="L120" s="597"/>
      <c r="M120" s="147"/>
      <c r="N120" s="598" t="str">
        <f t="shared" si="51"/>
        <v/>
      </c>
      <c r="O120" s="598"/>
      <c r="P120" s="598"/>
      <c r="Q120" s="598"/>
      <c r="R120" s="598"/>
      <c r="S120" s="598"/>
      <c r="T120" s="149"/>
      <c r="U120" s="595" t="str">
        <f t="shared" si="52"/>
        <v/>
      </c>
      <c r="V120" s="596"/>
      <c r="W120" s="739"/>
      <c r="X120" s="1237"/>
      <c r="Y120" s="1238"/>
      <c r="Z120" s="1238"/>
      <c r="AA120" s="1241"/>
      <c r="AB120" s="1241"/>
      <c r="AC120" s="1241"/>
      <c r="AD120" s="1241"/>
      <c r="AE120" s="1241"/>
      <c r="AF120" s="1241"/>
      <c r="AG120" s="1241"/>
      <c r="AH120" s="1241"/>
      <c r="AI120" s="1242"/>
      <c r="AJ120" s="362"/>
      <c r="AK120" s="362"/>
      <c r="AL120" s="363"/>
      <c r="AM120" s="363"/>
      <c r="AN120" s="363"/>
      <c r="AO120" s="363"/>
      <c r="AP120" s="363"/>
      <c r="AQ120" s="363"/>
      <c r="AR120" s="363"/>
      <c r="AS120" s="363"/>
      <c r="AT120" s="363"/>
      <c r="AU120" s="363"/>
      <c r="AV120" s="363"/>
      <c r="AW120" s="363"/>
      <c r="AX120" s="363"/>
      <c r="AY120" s="363"/>
      <c r="AZ120" s="362"/>
      <c r="BA120" s="362"/>
      <c r="BB120" s="362"/>
      <c r="BC120" s="362"/>
      <c r="BD120" s="362"/>
      <c r="BE120" s="364"/>
      <c r="BF120" s="364"/>
      <c r="BG120" s="364"/>
      <c r="BH120" s="364"/>
      <c r="BI120" s="364"/>
      <c r="BJ120" s="364"/>
      <c r="BK120" s="390"/>
      <c r="BL120" s="390"/>
    </row>
    <row r="121" spans="2:64" ht="15" customHeight="1">
      <c r="B121" s="390"/>
      <c r="D121" s="389" t="str">
        <f t="shared" ref="D121:E121" si="64">IF(D19="","",D19)</f>
        <v/>
      </c>
      <c r="E121" s="389" t="str">
        <f t="shared" si="64"/>
        <v/>
      </c>
      <c r="G121" s="740" t="str">
        <f t="shared" si="49"/>
        <v/>
      </c>
      <c r="H121" s="741"/>
      <c r="I121" s="742"/>
      <c r="J121" s="595" t="str">
        <f t="shared" si="50"/>
        <v/>
      </c>
      <c r="K121" s="596"/>
      <c r="L121" s="597"/>
      <c r="M121" s="147"/>
      <c r="N121" s="598" t="str">
        <f t="shared" si="51"/>
        <v/>
      </c>
      <c r="O121" s="598"/>
      <c r="P121" s="598"/>
      <c r="Q121" s="598"/>
      <c r="R121" s="598"/>
      <c r="S121" s="598"/>
      <c r="T121" s="149"/>
      <c r="U121" s="595" t="str">
        <f t="shared" si="52"/>
        <v/>
      </c>
      <c r="V121" s="596"/>
      <c r="W121" s="739"/>
      <c r="X121" s="1237" t="str">
        <f>IF($X$19="","",$X$19)</f>
        <v/>
      </c>
      <c r="Y121" s="1238"/>
      <c r="Z121" s="1238"/>
      <c r="AA121" s="1241" t="str">
        <f>IF($AA$19="","",$AA$19)</f>
        <v/>
      </c>
      <c r="AB121" s="1241"/>
      <c r="AC121" s="1241"/>
      <c r="AD121" s="1241"/>
      <c r="AE121" s="1241"/>
      <c r="AF121" s="1241"/>
      <c r="AG121" s="1241"/>
      <c r="AH121" s="1241"/>
      <c r="AI121" s="1242"/>
      <c r="AJ121" s="362"/>
      <c r="AK121" s="362"/>
      <c r="AL121" s="363"/>
      <c r="AM121" s="363"/>
      <c r="AN121" s="363"/>
      <c r="AO121" s="363"/>
      <c r="AP121" s="363"/>
      <c r="AQ121" s="363"/>
      <c r="AR121" s="363"/>
      <c r="AS121" s="363"/>
      <c r="AT121" s="363"/>
      <c r="AU121" s="363"/>
      <c r="AV121" s="363"/>
      <c r="AW121" s="363"/>
      <c r="AX121" s="363"/>
      <c r="AY121" s="363"/>
      <c r="AZ121" s="362"/>
      <c r="BA121" s="362"/>
      <c r="BB121" s="362"/>
      <c r="BC121" s="362"/>
      <c r="BD121" s="362"/>
      <c r="BE121" s="364"/>
      <c r="BF121" s="364"/>
      <c r="BG121" s="364"/>
      <c r="BH121" s="364"/>
      <c r="BI121" s="364"/>
      <c r="BJ121" s="364"/>
      <c r="BK121" s="390"/>
      <c r="BL121" s="390"/>
    </row>
    <row r="122" spans="2:64" ht="15" customHeight="1">
      <c r="B122" s="390"/>
      <c r="D122" s="389" t="str">
        <f t="shared" ref="D122:E122" si="65">IF(D20="","",D20)</f>
        <v/>
      </c>
      <c r="E122" s="389" t="str">
        <f t="shared" si="65"/>
        <v/>
      </c>
      <c r="G122" s="740" t="str">
        <f t="shared" si="49"/>
        <v/>
      </c>
      <c r="H122" s="741"/>
      <c r="I122" s="742"/>
      <c r="J122" s="595" t="str">
        <f t="shared" si="50"/>
        <v/>
      </c>
      <c r="K122" s="596"/>
      <c r="L122" s="597"/>
      <c r="M122" s="147"/>
      <c r="N122" s="598" t="str">
        <f t="shared" si="51"/>
        <v/>
      </c>
      <c r="O122" s="598"/>
      <c r="P122" s="598"/>
      <c r="Q122" s="598"/>
      <c r="R122" s="598"/>
      <c r="S122" s="598"/>
      <c r="T122" s="149"/>
      <c r="U122" s="595" t="str">
        <f t="shared" si="52"/>
        <v/>
      </c>
      <c r="V122" s="596"/>
      <c r="W122" s="739"/>
      <c r="X122" s="1237"/>
      <c r="Y122" s="1238"/>
      <c r="Z122" s="1238"/>
      <c r="AA122" s="1241"/>
      <c r="AB122" s="1241"/>
      <c r="AC122" s="1241"/>
      <c r="AD122" s="1241"/>
      <c r="AE122" s="1241"/>
      <c r="AF122" s="1241"/>
      <c r="AG122" s="1241"/>
      <c r="AH122" s="1241"/>
      <c r="AI122" s="1242"/>
      <c r="AJ122" s="362"/>
      <c r="AK122" s="362"/>
      <c r="AL122" s="363"/>
      <c r="AM122" s="363"/>
      <c r="AN122" s="363"/>
      <c r="AO122" s="363"/>
      <c r="AP122" s="363"/>
      <c r="AQ122" s="363"/>
      <c r="AR122" s="363"/>
      <c r="AS122" s="363"/>
      <c r="AT122" s="363"/>
      <c r="AU122" s="363"/>
      <c r="AV122" s="363"/>
      <c r="AW122" s="363"/>
      <c r="AX122" s="363"/>
      <c r="AY122" s="363"/>
      <c r="AZ122" s="362"/>
      <c r="BA122" s="362"/>
      <c r="BB122" s="362"/>
      <c r="BC122" s="362"/>
      <c r="BD122" s="362"/>
      <c r="BE122" s="364"/>
      <c r="BF122" s="364"/>
      <c r="BG122" s="364"/>
      <c r="BH122" s="364"/>
      <c r="BI122" s="364"/>
      <c r="BJ122" s="364"/>
      <c r="BK122" s="390"/>
      <c r="BL122" s="390"/>
    </row>
    <row r="123" spans="2:64" ht="15" customHeight="1">
      <c r="B123" s="390"/>
      <c r="D123" s="389" t="str">
        <f t="shared" ref="D123:E123" si="66">IF(D21="","",D21)</f>
        <v/>
      </c>
      <c r="E123" s="389" t="str">
        <f t="shared" si="66"/>
        <v/>
      </c>
      <c r="G123" s="740" t="str">
        <f t="shared" si="49"/>
        <v/>
      </c>
      <c r="H123" s="741"/>
      <c r="I123" s="742"/>
      <c r="J123" s="595" t="str">
        <f t="shared" si="50"/>
        <v/>
      </c>
      <c r="K123" s="596"/>
      <c r="L123" s="597"/>
      <c r="M123" s="147"/>
      <c r="N123" s="598" t="str">
        <f t="shared" si="51"/>
        <v/>
      </c>
      <c r="O123" s="598"/>
      <c r="P123" s="598"/>
      <c r="Q123" s="598"/>
      <c r="R123" s="598"/>
      <c r="S123" s="598"/>
      <c r="T123" s="149"/>
      <c r="U123" s="595" t="str">
        <f t="shared" si="52"/>
        <v/>
      </c>
      <c r="V123" s="596"/>
      <c r="W123" s="739"/>
      <c r="X123" s="1237" t="str">
        <f>IF($X$21="","",$X$21)</f>
        <v/>
      </c>
      <c r="Y123" s="1238"/>
      <c r="Z123" s="1238"/>
      <c r="AA123" s="1241" t="str">
        <f>IF($AA$21="","",$AA$21)</f>
        <v/>
      </c>
      <c r="AB123" s="1241"/>
      <c r="AC123" s="1241"/>
      <c r="AD123" s="1241"/>
      <c r="AE123" s="1241"/>
      <c r="AF123" s="1241"/>
      <c r="AG123" s="1241"/>
      <c r="AH123" s="1241"/>
      <c r="AI123" s="1242"/>
      <c r="AJ123" s="362"/>
      <c r="AK123" s="362"/>
      <c r="AL123" s="363"/>
      <c r="AM123" s="363"/>
      <c r="AN123" s="363"/>
      <c r="AO123" s="363"/>
      <c r="AP123" s="363"/>
      <c r="AQ123" s="363"/>
      <c r="AR123" s="363"/>
      <c r="AS123" s="363"/>
      <c r="AT123" s="363"/>
      <c r="AU123" s="363"/>
      <c r="AV123" s="363"/>
      <c r="AW123" s="363"/>
      <c r="AX123" s="363"/>
      <c r="AY123" s="363"/>
      <c r="AZ123" s="362"/>
      <c r="BA123" s="362"/>
      <c r="BB123" s="362"/>
      <c r="BC123" s="362"/>
      <c r="BD123" s="362"/>
      <c r="BE123" s="364"/>
      <c r="BF123" s="364"/>
      <c r="BG123" s="364"/>
      <c r="BH123" s="364"/>
      <c r="BI123" s="364"/>
      <c r="BJ123" s="364"/>
      <c r="BK123" s="390"/>
      <c r="BL123" s="390"/>
    </row>
    <row r="124" spans="2:64" ht="15" customHeight="1" thickBot="1">
      <c r="B124" s="390"/>
      <c r="D124" s="389" t="str">
        <f t="shared" ref="D124:E124" si="67">IF(D22="","",D22)</f>
        <v/>
      </c>
      <c r="E124" s="389" t="str">
        <f t="shared" si="67"/>
        <v/>
      </c>
      <c r="G124" s="740" t="str">
        <f t="shared" si="49"/>
        <v/>
      </c>
      <c r="H124" s="741"/>
      <c r="I124" s="742"/>
      <c r="J124" s="595" t="str">
        <f t="shared" si="50"/>
        <v/>
      </c>
      <c r="K124" s="596"/>
      <c r="L124" s="597"/>
      <c r="M124" s="147"/>
      <c r="N124" s="598" t="str">
        <f t="shared" si="51"/>
        <v/>
      </c>
      <c r="O124" s="598"/>
      <c r="P124" s="598"/>
      <c r="Q124" s="598"/>
      <c r="R124" s="598"/>
      <c r="S124" s="598"/>
      <c r="T124" s="149"/>
      <c r="U124" s="595" t="str">
        <f t="shared" si="52"/>
        <v/>
      </c>
      <c r="V124" s="596"/>
      <c r="W124" s="739"/>
      <c r="X124" s="1239"/>
      <c r="Y124" s="1240"/>
      <c r="Z124" s="1240"/>
      <c r="AA124" s="1243"/>
      <c r="AB124" s="1243"/>
      <c r="AC124" s="1243"/>
      <c r="AD124" s="1243"/>
      <c r="AE124" s="1243"/>
      <c r="AF124" s="1243"/>
      <c r="AG124" s="1243"/>
      <c r="AH124" s="1243"/>
      <c r="AI124" s="1244"/>
      <c r="AJ124" s="362"/>
      <c r="AK124" s="362"/>
      <c r="AL124" s="363"/>
      <c r="AM124" s="363"/>
      <c r="AN124" s="363"/>
      <c r="AO124" s="363"/>
      <c r="AP124" s="363"/>
      <c r="AQ124" s="363"/>
      <c r="AR124" s="363"/>
      <c r="AS124" s="363"/>
      <c r="AT124" s="363"/>
      <c r="AU124" s="363"/>
      <c r="AV124" s="363"/>
      <c r="AW124" s="363"/>
      <c r="AX124" s="363"/>
      <c r="AY124" s="363"/>
      <c r="AZ124" s="362"/>
      <c r="BA124" s="362"/>
      <c r="BB124" s="362"/>
      <c r="BC124" s="362"/>
      <c r="BD124" s="362"/>
      <c r="BE124" s="364"/>
      <c r="BF124" s="364"/>
      <c r="BG124" s="364"/>
      <c r="BH124" s="364"/>
      <c r="BI124" s="364"/>
      <c r="BJ124" s="364"/>
      <c r="BK124" s="390"/>
      <c r="BL124" s="390"/>
    </row>
    <row r="125" spans="2:64" ht="15" customHeight="1">
      <c r="B125" s="390"/>
      <c r="D125" s="389" t="str">
        <f t="shared" ref="D125:E125" si="68">IF(D23="","",D23)</f>
        <v/>
      </c>
      <c r="E125" s="389" t="str">
        <f t="shared" si="68"/>
        <v/>
      </c>
      <c r="G125" s="740" t="str">
        <f t="shared" si="49"/>
        <v/>
      </c>
      <c r="H125" s="741"/>
      <c r="I125" s="742"/>
      <c r="J125" s="595" t="str">
        <f t="shared" si="50"/>
        <v/>
      </c>
      <c r="K125" s="596"/>
      <c r="L125" s="597"/>
      <c r="M125" s="147"/>
      <c r="N125" s="598" t="str">
        <f t="shared" si="51"/>
        <v/>
      </c>
      <c r="O125" s="598"/>
      <c r="P125" s="598"/>
      <c r="Q125" s="598"/>
      <c r="R125" s="598"/>
      <c r="S125" s="598"/>
      <c r="T125" s="149"/>
      <c r="U125" s="595" t="str">
        <f t="shared" si="52"/>
        <v/>
      </c>
      <c r="V125" s="596"/>
      <c r="W125" s="739"/>
      <c r="X125" s="648" t="s">
        <v>341</v>
      </c>
      <c r="Y125" s="648"/>
      <c r="Z125" s="648"/>
      <c r="AA125" s="648"/>
      <c r="AB125" s="648"/>
      <c r="AC125" s="648"/>
      <c r="AD125" s="648"/>
      <c r="AE125" s="648"/>
      <c r="AF125" s="648"/>
      <c r="AG125" s="648"/>
      <c r="AH125" s="648"/>
      <c r="AI125" s="653"/>
      <c r="AJ125" s="362"/>
      <c r="AK125" s="362"/>
      <c r="AL125" s="363"/>
      <c r="AM125" s="363"/>
      <c r="AN125" s="363"/>
      <c r="AO125" s="363"/>
      <c r="AP125" s="363"/>
      <c r="AQ125" s="363"/>
      <c r="AR125" s="363"/>
      <c r="AS125" s="363"/>
      <c r="AT125" s="363"/>
      <c r="AU125" s="363"/>
      <c r="AV125" s="363"/>
      <c r="AW125" s="363"/>
      <c r="AX125" s="363"/>
      <c r="AY125" s="363"/>
      <c r="AZ125" s="362"/>
      <c r="BA125" s="362"/>
      <c r="BB125" s="362"/>
      <c r="BC125" s="362"/>
      <c r="BD125" s="362"/>
      <c r="BE125" s="364"/>
      <c r="BF125" s="364"/>
      <c r="BG125" s="364"/>
      <c r="BH125" s="364"/>
      <c r="BI125" s="364"/>
      <c r="BJ125" s="364"/>
      <c r="BK125" s="390"/>
      <c r="BL125" s="390"/>
    </row>
    <row r="126" spans="2:64" ht="15" customHeight="1">
      <c r="B126" s="390"/>
      <c r="D126" s="389" t="str">
        <f t="shared" ref="D126:E126" si="69">IF(D24="","",D24)</f>
        <v/>
      </c>
      <c r="E126" s="389" t="str">
        <f t="shared" si="69"/>
        <v/>
      </c>
      <c r="G126" s="740" t="str">
        <f t="shared" si="49"/>
        <v/>
      </c>
      <c r="H126" s="741"/>
      <c r="I126" s="742"/>
      <c r="J126" s="595" t="str">
        <f t="shared" si="50"/>
        <v/>
      </c>
      <c r="K126" s="596"/>
      <c r="L126" s="597"/>
      <c r="M126" s="147"/>
      <c r="N126" s="598" t="str">
        <f t="shared" si="51"/>
        <v/>
      </c>
      <c r="O126" s="598"/>
      <c r="P126" s="598"/>
      <c r="Q126" s="598"/>
      <c r="R126" s="598"/>
      <c r="S126" s="598"/>
      <c r="T126" s="149"/>
      <c r="U126" s="595" t="str">
        <f t="shared" si="52"/>
        <v/>
      </c>
      <c r="V126" s="596"/>
      <c r="W126" s="739"/>
      <c r="X126" s="651"/>
      <c r="Y126" s="651"/>
      <c r="Z126" s="651"/>
      <c r="AA126" s="651"/>
      <c r="AB126" s="651"/>
      <c r="AC126" s="651"/>
      <c r="AD126" s="651"/>
      <c r="AE126" s="651"/>
      <c r="AF126" s="651"/>
      <c r="AG126" s="651"/>
      <c r="AH126" s="651"/>
      <c r="AI126" s="654"/>
      <c r="AJ126" s="362"/>
      <c r="AK126" s="362"/>
      <c r="AL126" s="363"/>
      <c r="AM126" s="363"/>
      <c r="AN126" s="363"/>
      <c r="AO126" s="363"/>
      <c r="AP126" s="363"/>
      <c r="AQ126" s="363"/>
      <c r="AR126" s="363"/>
      <c r="AS126" s="363"/>
      <c r="AT126" s="363"/>
      <c r="AU126" s="363"/>
      <c r="AV126" s="363"/>
      <c r="AW126" s="363"/>
      <c r="AX126" s="363"/>
      <c r="AY126" s="363"/>
      <c r="AZ126" s="362"/>
      <c r="BA126" s="362"/>
      <c r="BB126" s="362"/>
      <c r="BC126" s="362"/>
      <c r="BD126" s="362"/>
      <c r="BE126" s="364"/>
      <c r="BF126" s="364"/>
      <c r="BG126" s="364"/>
      <c r="BH126" s="364"/>
      <c r="BI126" s="364"/>
      <c r="BJ126" s="364"/>
      <c r="BK126" s="390"/>
      <c r="BL126" s="390"/>
    </row>
    <row r="127" spans="2:64" ht="15" customHeight="1">
      <c r="B127" s="390"/>
      <c r="D127" s="389" t="str">
        <f t="shared" ref="D127:E127" si="70">IF(D25="","",D25)</f>
        <v/>
      </c>
      <c r="E127" s="389" t="str">
        <f t="shared" si="70"/>
        <v/>
      </c>
      <c r="G127" s="740" t="str">
        <f t="shared" si="49"/>
        <v/>
      </c>
      <c r="H127" s="741"/>
      <c r="I127" s="742"/>
      <c r="J127" s="595" t="str">
        <f t="shared" si="50"/>
        <v/>
      </c>
      <c r="K127" s="596"/>
      <c r="L127" s="597"/>
      <c r="M127" s="147"/>
      <c r="N127" s="598" t="str">
        <f t="shared" si="51"/>
        <v/>
      </c>
      <c r="O127" s="598"/>
      <c r="P127" s="598"/>
      <c r="Q127" s="598"/>
      <c r="R127" s="598"/>
      <c r="S127" s="598"/>
      <c r="T127" s="149"/>
      <c r="U127" s="595" t="str">
        <f t="shared" si="52"/>
        <v/>
      </c>
      <c r="V127" s="596"/>
      <c r="W127" s="739"/>
      <c r="X127" s="379"/>
      <c r="Y127" s="380"/>
      <c r="Z127" s="388"/>
      <c r="AA127" s="388"/>
      <c r="AB127" s="388"/>
      <c r="AC127" s="388"/>
      <c r="AD127" s="683" t="s">
        <v>346</v>
      </c>
      <c r="AE127" s="683"/>
      <c r="AF127" s="683"/>
      <c r="AG127" s="683" t="s">
        <v>347</v>
      </c>
      <c r="AH127" s="683"/>
      <c r="AI127" s="684"/>
      <c r="AJ127" s="362"/>
      <c r="AK127" s="362"/>
      <c r="AL127" s="363"/>
      <c r="AM127" s="363"/>
      <c r="AN127" s="363"/>
      <c r="AO127" s="363"/>
      <c r="AP127" s="363"/>
      <c r="AQ127" s="363"/>
      <c r="AR127" s="363"/>
      <c r="AS127" s="363"/>
      <c r="AT127" s="363"/>
      <c r="AU127" s="363"/>
      <c r="AV127" s="363"/>
      <c r="AW127" s="363"/>
      <c r="AX127" s="363"/>
      <c r="AY127" s="363"/>
      <c r="AZ127" s="362"/>
      <c r="BA127" s="362"/>
      <c r="BB127" s="362"/>
      <c r="BC127" s="362"/>
      <c r="BD127" s="362"/>
      <c r="BE127" s="364"/>
      <c r="BF127" s="364"/>
      <c r="BG127" s="364"/>
      <c r="BH127" s="364"/>
      <c r="BI127" s="364"/>
      <c r="BJ127" s="364"/>
      <c r="BK127" s="390"/>
      <c r="BL127" s="390"/>
    </row>
    <row r="128" spans="2:64" ht="15" customHeight="1">
      <c r="B128" s="390"/>
      <c r="D128" s="389" t="str">
        <f t="shared" ref="D128:E128" si="71">IF(D26="","",D26)</f>
        <v/>
      </c>
      <c r="E128" s="389" t="str">
        <f t="shared" si="71"/>
        <v/>
      </c>
      <c r="G128" s="740" t="str">
        <f t="shared" si="49"/>
        <v/>
      </c>
      <c r="H128" s="741"/>
      <c r="I128" s="742"/>
      <c r="J128" s="595" t="str">
        <f t="shared" si="50"/>
        <v/>
      </c>
      <c r="K128" s="596"/>
      <c r="L128" s="597"/>
      <c r="M128" s="147"/>
      <c r="N128" s="598" t="str">
        <f t="shared" si="51"/>
        <v/>
      </c>
      <c r="O128" s="598"/>
      <c r="P128" s="598"/>
      <c r="Q128" s="598"/>
      <c r="R128" s="598"/>
      <c r="S128" s="598"/>
      <c r="T128" s="149"/>
      <c r="U128" s="595" t="str">
        <f t="shared" si="52"/>
        <v/>
      </c>
      <c r="V128" s="596"/>
      <c r="W128" s="739"/>
      <c r="X128" s="1233" t="s">
        <v>342</v>
      </c>
      <c r="Y128" s="1234"/>
      <c r="Z128" s="1234"/>
      <c r="AA128" s="689" t="s">
        <v>274</v>
      </c>
      <c r="AB128" s="689"/>
      <c r="AC128" s="689"/>
      <c r="AD128" s="689" t="str">
        <f>IF($AD$26="","",$AD$26)</f>
        <v/>
      </c>
      <c r="AE128" s="689"/>
      <c r="AF128" s="689"/>
      <c r="AG128" s="689" t="str">
        <f>IF($AG$26="","",$AG$26)</f>
        <v/>
      </c>
      <c r="AH128" s="689"/>
      <c r="AI128" s="1231"/>
      <c r="AJ128" s="362"/>
      <c r="AK128" s="362"/>
      <c r="AL128" s="363"/>
      <c r="AM128" s="363"/>
      <c r="AN128" s="363"/>
      <c r="AO128" s="363"/>
      <c r="AP128" s="363"/>
      <c r="AQ128" s="363"/>
      <c r="AR128" s="363"/>
      <c r="AS128" s="363"/>
      <c r="AT128" s="363"/>
      <c r="AU128" s="363"/>
      <c r="AV128" s="363"/>
      <c r="AW128" s="363"/>
      <c r="AX128" s="363"/>
      <c r="AY128" s="363"/>
      <c r="AZ128" s="362"/>
      <c r="BA128" s="362"/>
      <c r="BB128" s="362"/>
      <c r="BC128" s="362"/>
      <c r="BD128" s="362"/>
      <c r="BE128" s="364"/>
      <c r="BF128" s="364"/>
      <c r="BG128" s="364"/>
      <c r="BH128" s="364"/>
      <c r="BI128" s="364"/>
      <c r="BJ128" s="364"/>
      <c r="BK128" s="390"/>
      <c r="BL128" s="390"/>
    </row>
    <row r="129" spans="2:64" ht="15" customHeight="1">
      <c r="B129" s="390"/>
      <c r="D129" s="389" t="str">
        <f t="shared" ref="D129:E129" si="72">IF(D27="","",D27)</f>
        <v/>
      </c>
      <c r="E129" s="389" t="str">
        <f t="shared" si="72"/>
        <v/>
      </c>
      <c r="G129" s="740" t="str">
        <f t="shared" si="49"/>
        <v/>
      </c>
      <c r="H129" s="741"/>
      <c r="I129" s="742"/>
      <c r="J129" s="595" t="str">
        <f t="shared" si="50"/>
        <v/>
      </c>
      <c r="K129" s="596"/>
      <c r="L129" s="597"/>
      <c r="M129" s="147"/>
      <c r="N129" s="598" t="str">
        <f t="shared" si="51"/>
        <v/>
      </c>
      <c r="O129" s="598"/>
      <c r="P129" s="598"/>
      <c r="Q129" s="598"/>
      <c r="R129" s="598"/>
      <c r="S129" s="598"/>
      <c r="T129" s="149"/>
      <c r="U129" s="595" t="str">
        <f t="shared" si="52"/>
        <v/>
      </c>
      <c r="V129" s="596"/>
      <c r="W129" s="739"/>
      <c r="X129" s="1233"/>
      <c r="Y129" s="1234"/>
      <c r="Z129" s="1234"/>
      <c r="AA129" s="689"/>
      <c r="AB129" s="689"/>
      <c r="AC129" s="689"/>
      <c r="AD129" s="689"/>
      <c r="AE129" s="689"/>
      <c r="AF129" s="689"/>
      <c r="AG129" s="689"/>
      <c r="AH129" s="689"/>
      <c r="AI129" s="1231"/>
      <c r="AJ129" s="362"/>
      <c r="AK129" s="362"/>
      <c r="AL129" s="363"/>
      <c r="AM129" s="363"/>
      <c r="AN129" s="363"/>
      <c r="AO129" s="363"/>
      <c r="AP129" s="363"/>
      <c r="AQ129" s="363"/>
      <c r="AR129" s="363"/>
      <c r="AS129" s="363"/>
      <c r="AT129" s="363"/>
      <c r="AU129" s="363"/>
      <c r="AV129" s="363"/>
      <c r="AW129" s="363"/>
      <c r="AX129" s="363"/>
      <c r="AY129" s="363"/>
      <c r="AZ129" s="362"/>
      <c r="BA129" s="362"/>
      <c r="BB129" s="362"/>
      <c r="BC129" s="362"/>
      <c r="BD129" s="362"/>
      <c r="BE129" s="364"/>
      <c r="BF129" s="364"/>
      <c r="BG129" s="364"/>
      <c r="BH129" s="364"/>
      <c r="BI129" s="364"/>
      <c r="BJ129" s="364"/>
      <c r="BK129" s="390"/>
      <c r="BL129" s="390"/>
    </row>
    <row r="130" spans="2:64" ht="15" customHeight="1">
      <c r="B130" s="390"/>
      <c r="D130" s="389" t="str">
        <f t="shared" ref="D130:E130" si="73">IF(D28="","",D28)</f>
        <v/>
      </c>
      <c r="E130" s="389" t="str">
        <f t="shared" si="73"/>
        <v/>
      </c>
      <c r="G130" s="740" t="str">
        <f t="shared" si="49"/>
        <v/>
      </c>
      <c r="H130" s="741"/>
      <c r="I130" s="742"/>
      <c r="J130" s="595" t="str">
        <f t="shared" si="50"/>
        <v/>
      </c>
      <c r="K130" s="596"/>
      <c r="L130" s="597"/>
      <c r="M130" s="147"/>
      <c r="N130" s="598" t="str">
        <f t="shared" si="51"/>
        <v/>
      </c>
      <c r="O130" s="598"/>
      <c r="P130" s="598"/>
      <c r="Q130" s="598"/>
      <c r="R130" s="598"/>
      <c r="S130" s="598"/>
      <c r="T130" s="149"/>
      <c r="U130" s="595" t="str">
        <f t="shared" si="52"/>
        <v/>
      </c>
      <c r="V130" s="596"/>
      <c r="W130" s="739"/>
      <c r="X130" s="1233"/>
      <c r="Y130" s="1234"/>
      <c r="Z130" s="1234"/>
      <c r="AA130" s="689" t="s">
        <v>275</v>
      </c>
      <c r="AB130" s="689"/>
      <c r="AC130" s="689"/>
      <c r="AD130" s="1261" t="str">
        <f>IF($AD$28="","",$AD$28)</f>
        <v/>
      </c>
      <c r="AE130" s="1261"/>
      <c r="AF130" s="1261"/>
      <c r="AG130" s="1261" t="str">
        <f>IF($AG$28="","",$AG$28)</f>
        <v/>
      </c>
      <c r="AH130" s="1261"/>
      <c r="AI130" s="1262"/>
      <c r="AJ130" s="362"/>
      <c r="AK130" s="362"/>
      <c r="AL130" s="363"/>
      <c r="AM130" s="363"/>
      <c r="AN130" s="363"/>
      <c r="AO130" s="363"/>
      <c r="AP130" s="363"/>
      <c r="AQ130" s="363"/>
      <c r="AR130" s="363"/>
      <c r="AS130" s="363"/>
      <c r="AT130" s="363"/>
      <c r="AU130" s="363"/>
      <c r="AV130" s="363"/>
      <c r="AW130" s="363"/>
      <c r="AX130" s="363"/>
      <c r="AY130" s="363"/>
      <c r="AZ130" s="362"/>
      <c r="BA130" s="362"/>
      <c r="BB130" s="362"/>
      <c r="BC130" s="362"/>
      <c r="BD130" s="362"/>
      <c r="BE130" s="364"/>
      <c r="BF130" s="364"/>
      <c r="BG130" s="364"/>
      <c r="BH130" s="364"/>
      <c r="BI130" s="364"/>
      <c r="BJ130" s="364"/>
      <c r="BK130" s="390"/>
      <c r="BL130" s="390"/>
    </row>
    <row r="131" spans="2:64" ht="15" customHeight="1">
      <c r="B131" s="390"/>
      <c r="D131" s="389" t="str">
        <f t="shared" ref="D131:E131" si="74">IF(D29="","",D29)</f>
        <v/>
      </c>
      <c r="E131" s="389" t="str">
        <f t="shared" si="74"/>
        <v/>
      </c>
      <c r="G131" s="740" t="str">
        <f t="shared" si="49"/>
        <v/>
      </c>
      <c r="H131" s="741"/>
      <c r="I131" s="742"/>
      <c r="J131" s="595" t="str">
        <f t="shared" si="50"/>
        <v/>
      </c>
      <c r="K131" s="596"/>
      <c r="L131" s="597"/>
      <c r="M131" s="147"/>
      <c r="N131" s="598" t="str">
        <f t="shared" si="51"/>
        <v/>
      </c>
      <c r="O131" s="598"/>
      <c r="P131" s="598"/>
      <c r="Q131" s="598"/>
      <c r="R131" s="598"/>
      <c r="S131" s="598"/>
      <c r="T131" s="149"/>
      <c r="U131" s="595" t="str">
        <f t="shared" si="52"/>
        <v/>
      </c>
      <c r="V131" s="596"/>
      <c r="W131" s="739"/>
      <c r="X131" s="1233"/>
      <c r="Y131" s="1234"/>
      <c r="Z131" s="1234"/>
      <c r="AA131" s="689"/>
      <c r="AB131" s="689"/>
      <c r="AC131" s="689"/>
      <c r="AD131" s="1261"/>
      <c r="AE131" s="1261"/>
      <c r="AF131" s="1261"/>
      <c r="AG131" s="1261"/>
      <c r="AH131" s="1261"/>
      <c r="AI131" s="1262"/>
      <c r="AJ131" s="362"/>
      <c r="AK131" s="362"/>
      <c r="AL131" s="363"/>
      <c r="AM131" s="363"/>
      <c r="AN131" s="363"/>
      <c r="AO131" s="363"/>
      <c r="AP131" s="363"/>
      <c r="AQ131" s="363"/>
      <c r="AR131" s="363"/>
      <c r="AS131" s="363"/>
      <c r="AT131" s="363"/>
      <c r="AU131" s="363"/>
      <c r="AV131" s="363"/>
      <c r="AW131" s="363"/>
      <c r="AX131" s="363"/>
      <c r="AY131" s="363"/>
      <c r="AZ131" s="362"/>
      <c r="BA131" s="362"/>
      <c r="BB131" s="362"/>
      <c r="BC131" s="362"/>
      <c r="BD131" s="362"/>
      <c r="BE131" s="364"/>
      <c r="BF131" s="364"/>
      <c r="BG131" s="364"/>
      <c r="BH131" s="364"/>
      <c r="BI131" s="364"/>
      <c r="BJ131" s="364"/>
      <c r="BK131" s="390"/>
      <c r="BL131" s="390"/>
    </row>
    <row r="132" spans="2:64" ht="15" customHeight="1">
      <c r="B132" s="390"/>
      <c r="D132" s="389" t="str">
        <f t="shared" ref="D132:E132" si="75">IF(D30="","",D30)</f>
        <v/>
      </c>
      <c r="E132" s="389" t="str">
        <f t="shared" si="75"/>
        <v/>
      </c>
      <c r="G132" s="740" t="str">
        <f t="shared" si="49"/>
        <v/>
      </c>
      <c r="H132" s="741"/>
      <c r="I132" s="742"/>
      <c r="J132" s="595" t="str">
        <f t="shared" si="50"/>
        <v/>
      </c>
      <c r="K132" s="596"/>
      <c r="L132" s="597"/>
      <c r="M132" s="147"/>
      <c r="N132" s="598" t="str">
        <f t="shared" si="51"/>
        <v/>
      </c>
      <c r="O132" s="598"/>
      <c r="P132" s="598"/>
      <c r="Q132" s="598"/>
      <c r="R132" s="598"/>
      <c r="S132" s="598"/>
      <c r="T132" s="149"/>
      <c r="U132" s="595" t="str">
        <f t="shared" si="52"/>
        <v/>
      </c>
      <c r="V132" s="596"/>
      <c r="W132" s="739"/>
      <c r="X132" s="1233"/>
      <c r="Y132" s="1234"/>
      <c r="Z132" s="1234"/>
      <c r="AA132" s="689" t="s">
        <v>266</v>
      </c>
      <c r="AB132" s="689"/>
      <c r="AC132" s="689"/>
      <c r="AD132" s="689" t="str">
        <f>IF($AD$30="","",$AD$30)</f>
        <v/>
      </c>
      <c r="AE132" s="689"/>
      <c r="AF132" s="689"/>
      <c r="AG132" s="1261" t="str">
        <f>IF($AG$30="","",$AG$30)</f>
        <v/>
      </c>
      <c r="AH132" s="1261"/>
      <c r="AI132" s="1262"/>
      <c r="AJ132" s="362"/>
      <c r="AK132" s="362"/>
      <c r="AL132" s="363"/>
      <c r="AM132" s="363"/>
      <c r="AN132" s="363"/>
      <c r="AO132" s="363"/>
      <c r="AP132" s="363"/>
      <c r="AQ132" s="363"/>
      <c r="AR132" s="363"/>
      <c r="AS132" s="363"/>
      <c r="AT132" s="363"/>
      <c r="AU132" s="363"/>
      <c r="AV132" s="363"/>
      <c r="AW132" s="363"/>
      <c r="AX132" s="363"/>
      <c r="AY132" s="363"/>
      <c r="AZ132" s="362"/>
      <c r="BA132" s="362"/>
      <c r="BB132" s="362"/>
      <c r="BC132" s="362"/>
      <c r="BD132" s="362"/>
      <c r="BE132" s="364"/>
      <c r="BF132" s="364"/>
      <c r="BG132" s="364"/>
      <c r="BH132" s="364"/>
      <c r="BI132" s="364"/>
      <c r="BJ132" s="364"/>
      <c r="BK132" s="390"/>
      <c r="BL132" s="390"/>
    </row>
    <row r="133" spans="2:64" ht="15" customHeight="1">
      <c r="B133" s="390"/>
      <c r="D133" s="389" t="str">
        <f t="shared" ref="D133:E133" si="76">IF(D31="","",D31)</f>
        <v/>
      </c>
      <c r="E133" s="389" t="str">
        <f t="shared" si="76"/>
        <v/>
      </c>
      <c r="G133" s="740" t="str">
        <f t="shared" si="49"/>
        <v/>
      </c>
      <c r="H133" s="741"/>
      <c r="I133" s="742"/>
      <c r="J133" s="595" t="str">
        <f t="shared" si="50"/>
        <v/>
      </c>
      <c r="K133" s="596"/>
      <c r="L133" s="597"/>
      <c r="M133" s="147"/>
      <c r="N133" s="598" t="str">
        <f t="shared" si="51"/>
        <v/>
      </c>
      <c r="O133" s="598"/>
      <c r="P133" s="598"/>
      <c r="Q133" s="598"/>
      <c r="R133" s="598"/>
      <c r="S133" s="598"/>
      <c r="T133" s="149"/>
      <c r="U133" s="595" t="str">
        <f t="shared" si="52"/>
        <v/>
      </c>
      <c r="V133" s="596"/>
      <c r="W133" s="739"/>
      <c r="X133" s="1233"/>
      <c r="Y133" s="1234"/>
      <c r="Z133" s="1234"/>
      <c r="AA133" s="689"/>
      <c r="AB133" s="689"/>
      <c r="AC133" s="689"/>
      <c r="AD133" s="689"/>
      <c r="AE133" s="689"/>
      <c r="AF133" s="689"/>
      <c r="AG133" s="1261"/>
      <c r="AH133" s="1261"/>
      <c r="AI133" s="1262"/>
      <c r="AJ133" s="362"/>
      <c r="AK133" s="362"/>
      <c r="AL133" s="363"/>
      <c r="AM133" s="363"/>
      <c r="AN133" s="363"/>
      <c r="AO133" s="363"/>
      <c r="AP133" s="363"/>
      <c r="AQ133" s="363"/>
      <c r="AR133" s="363"/>
      <c r="AS133" s="363"/>
      <c r="AT133" s="363"/>
      <c r="AU133" s="363"/>
      <c r="AV133" s="363"/>
      <c r="AW133" s="363"/>
      <c r="AX133" s="363"/>
      <c r="AY133" s="363"/>
      <c r="AZ133" s="362"/>
      <c r="BA133" s="362"/>
      <c r="BB133" s="362"/>
      <c r="BC133" s="362"/>
      <c r="BD133" s="362"/>
      <c r="BE133" s="364"/>
      <c r="BF133" s="364"/>
      <c r="BG133" s="364"/>
      <c r="BH133" s="364"/>
      <c r="BI133" s="364"/>
      <c r="BJ133" s="364"/>
      <c r="BK133" s="390"/>
      <c r="BL133" s="390"/>
    </row>
    <row r="134" spans="2:64" ht="15" customHeight="1">
      <c r="B134" s="390"/>
      <c r="D134" s="389" t="str">
        <f t="shared" ref="D134:E134" si="77">IF(D32="","",D32)</f>
        <v/>
      </c>
      <c r="E134" s="389" t="str">
        <f t="shared" si="77"/>
        <v/>
      </c>
      <c r="G134" s="740" t="str">
        <f t="shared" si="49"/>
        <v/>
      </c>
      <c r="H134" s="741"/>
      <c r="I134" s="742"/>
      <c r="J134" s="595" t="str">
        <f t="shared" si="50"/>
        <v/>
      </c>
      <c r="K134" s="596"/>
      <c r="L134" s="597"/>
      <c r="M134" s="147"/>
      <c r="N134" s="598" t="str">
        <f t="shared" si="51"/>
        <v/>
      </c>
      <c r="O134" s="598"/>
      <c r="P134" s="598"/>
      <c r="Q134" s="598"/>
      <c r="R134" s="598"/>
      <c r="S134" s="598"/>
      <c r="T134" s="149"/>
      <c r="U134" s="595" t="str">
        <f t="shared" si="52"/>
        <v/>
      </c>
      <c r="V134" s="596"/>
      <c r="W134" s="739"/>
      <c r="X134" s="1233" t="s">
        <v>348</v>
      </c>
      <c r="Y134" s="1234"/>
      <c r="Z134" s="1234"/>
      <c r="AA134" s="689" t="s">
        <v>274</v>
      </c>
      <c r="AB134" s="689"/>
      <c r="AC134" s="689"/>
      <c r="AD134" s="689" t="str">
        <f>IF($AD$32="","",$AD$32)</f>
        <v/>
      </c>
      <c r="AE134" s="689"/>
      <c r="AF134" s="689"/>
      <c r="AG134" s="689" t="str">
        <f>IF($AG$32="","",$AG$32)</f>
        <v/>
      </c>
      <c r="AH134" s="689"/>
      <c r="AI134" s="1231"/>
      <c r="AJ134" s="362"/>
      <c r="AK134" s="362"/>
      <c r="AL134" s="363"/>
      <c r="AM134" s="363"/>
      <c r="AN134" s="363"/>
      <c r="AO134" s="363"/>
      <c r="AP134" s="363"/>
      <c r="AQ134" s="363"/>
      <c r="AR134" s="363"/>
      <c r="AS134" s="363"/>
      <c r="AT134" s="363"/>
      <c r="AU134" s="363"/>
      <c r="AV134" s="363"/>
      <c r="AW134" s="363"/>
      <c r="AX134" s="363"/>
      <c r="AY134" s="363"/>
      <c r="AZ134" s="362"/>
      <c r="BA134" s="362"/>
      <c r="BB134" s="362"/>
      <c r="BC134" s="362"/>
      <c r="BD134" s="362"/>
      <c r="BE134" s="364"/>
      <c r="BF134" s="364"/>
      <c r="BG134" s="364"/>
      <c r="BH134" s="364"/>
      <c r="BI134" s="364"/>
      <c r="BJ134" s="364"/>
      <c r="BK134" s="390"/>
      <c r="BL134" s="390"/>
    </row>
    <row r="135" spans="2:64" ht="15" customHeight="1">
      <c r="B135" s="390"/>
      <c r="D135" s="389" t="str">
        <f t="shared" ref="D135:E135" si="78">IF(D33="","",D33)</f>
        <v/>
      </c>
      <c r="E135" s="389" t="str">
        <f t="shared" si="78"/>
        <v/>
      </c>
      <c r="G135" s="740" t="str">
        <f t="shared" si="49"/>
        <v/>
      </c>
      <c r="H135" s="741"/>
      <c r="I135" s="742"/>
      <c r="J135" s="595" t="str">
        <f t="shared" si="50"/>
        <v/>
      </c>
      <c r="K135" s="596"/>
      <c r="L135" s="597"/>
      <c r="M135" s="147"/>
      <c r="N135" s="598" t="str">
        <f t="shared" si="51"/>
        <v/>
      </c>
      <c r="O135" s="598"/>
      <c r="P135" s="598"/>
      <c r="Q135" s="598"/>
      <c r="R135" s="598"/>
      <c r="S135" s="598"/>
      <c r="T135" s="149"/>
      <c r="U135" s="595" t="str">
        <f t="shared" si="52"/>
        <v/>
      </c>
      <c r="V135" s="596"/>
      <c r="W135" s="739"/>
      <c r="X135" s="1233"/>
      <c r="Y135" s="1234"/>
      <c r="Z135" s="1234"/>
      <c r="AA135" s="689"/>
      <c r="AB135" s="689"/>
      <c r="AC135" s="689"/>
      <c r="AD135" s="689"/>
      <c r="AE135" s="689"/>
      <c r="AF135" s="689"/>
      <c r="AG135" s="689"/>
      <c r="AH135" s="689"/>
      <c r="AI135" s="1231"/>
      <c r="AJ135" s="362"/>
      <c r="AK135" s="362"/>
      <c r="AL135" s="363"/>
      <c r="AM135" s="363"/>
      <c r="AN135" s="363"/>
      <c r="AO135" s="363"/>
      <c r="AP135" s="363"/>
      <c r="AQ135" s="363"/>
      <c r="AR135" s="363"/>
      <c r="AS135" s="363"/>
      <c r="AT135" s="363"/>
      <c r="AU135" s="363"/>
      <c r="AV135" s="363"/>
      <c r="AW135" s="363"/>
      <c r="AX135" s="363"/>
      <c r="AY135" s="363"/>
      <c r="AZ135" s="362"/>
      <c r="BA135" s="362"/>
      <c r="BB135" s="362"/>
      <c r="BC135" s="362"/>
      <c r="BD135" s="362"/>
      <c r="BE135" s="364"/>
      <c r="BF135" s="364"/>
      <c r="BG135" s="364"/>
      <c r="BH135" s="364"/>
      <c r="BI135" s="364"/>
      <c r="BJ135" s="364"/>
      <c r="BK135" s="390"/>
      <c r="BL135" s="390"/>
    </row>
    <row r="136" spans="2:64" ht="15" customHeight="1">
      <c r="B136" s="390"/>
      <c r="D136" s="389" t="str">
        <f t="shared" ref="D136:E136" si="79">IF(D34="","",D34)</f>
        <v/>
      </c>
      <c r="E136" s="389" t="str">
        <f t="shared" si="79"/>
        <v/>
      </c>
      <c r="G136" s="740" t="str">
        <f t="shared" si="49"/>
        <v/>
      </c>
      <c r="H136" s="741"/>
      <c r="I136" s="742"/>
      <c r="J136" s="595" t="str">
        <f t="shared" si="50"/>
        <v/>
      </c>
      <c r="K136" s="596"/>
      <c r="L136" s="597"/>
      <c r="M136" s="147"/>
      <c r="N136" s="598" t="str">
        <f t="shared" si="51"/>
        <v/>
      </c>
      <c r="O136" s="598"/>
      <c r="P136" s="598"/>
      <c r="Q136" s="598"/>
      <c r="R136" s="598"/>
      <c r="S136" s="598"/>
      <c r="T136" s="149"/>
      <c r="U136" s="595" t="str">
        <f t="shared" si="52"/>
        <v/>
      </c>
      <c r="V136" s="596"/>
      <c r="W136" s="739"/>
      <c r="X136" s="1233"/>
      <c r="Y136" s="1234"/>
      <c r="Z136" s="1234"/>
      <c r="AA136" s="689" t="s">
        <v>275</v>
      </c>
      <c r="AB136" s="689"/>
      <c r="AC136" s="689"/>
      <c r="AD136" s="689" t="str">
        <f>IF($AD$34="","",$AD$34)</f>
        <v/>
      </c>
      <c r="AE136" s="689"/>
      <c r="AF136" s="689"/>
      <c r="AG136" s="689" t="str">
        <f>IF($AG$34="","",$AG$34)</f>
        <v/>
      </c>
      <c r="AH136" s="689"/>
      <c r="AI136" s="1231"/>
      <c r="AJ136" s="362"/>
      <c r="AK136" s="362"/>
      <c r="AL136" s="363"/>
      <c r="AM136" s="363"/>
      <c r="AN136" s="363"/>
      <c r="AO136" s="363"/>
      <c r="AP136" s="363"/>
      <c r="AQ136" s="363"/>
      <c r="AR136" s="363"/>
      <c r="AS136" s="363"/>
      <c r="AT136" s="363"/>
      <c r="AU136" s="363"/>
      <c r="AV136" s="363"/>
      <c r="AW136" s="363"/>
      <c r="AX136" s="363"/>
      <c r="AY136" s="363"/>
      <c r="AZ136" s="362"/>
      <c r="BA136" s="362"/>
      <c r="BB136" s="362"/>
      <c r="BC136" s="362"/>
      <c r="BD136" s="362"/>
      <c r="BE136" s="364"/>
      <c r="BF136" s="364"/>
      <c r="BG136" s="364"/>
      <c r="BH136" s="364"/>
      <c r="BI136" s="364"/>
      <c r="BJ136" s="364"/>
      <c r="BK136" s="390"/>
      <c r="BL136" s="390"/>
    </row>
    <row r="137" spans="2:64" ht="15" customHeight="1">
      <c r="B137" s="390"/>
      <c r="D137" s="389" t="str">
        <f t="shared" ref="D137:E137" si="80">IF(D35="","",D35)</f>
        <v/>
      </c>
      <c r="E137" s="389" t="str">
        <f t="shared" si="80"/>
        <v/>
      </c>
      <c r="G137" s="740" t="str">
        <f t="shared" si="49"/>
        <v/>
      </c>
      <c r="H137" s="741"/>
      <c r="I137" s="742"/>
      <c r="J137" s="595" t="str">
        <f t="shared" si="50"/>
        <v/>
      </c>
      <c r="K137" s="596"/>
      <c r="L137" s="597"/>
      <c r="M137" s="147"/>
      <c r="N137" s="598" t="str">
        <f t="shared" si="51"/>
        <v/>
      </c>
      <c r="O137" s="598"/>
      <c r="P137" s="598"/>
      <c r="Q137" s="598"/>
      <c r="R137" s="598"/>
      <c r="S137" s="598"/>
      <c r="T137" s="149"/>
      <c r="U137" s="595" t="str">
        <f t="shared" si="52"/>
        <v/>
      </c>
      <c r="V137" s="596"/>
      <c r="W137" s="739"/>
      <c r="X137" s="1233"/>
      <c r="Y137" s="1234"/>
      <c r="Z137" s="1234"/>
      <c r="AA137" s="689"/>
      <c r="AB137" s="689"/>
      <c r="AC137" s="689"/>
      <c r="AD137" s="689"/>
      <c r="AE137" s="689"/>
      <c r="AF137" s="689"/>
      <c r="AG137" s="689"/>
      <c r="AH137" s="689"/>
      <c r="AI137" s="1231"/>
      <c r="AJ137" s="362"/>
      <c r="AK137" s="362"/>
      <c r="AL137" s="363"/>
      <c r="AM137" s="363"/>
      <c r="AN137" s="363"/>
      <c r="AO137" s="363"/>
      <c r="AP137" s="363"/>
      <c r="AQ137" s="363"/>
      <c r="AR137" s="363"/>
      <c r="AS137" s="363"/>
      <c r="AT137" s="363"/>
      <c r="AU137" s="363"/>
      <c r="AV137" s="363"/>
      <c r="AW137" s="363"/>
      <c r="AX137" s="363"/>
      <c r="AY137" s="363"/>
      <c r="AZ137" s="362"/>
      <c r="BA137" s="362"/>
      <c r="BB137" s="362"/>
      <c r="BC137" s="362"/>
      <c r="BD137" s="362"/>
      <c r="BE137" s="364"/>
      <c r="BF137" s="364"/>
      <c r="BG137" s="364"/>
      <c r="BH137" s="364"/>
      <c r="BI137" s="364"/>
      <c r="BJ137" s="364"/>
      <c r="BK137" s="390"/>
      <c r="BL137" s="390"/>
    </row>
    <row r="138" spans="2:64" s="390" customFormat="1" ht="15" customHeight="1">
      <c r="C138" s="239"/>
      <c r="D138" s="389" t="str">
        <f t="shared" ref="D138:E138" si="81">IF(D36="","",D36)</f>
        <v/>
      </c>
      <c r="E138" s="389" t="str">
        <f t="shared" si="81"/>
        <v/>
      </c>
      <c r="F138" s="239"/>
      <c r="G138" s="740" t="str">
        <f t="shared" si="49"/>
        <v/>
      </c>
      <c r="H138" s="741"/>
      <c r="I138" s="742"/>
      <c r="J138" s="595" t="str">
        <f t="shared" si="50"/>
        <v/>
      </c>
      <c r="K138" s="596"/>
      <c r="L138" s="597"/>
      <c r="M138" s="147"/>
      <c r="N138" s="598" t="str">
        <f t="shared" si="51"/>
        <v/>
      </c>
      <c r="O138" s="598"/>
      <c r="P138" s="598"/>
      <c r="Q138" s="598"/>
      <c r="R138" s="598"/>
      <c r="S138" s="598"/>
      <c r="T138" s="149"/>
      <c r="U138" s="595" t="str">
        <f t="shared" si="52"/>
        <v/>
      </c>
      <c r="V138" s="596"/>
      <c r="W138" s="739"/>
      <c r="X138" s="1233"/>
      <c r="Y138" s="1234"/>
      <c r="Z138" s="1234"/>
      <c r="AA138" s="689" t="s">
        <v>266</v>
      </c>
      <c r="AB138" s="689"/>
      <c r="AC138" s="689"/>
      <c r="AD138" s="689" t="str">
        <f>IF($AD$36="","",$AD$36)</f>
        <v/>
      </c>
      <c r="AE138" s="689"/>
      <c r="AF138" s="689"/>
      <c r="AG138" s="689" t="str">
        <f>IF($AG$36="","",$AG$36)</f>
        <v/>
      </c>
      <c r="AH138" s="689"/>
      <c r="AI138" s="1231"/>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row>
    <row r="139" spans="2:64" s="390" customFormat="1" ht="15" customHeight="1" thickBot="1">
      <c r="C139" s="239"/>
      <c r="D139" s="389" t="str">
        <f t="shared" ref="D139:E139" si="82">IF(D37="","",D37)</f>
        <v/>
      </c>
      <c r="E139" s="389" t="str">
        <f t="shared" si="82"/>
        <v/>
      </c>
      <c r="F139" s="239"/>
      <c r="G139" s="740" t="str">
        <f t="shared" si="49"/>
        <v/>
      </c>
      <c r="H139" s="741"/>
      <c r="I139" s="742"/>
      <c r="J139" s="595" t="str">
        <f t="shared" si="50"/>
        <v/>
      </c>
      <c r="K139" s="596"/>
      <c r="L139" s="597"/>
      <c r="M139" s="147"/>
      <c r="N139" s="598" t="str">
        <f t="shared" si="51"/>
        <v/>
      </c>
      <c r="O139" s="598"/>
      <c r="P139" s="598"/>
      <c r="Q139" s="598"/>
      <c r="R139" s="598"/>
      <c r="S139" s="598"/>
      <c r="T139" s="149"/>
      <c r="U139" s="595" t="str">
        <f t="shared" si="52"/>
        <v/>
      </c>
      <c r="V139" s="596"/>
      <c r="W139" s="739"/>
      <c r="X139" s="1235"/>
      <c r="Y139" s="1236"/>
      <c r="Z139" s="1236"/>
      <c r="AA139" s="690"/>
      <c r="AB139" s="690"/>
      <c r="AC139" s="690"/>
      <c r="AD139" s="690"/>
      <c r="AE139" s="690"/>
      <c r="AF139" s="690"/>
      <c r="AG139" s="690"/>
      <c r="AH139" s="690"/>
      <c r="AI139" s="1232"/>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L139" s="245"/>
    </row>
    <row r="140" spans="2:64" s="390" customFormat="1" ht="15" customHeight="1">
      <c r="C140" s="239"/>
      <c r="D140" s="389" t="str">
        <f t="shared" ref="D140:E140" si="83">IF(D38="","",D38)</f>
        <v/>
      </c>
      <c r="E140" s="389" t="str">
        <f t="shared" si="83"/>
        <v/>
      </c>
      <c r="F140" s="239"/>
      <c r="G140" s="740" t="str">
        <f t="shared" si="49"/>
        <v/>
      </c>
      <c r="H140" s="741"/>
      <c r="I140" s="742"/>
      <c r="J140" s="595" t="str">
        <f t="shared" si="50"/>
        <v/>
      </c>
      <c r="K140" s="596"/>
      <c r="L140" s="597"/>
      <c r="M140" s="147"/>
      <c r="N140" s="598" t="str">
        <f t="shared" si="51"/>
        <v/>
      </c>
      <c r="O140" s="598"/>
      <c r="P140" s="598"/>
      <c r="Q140" s="598"/>
      <c r="R140" s="598"/>
      <c r="S140" s="598"/>
      <c r="T140" s="149"/>
      <c r="U140" s="595" t="str">
        <f t="shared" si="52"/>
        <v/>
      </c>
      <c r="V140" s="596"/>
      <c r="W140" s="739"/>
      <c r="X140" s="397"/>
      <c r="Y140" s="398"/>
      <c r="Z140" s="398"/>
      <c r="AA140" s="398"/>
      <c r="AB140" s="398"/>
      <c r="AC140" s="398"/>
      <c r="AD140" s="399"/>
      <c r="AE140" s="399"/>
      <c r="AF140" s="399"/>
      <c r="AG140" s="400"/>
      <c r="AH140" s="400"/>
      <c r="AI140" s="400"/>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row>
    <row r="141" spans="2:64" s="390" customFormat="1" ht="15" customHeight="1">
      <c r="C141" s="239"/>
      <c r="D141" s="389" t="str">
        <f t="shared" ref="D141:E141" si="84">IF(D39="","",D39)</f>
        <v/>
      </c>
      <c r="E141" s="389" t="str">
        <f t="shared" si="84"/>
        <v/>
      </c>
      <c r="F141" s="239"/>
      <c r="G141" s="740" t="str">
        <f t="shared" si="49"/>
        <v/>
      </c>
      <c r="H141" s="741"/>
      <c r="I141" s="742"/>
      <c r="J141" s="595" t="str">
        <f t="shared" si="50"/>
        <v/>
      </c>
      <c r="K141" s="596"/>
      <c r="L141" s="597"/>
      <c r="M141" s="147"/>
      <c r="N141" s="598" t="str">
        <f t="shared" si="51"/>
        <v/>
      </c>
      <c r="O141" s="598"/>
      <c r="P141" s="598"/>
      <c r="Q141" s="598"/>
      <c r="R141" s="598"/>
      <c r="S141" s="598"/>
      <c r="T141" s="149"/>
      <c r="U141" s="595" t="str">
        <f t="shared" si="52"/>
        <v/>
      </c>
      <c r="V141" s="596"/>
      <c r="W141" s="739"/>
      <c r="X141" s="401"/>
      <c r="Y141" s="339"/>
      <c r="Z141" s="364"/>
      <c r="AA141" s="364"/>
      <c r="AB141" s="364"/>
      <c r="AC141" s="364"/>
      <c r="AD141" s="323"/>
      <c r="AE141" s="323"/>
      <c r="AF141" s="323"/>
      <c r="AG141" s="362"/>
      <c r="AH141" s="362"/>
      <c r="AI141" s="362"/>
    </row>
    <row r="142" spans="2:64" s="390" customFormat="1" ht="15" customHeight="1">
      <c r="C142" s="239"/>
      <c r="D142" s="389" t="str">
        <f t="shared" ref="D142:E142" si="85">IF(D40="","",D40)</f>
        <v/>
      </c>
      <c r="E142" s="389" t="str">
        <f t="shared" si="85"/>
        <v/>
      </c>
      <c r="F142" s="239"/>
      <c r="G142" s="740" t="str">
        <f t="shared" si="49"/>
        <v/>
      </c>
      <c r="H142" s="741"/>
      <c r="I142" s="742"/>
      <c r="J142" s="595" t="str">
        <f t="shared" si="50"/>
        <v/>
      </c>
      <c r="K142" s="596"/>
      <c r="L142" s="597"/>
      <c r="M142" s="147"/>
      <c r="N142" s="598" t="str">
        <f t="shared" si="51"/>
        <v/>
      </c>
      <c r="O142" s="598"/>
      <c r="P142" s="598"/>
      <c r="Q142" s="598"/>
      <c r="R142" s="598"/>
      <c r="S142" s="598"/>
      <c r="T142" s="149"/>
      <c r="U142" s="595" t="str">
        <f t="shared" si="52"/>
        <v/>
      </c>
      <c r="V142" s="596"/>
      <c r="W142" s="739"/>
      <c r="X142" s="401"/>
      <c r="Y142" s="364"/>
      <c r="Z142" s="364"/>
      <c r="AA142" s="364"/>
      <c r="AB142" s="364"/>
      <c r="AC142" s="364"/>
      <c r="AD142" s="323"/>
      <c r="AE142" s="323"/>
      <c r="AF142" s="323"/>
      <c r="AG142" s="362"/>
      <c r="AH142" s="362"/>
      <c r="AI142" s="362"/>
    </row>
    <row r="143" spans="2:64" s="390" customFormat="1" ht="15" customHeight="1">
      <c r="C143" s="239"/>
      <c r="D143" s="389" t="str">
        <f t="shared" ref="D143:E143" si="86">IF(D41="","",D41)</f>
        <v/>
      </c>
      <c r="E143" s="389" t="str">
        <f t="shared" si="86"/>
        <v/>
      </c>
      <c r="F143" s="239"/>
      <c r="G143" s="740" t="str">
        <f t="shared" si="49"/>
        <v/>
      </c>
      <c r="H143" s="741"/>
      <c r="I143" s="742"/>
      <c r="J143" s="595" t="str">
        <f t="shared" si="50"/>
        <v/>
      </c>
      <c r="K143" s="596"/>
      <c r="L143" s="597"/>
      <c r="M143" s="147"/>
      <c r="N143" s="598" t="str">
        <f t="shared" si="51"/>
        <v/>
      </c>
      <c r="O143" s="598"/>
      <c r="P143" s="598"/>
      <c r="Q143" s="598"/>
      <c r="R143" s="598"/>
      <c r="S143" s="598"/>
      <c r="T143" s="149"/>
      <c r="U143" s="595" t="str">
        <f t="shared" si="52"/>
        <v/>
      </c>
      <c r="V143" s="596"/>
      <c r="W143" s="739"/>
      <c r="X143" s="401"/>
      <c r="Y143" s="364"/>
      <c r="Z143" s="364"/>
      <c r="AA143" s="364"/>
      <c r="AB143" s="364"/>
      <c r="AC143" s="364"/>
      <c r="AD143" s="323"/>
      <c r="AE143" s="323"/>
      <c r="AF143" s="323"/>
      <c r="AG143" s="362"/>
      <c r="AH143" s="362"/>
      <c r="AI143" s="362"/>
    </row>
    <row r="144" spans="2:64" s="390" customFormat="1" ht="15" customHeight="1">
      <c r="C144" s="239"/>
      <c r="D144" s="389" t="str">
        <f t="shared" ref="D144:E144" si="87">IF(D42="","",D42)</f>
        <v/>
      </c>
      <c r="E144" s="389" t="str">
        <f t="shared" si="87"/>
        <v/>
      </c>
      <c r="F144" s="239"/>
      <c r="G144" s="740" t="str">
        <f t="shared" si="49"/>
        <v/>
      </c>
      <c r="H144" s="741"/>
      <c r="I144" s="742"/>
      <c r="J144" s="595" t="str">
        <f t="shared" si="50"/>
        <v/>
      </c>
      <c r="K144" s="596"/>
      <c r="L144" s="597"/>
      <c r="M144" s="147"/>
      <c r="N144" s="598" t="str">
        <f t="shared" si="51"/>
        <v/>
      </c>
      <c r="O144" s="598"/>
      <c r="P144" s="598"/>
      <c r="Q144" s="598"/>
      <c r="R144" s="598"/>
      <c r="S144" s="598"/>
      <c r="T144" s="149"/>
      <c r="U144" s="595" t="str">
        <f t="shared" si="52"/>
        <v/>
      </c>
      <c r="V144" s="596"/>
      <c r="W144" s="739"/>
      <c r="X144" s="401"/>
      <c r="Y144" s="364"/>
      <c r="Z144" s="364"/>
      <c r="AA144" s="364"/>
      <c r="AB144" s="364"/>
      <c r="AC144" s="364"/>
      <c r="AD144" s="323"/>
      <c r="AE144" s="323"/>
      <c r="AF144" s="323"/>
      <c r="AG144" s="362"/>
      <c r="AH144" s="362"/>
      <c r="AI144" s="362"/>
    </row>
    <row r="145" spans="2:64" s="390" customFormat="1" ht="15" customHeight="1">
      <c r="C145" s="239"/>
      <c r="D145" s="389" t="str">
        <f t="shared" ref="D145:E145" si="88">IF(D43="","",D43)</f>
        <v/>
      </c>
      <c r="E145" s="389" t="str">
        <f t="shared" si="88"/>
        <v/>
      </c>
      <c r="F145" s="239"/>
      <c r="G145" s="740" t="str">
        <f t="shared" si="49"/>
        <v/>
      </c>
      <c r="H145" s="741"/>
      <c r="I145" s="742"/>
      <c r="J145" s="595" t="str">
        <f t="shared" si="50"/>
        <v/>
      </c>
      <c r="K145" s="596"/>
      <c r="L145" s="597"/>
      <c r="M145" s="147"/>
      <c r="N145" s="598" t="str">
        <f t="shared" si="51"/>
        <v/>
      </c>
      <c r="O145" s="598"/>
      <c r="P145" s="598"/>
      <c r="Q145" s="598"/>
      <c r="R145" s="598"/>
      <c r="S145" s="598"/>
      <c r="T145" s="149"/>
      <c r="U145" s="595" t="str">
        <f t="shared" si="52"/>
        <v/>
      </c>
      <c r="V145" s="596"/>
      <c r="W145" s="739"/>
      <c r="X145" s="401"/>
      <c r="Y145" s="364"/>
      <c r="Z145" s="364"/>
      <c r="AA145" s="364"/>
      <c r="AB145" s="364"/>
      <c r="AC145" s="364"/>
      <c r="AD145" s="323"/>
      <c r="AE145" s="323"/>
      <c r="AF145" s="323"/>
      <c r="AG145" s="362"/>
      <c r="AH145" s="362"/>
      <c r="AI145" s="362"/>
      <c r="AJ145" s="362"/>
      <c r="AK145" s="362"/>
      <c r="AL145" s="362"/>
      <c r="AM145" s="362"/>
      <c r="AN145" s="362"/>
      <c r="AO145" s="362"/>
      <c r="AP145" s="362"/>
      <c r="AQ145" s="362"/>
      <c r="AR145" s="362"/>
      <c r="AS145" s="362"/>
      <c r="AT145" s="362"/>
      <c r="AU145" s="362"/>
      <c r="AV145" s="362"/>
      <c r="AW145" s="362"/>
      <c r="AX145" s="362"/>
      <c r="BA145" s="323"/>
      <c r="BB145" s="323"/>
      <c r="BC145" s="323"/>
    </row>
    <row r="146" spans="2:64" s="390" customFormat="1" ht="15" customHeight="1">
      <c r="C146" s="239"/>
      <c r="D146" s="389" t="str">
        <f t="shared" ref="D146:E146" si="89">IF(D44="","",D44)</f>
        <v/>
      </c>
      <c r="E146" s="389" t="str">
        <f t="shared" si="89"/>
        <v/>
      </c>
      <c r="F146" s="239"/>
      <c r="G146" s="740" t="str">
        <f t="shared" si="49"/>
        <v/>
      </c>
      <c r="H146" s="741"/>
      <c r="I146" s="742"/>
      <c r="J146" s="595" t="str">
        <f t="shared" si="50"/>
        <v/>
      </c>
      <c r="K146" s="596"/>
      <c r="L146" s="597"/>
      <c r="M146" s="147"/>
      <c r="N146" s="598" t="str">
        <f t="shared" si="51"/>
        <v/>
      </c>
      <c r="O146" s="598"/>
      <c r="P146" s="598"/>
      <c r="Q146" s="598"/>
      <c r="R146" s="598"/>
      <c r="S146" s="598"/>
      <c r="T146" s="149"/>
      <c r="U146" s="595" t="str">
        <f t="shared" si="52"/>
        <v/>
      </c>
      <c r="V146" s="596"/>
      <c r="W146" s="739"/>
      <c r="X146" s="401"/>
      <c r="Y146" s="364"/>
      <c r="Z146" s="364"/>
      <c r="AA146" s="364"/>
      <c r="AB146" s="364"/>
      <c r="AC146" s="364"/>
      <c r="AD146" s="323"/>
      <c r="AE146" s="323"/>
      <c r="AF146" s="323"/>
      <c r="AG146" s="362"/>
      <c r="AH146" s="362"/>
      <c r="AI146" s="362"/>
    </row>
    <row r="147" spans="2:64" s="390" customFormat="1" ht="15" customHeight="1">
      <c r="C147" s="239"/>
      <c r="D147" s="389" t="str">
        <f t="shared" ref="D147:E147" si="90">IF(D45="","",D45)</f>
        <v/>
      </c>
      <c r="E147" s="389" t="str">
        <f t="shared" si="90"/>
        <v/>
      </c>
      <c r="F147" s="239"/>
      <c r="G147" s="740" t="str">
        <f t="shared" si="49"/>
        <v/>
      </c>
      <c r="H147" s="741"/>
      <c r="I147" s="742"/>
      <c r="J147" s="595" t="str">
        <f t="shared" si="50"/>
        <v/>
      </c>
      <c r="K147" s="596"/>
      <c r="L147" s="597"/>
      <c r="M147" s="147"/>
      <c r="N147" s="598" t="str">
        <f t="shared" si="51"/>
        <v/>
      </c>
      <c r="O147" s="598"/>
      <c r="P147" s="598"/>
      <c r="Q147" s="598"/>
      <c r="R147" s="598"/>
      <c r="S147" s="598"/>
      <c r="T147" s="149"/>
      <c r="U147" s="595" t="str">
        <f t="shared" si="52"/>
        <v/>
      </c>
      <c r="V147" s="596"/>
      <c r="W147" s="739"/>
      <c r="X147" s="401"/>
      <c r="Y147" s="364"/>
      <c r="Z147" s="364"/>
      <c r="AA147" s="364"/>
      <c r="AB147" s="364"/>
      <c r="AC147" s="364"/>
      <c r="AD147" s="323"/>
      <c r="AE147" s="323"/>
      <c r="AF147" s="323"/>
      <c r="AG147" s="362"/>
      <c r="AH147" s="362"/>
      <c r="AI147" s="362"/>
      <c r="AJ147" s="362"/>
      <c r="AK147" s="362"/>
      <c r="AL147" s="362"/>
      <c r="AM147" s="362"/>
      <c r="AN147" s="362"/>
      <c r="AO147" s="362"/>
      <c r="AP147" s="362"/>
      <c r="AQ147" s="362"/>
      <c r="AR147" s="362"/>
      <c r="AS147" s="362"/>
      <c r="AT147" s="362"/>
      <c r="AU147" s="362"/>
      <c r="AV147" s="362"/>
      <c r="AW147" s="362"/>
      <c r="AX147" s="362"/>
      <c r="BA147" s="323"/>
      <c r="BB147" s="323"/>
      <c r="BC147" s="323"/>
    </row>
    <row r="148" spans="2:64" s="390" customFormat="1" ht="15" customHeight="1">
      <c r="C148" s="239"/>
      <c r="D148" s="389" t="str">
        <f t="shared" ref="D148:E148" si="91">IF(D46="","",D46)</f>
        <v/>
      </c>
      <c r="E148" s="389" t="str">
        <f t="shared" si="91"/>
        <v/>
      </c>
      <c r="F148" s="239"/>
      <c r="G148" s="740" t="str">
        <f t="shared" si="49"/>
        <v/>
      </c>
      <c r="H148" s="741"/>
      <c r="I148" s="742"/>
      <c r="J148" s="595" t="str">
        <f t="shared" si="50"/>
        <v/>
      </c>
      <c r="K148" s="596"/>
      <c r="L148" s="597"/>
      <c r="M148" s="147"/>
      <c r="N148" s="598" t="str">
        <f t="shared" si="51"/>
        <v/>
      </c>
      <c r="O148" s="598"/>
      <c r="P148" s="598"/>
      <c r="Q148" s="598"/>
      <c r="R148" s="598"/>
      <c r="S148" s="598"/>
      <c r="T148" s="149"/>
      <c r="U148" s="595" t="str">
        <f t="shared" si="52"/>
        <v/>
      </c>
      <c r="V148" s="596"/>
      <c r="W148" s="739"/>
      <c r="X148" s="401"/>
      <c r="Y148" s="364"/>
      <c r="Z148" s="364"/>
      <c r="AA148" s="364"/>
      <c r="AB148" s="364"/>
      <c r="AC148" s="364"/>
      <c r="AD148" s="323"/>
      <c r="AE148" s="323"/>
      <c r="AF148" s="323"/>
      <c r="AG148" s="362"/>
      <c r="AH148" s="362"/>
      <c r="AI148" s="362"/>
    </row>
    <row r="149" spans="2:64" s="390" customFormat="1" ht="15" customHeight="1">
      <c r="C149" s="239"/>
      <c r="D149" s="389" t="str">
        <f t="shared" ref="D149:E149" si="92">IF(D47="","",D47)</f>
        <v/>
      </c>
      <c r="E149" s="389" t="str">
        <f t="shared" si="92"/>
        <v/>
      </c>
      <c r="F149" s="239"/>
      <c r="G149" s="740" t="str">
        <f t="shared" si="49"/>
        <v/>
      </c>
      <c r="H149" s="741"/>
      <c r="I149" s="742"/>
      <c r="J149" s="595" t="str">
        <f t="shared" si="50"/>
        <v/>
      </c>
      <c r="K149" s="596"/>
      <c r="L149" s="597"/>
      <c r="M149" s="147"/>
      <c r="N149" s="598" t="str">
        <f t="shared" si="51"/>
        <v/>
      </c>
      <c r="O149" s="598"/>
      <c r="P149" s="598"/>
      <c r="Q149" s="598"/>
      <c r="R149" s="598"/>
      <c r="S149" s="598"/>
      <c r="T149" s="149"/>
      <c r="U149" s="595" t="str">
        <f t="shared" si="52"/>
        <v/>
      </c>
      <c r="V149" s="596"/>
      <c r="W149" s="739"/>
      <c r="X149" s="401"/>
      <c r="Y149" s="364"/>
      <c r="Z149" s="364"/>
      <c r="AA149" s="364"/>
      <c r="AB149" s="364"/>
      <c r="AC149" s="364"/>
      <c r="AD149" s="323"/>
      <c r="AE149" s="323"/>
      <c r="AF149" s="323"/>
      <c r="AG149" s="362"/>
      <c r="AH149" s="362"/>
      <c r="AI149" s="362"/>
      <c r="AJ149" s="362"/>
      <c r="AK149" s="362"/>
      <c r="AL149" s="362"/>
      <c r="AM149" s="362"/>
      <c r="AN149" s="362"/>
      <c r="AO149" s="362"/>
      <c r="AP149" s="362"/>
      <c r="AQ149" s="362"/>
      <c r="AR149" s="362"/>
      <c r="AS149" s="362"/>
      <c r="AT149" s="362"/>
      <c r="AU149" s="362"/>
      <c r="AV149" s="362"/>
      <c r="AW149" s="362"/>
      <c r="AX149" s="362"/>
      <c r="BA149" s="323"/>
      <c r="BB149" s="323"/>
      <c r="BC149" s="323"/>
    </row>
    <row r="150" spans="2:64" s="390" customFormat="1" ht="15" customHeight="1">
      <c r="C150" s="239"/>
      <c r="D150" s="389" t="str">
        <f t="shared" ref="D150:E150" si="93">IF(D48="","",D48)</f>
        <v/>
      </c>
      <c r="E150" s="389" t="str">
        <f t="shared" si="93"/>
        <v/>
      </c>
      <c r="F150" s="239"/>
      <c r="G150" s="740" t="str">
        <f t="shared" si="49"/>
        <v/>
      </c>
      <c r="H150" s="741"/>
      <c r="I150" s="742"/>
      <c r="J150" s="595" t="str">
        <f t="shared" si="50"/>
        <v/>
      </c>
      <c r="K150" s="596"/>
      <c r="L150" s="597"/>
      <c r="M150" s="147"/>
      <c r="N150" s="598" t="str">
        <f t="shared" si="51"/>
        <v/>
      </c>
      <c r="O150" s="598"/>
      <c r="P150" s="598"/>
      <c r="Q150" s="598"/>
      <c r="R150" s="598"/>
      <c r="S150" s="598"/>
      <c r="T150" s="149"/>
      <c r="U150" s="595" t="str">
        <f t="shared" si="52"/>
        <v/>
      </c>
      <c r="V150" s="596"/>
      <c r="W150" s="739"/>
      <c r="X150" s="401"/>
      <c r="Y150" s="364"/>
      <c r="Z150" s="364"/>
      <c r="AA150" s="364"/>
      <c r="AB150" s="364"/>
      <c r="AC150" s="364"/>
      <c r="AD150" s="323"/>
      <c r="AE150" s="323"/>
      <c r="AF150" s="323"/>
      <c r="AG150" s="362"/>
      <c r="AH150" s="362"/>
      <c r="AI150" s="362"/>
    </row>
    <row r="151" spans="2:64" s="390" customFormat="1" ht="15" customHeight="1">
      <c r="C151" s="239"/>
      <c r="D151" s="389" t="str">
        <f t="shared" ref="D151:E151" si="94">IF(D49="","",D49)</f>
        <v/>
      </c>
      <c r="E151" s="389" t="str">
        <f t="shared" si="94"/>
        <v/>
      </c>
      <c r="F151" s="239"/>
      <c r="G151" s="740" t="str">
        <f t="shared" si="49"/>
        <v/>
      </c>
      <c r="H151" s="741"/>
      <c r="I151" s="742"/>
      <c r="J151" s="595" t="str">
        <f t="shared" si="50"/>
        <v/>
      </c>
      <c r="K151" s="596"/>
      <c r="L151" s="597"/>
      <c r="M151" s="147"/>
      <c r="N151" s="598" t="str">
        <f t="shared" si="51"/>
        <v/>
      </c>
      <c r="O151" s="598"/>
      <c r="P151" s="598"/>
      <c r="Q151" s="598"/>
      <c r="R151" s="598"/>
      <c r="S151" s="598"/>
      <c r="T151" s="149"/>
      <c r="U151" s="595" t="str">
        <f t="shared" si="52"/>
        <v/>
      </c>
      <c r="V151" s="596"/>
      <c r="W151" s="739"/>
      <c r="X151" s="401"/>
      <c r="Y151" s="364"/>
      <c r="Z151" s="364"/>
      <c r="AA151" s="364"/>
      <c r="AB151" s="364"/>
      <c r="AC151" s="364"/>
      <c r="AD151" s="323"/>
      <c r="AE151" s="323"/>
      <c r="AF151" s="323"/>
      <c r="AG151" s="362"/>
      <c r="AH151" s="362"/>
      <c r="AI151" s="362"/>
      <c r="AJ151" s="362"/>
      <c r="AK151" s="362"/>
      <c r="AL151" s="362"/>
      <c r="AM151" s="362"/>
      <c r="AN151" s="362"/>
      <c r="AO151" s="362"/>
      <c r="AP151" s="362"/>
      <c r="AQ151" s="362"/>
      <c r="AR151" s="362"/>
      <c r="AS151" s="362"/>
      <c r="AT151" s="362"/>
      <c r="AU151" s="362"/>
      <c r="AV151" s="362"/>
      <c r="AW151" s="362"/>
      <c r="AX151" s="362"/>
      <c r="BA151" s="323"/>
      <c r="BB151" s="323"/>
      <c r="BC151" s="323"/>
    </row>
    <row r="152" spans="2:64" s="390" customFormat="1" ht="15" customHeight="1" thickBot="1">
      <c r="C152" s="239"/>
      <c r="D152" s="389" t="str">
        <f t="shared" ref="D152:E152" si="95">IF(D50="","",D50)</f>
        <v/>
      </c>
      <c r="E152" s="389" t="str">
        <f t="shared" si="95"/>
        <v/>
      </c>
      <c r="F152" s="239"/>
      <c r="G152" s="753" t="str">
        <f t="shared" si="49"/>
        <v/>
      </c>
      <c r="H152" s="754"/>
      <c r="I152" s="755"/>
      <c r="J152" s="756" t="str">
        <f t="shared" si="50"/>
        <v/>
      </c>
      <c r="K152" s="757"/>
      <c r="L152" s="758"/>
      <c r="M152" s="374"/>
      <c r="N152" s="759" t="str">
        <f t="shared" si="51"/>
        <v/>
      </c>
      <c r="O152" s="759"/>
      <c r="P152" s="759"/>
      <c r="Q152" s="759"/>
      <c r="R152" s="759"/>
      <c r="S152" s="759"/>
      <c r="T152" s="375"/>
      <c r="U152" s="756" t="str">
        <f t="shared" si="52"/>
        <v/>
      </c>
      <c r="V152" s="757"/>
      <c r="W152" s="760"/>
      <c r="X152" s="401"/>
      <c r="Y152" s="364"/>
      <c r="Z152" s="364"/>
      <c r="AA152" s="364"/>
      <c r="AB152" s="364"/>
      <c r="AC152" s="364"/>
      <c r="AD152" s="323"/>
      <c r="AE152" s="323"/>
      <c r="AF152" s="323"/>
      <c r="AG152" s="362"/>
      <c r="AH152" s="362"/>
      <c r="AI152" s="362"/>
      <c r="AJ152" s="362"/>
      <c r="AK152" s="362"/>
      <c r="AL152" s="362"/>
      <c r="AM152" s="362"/>
      <c r="AN152" s="362"/>
      <c r="AO152" s="362"/>
      <c r="AP152" s="362"/>
      <c r="AQ152" s="362"/>
      <c r="AR152" s="362"/>
      <c r="AS152" s="362"/>
      <c r="AT152" s="362"/>
      <c r="AU152" s="362"/>
      <c r="AV152" s="362"/>
      <c r="AW152" s="362"/>
      <c r="AX152" s="362"/>
      <c r="BA152" s="323"/>
      <c r="BB152" s="323"/>
      <c r="BC152" s="323"/>
    </row>
    <row r="153" spans="2:64">
      <c r="X153" s="239"/>
      <c r="Y153" s="239"/>
      <c r="Z153" s="239"/>
      <c r="AA153" s="239"/>
      <c r="AB153" s="239"/>
      <c r="AC153" s="239"/>
      <c r="AD153" s="239"/>
      <c r="AE153" s="239"/>
      <c r="AF153" s="239"/>
      <c r="AG153" s="239"/>
      <c r="AH153" s="239"/>
      <c r="AI153" s="386" t="s">
        <v>356</v>
      </c>
    </row>
    <row r="154" spans="2:64" ht="19.5" customHeight="1">
      <c r="D154" s="1245" t="str">
        <f>D1</f>
        <v>2022年度 第11回札幌地区高校ユース(U-17)サッカー選手権大会</v>
      </c>
      <c r="E154" s="1245"/>
      <c r="F154" s="1245"/>
      <c r="G154" s="1245"/>
      <c r="H154" s="1245"/>
      <c r="I154" s="1245"/>
      <c r="J154" s="1245"/>
      <c r="K154" s="1245"/>
      <c r="L154" s="1245"/>
      <c r="M154" s="1245"/>
      <c r="N154" s="1245"/>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392"/>
      <c r="AK154" s="392"/>
      <c r="AL154" s="392"/>
      <c r="AM154" s="392"/>
      <c r="AN154" s="392"/>
      <c r="AO154" s="392"/>
      <c r="AP154" s="392"/>
      <c r="AQ154" s="392"/>
      <c r="AR154" s="392"/>
      <c r="AS154" s="392"/>
      <c r="AT154" s="392"/>
      <c r="AU154" s="392"/>
      <c r="AV154" s="392"/>
      <c r="AW154" s="392"/>
      <c r="AX154" s="392"/>
      <c r="AY154" s="392"/>
      <c r="AZ154" s="392"/>
      <c r="BA154" s="392"/>
      <c r="BB154" s="392"/>
      <c r="BC154" s="392"/>
      <c r="BD154" s="392"/>
      <c r="BE154" s="392"/>
      <c r="BF154" s="392"/>
      <c r="BG154" s="392"/>
      <c r="BH154" s="392"/>
      <c r="BI154" s="392"/>
      <c r="BJ154" s="392"/>
    </row>
    <row r="155" spans="2:64" ht="19.5" customHeight="1">
      <c r="D155" s="1056" t="s">
        <v>349</v>
      </c>
      <c r="E155" s="1056"/>
      <c r="F155" s="1056"/>
      <c r="G155" s="1056"/>
      <c r="H155" s="1056"/>
      <c r="I155" s="1056"/>
      <c r="J155" s="1056"/>
      <c r="K155" s="1056"/>
      <c r="L155" s="1056"/>
      <c r="M155" s="1056"/>
      <c r="N155" s="1056"/>
      <c r="O155" s="1056"/>
      <c r="P155" s="1056"/>
      <c r="Q155" s="1056"/>
      <c r="R155" s="1056"/>
      <c r="S155" s="1056"/>
      <c r="T155" s="1056"/>
      <c r="U155" s="1056"/>
      <c r="V155" s="1056"/>
      <c r="W155" s="1056"/>
      <c r="X155" s="1056"/>
      <c r="Y155" s="1056"/>
      <c r="Z155" s="1056"/>
      <c r="AA155" s="1056"/>
      <c r="AB155" s="1056"/>
      <c r="AC155" s="1056"/>
      <c r="AD155" s="1056"/>
      <c r="AE155" s="1056"/>
      <c r="AF155" s="1056"/>
      <c r="AG155" s="1056"/>
      <c r="AH155" s="1056"/>
      <c r="AI155" s="1056"/>
      <c r="AJ155" s="377"/>
      <c r="AK155" s="377"/>
      <c r="AL155" s="377"/>
      <c r="AM155" s="377"/>
      <c r="AN155" s="377"/>
      <c r="AO155" s="377"/>
      <c r="AP155" s="377"/>
      <c r="AQ155" s="377"/>
      <c r="AR155" s="377"/>
      <c r="AS155" s="377"/>
      <c r="AT155" s="377"/>
      <c r="AU155" s="377"/>
      <c r="AV155" s="377"/>
      <c r="AW155" s="377"/>
      <c r="AX155" s="377"/>
      <c r="AY155" s="377"/>
      <c r="AZ155" s="377"/>
      <c r="BA155" s="377"/>
      <c r="BB155" s="377"/>
      <c r="BC155" s="377"/>
      <c r="BD155" s="377"/>
      <c r="BE155" s="377"/>
      <c r="BF155" s="377"/>
      <c r="BG155" s="377"/>
      <c r="BH155" s="377"/>
      <c r="BI155" s="377"/>
      <c r="BJ155" s="377"/>
    </row>
    <row r="156" spans="2:64" ht="3.75" customHeight="1" thickBot="1">
      <c r="G156" s="305"/>
      <c r="H156" s="305"/>
      <c r="I156" s="305"/>
      <c r="J156" s="305"/>
      <c r="K156" s="305"/>
      <c r="L156" s="305"/>
      <c r="M156" s="305"/>
      <c r="N156" s="305"/>
      <c r="O156" s="305"/>
      <c r="P156" s="305"/>
      <c r="Q156" s="305"/>
      <c r="R156" s="305"/>
      <c r="S156" s="305"/>
      <c r="T156" s="305"/>
      <c r="U156" s="305"/>
      <c r="V156" s="305"/>
      <c r="W156" s="305"/>
      <c r="X156" s="205"/>
      <c r="Y156" s="205"/>
      <c r="Z156" s="205"/>
      <c r="AA156" s="205"/>
      <c r="AB156" s="205"/>
      <c r="AC156" s="205"/>
      <c r="AD156" s="205"/>
      <c r="AE156" s="205"/>
      <c r="AF156" s="205"/>
      <c r="AG156" s="205"/>
      <c r="AH156" s="205"/>
      <c r="AI156" s="205"/>
      <c r="AJ156" s="305"/>
      <c r="AK156" s="305"/>
      <c r="AL156" s="305"/>
      <c r="AM156" s="305"/>
      <c r="AN156" s="305"/>
      <c r="AO156" s="305"/>
      <c r="AP156" s="305"/>
      <c r="AQ156" s="305"/>
      <c r="AR156" s="305"/>
      <c r="AS156" s="305"/>
      <c r="AT156" s="305"/>
      <c r="AU156" s="305"/>
      <c r="AV156" s="305"/>
      <c r="AW156" s="305"/>
      <c r="AX156" s="305"/>
      <c r="AY156" s="305"/>
      <c r="AZ156" s="305"/>
      <c r="BA156" s="305"/>
      <c r="BB156" s="305"/>
      <c r="BC156" s="305"/>
      <c r="BD156" s="305"/>
      <c r="BE156" s="305"/>
      <c r="BF156" s="305"/>
      <c r="BG156" s="305"/>
      <c r="BH156" s="305"/>
      <c r="BI156" s="305"/>
      <c r="BJ156" s="305"/>
    </row>
    <row r="157" spans="2:64" ht="24" customHeight="1" thickBot="1">
      <c r="G157" s="1246" t="s">
        <v>85</v>
      </c>
      <c r="H157" s="1247"/>
      <c r="I157" s="1247"/>
      <c r="J157" s="1247"/>
      <c r="K157" s="1247"/>
      <c r="L157" s="1247"/>
      <c r="M157" s="1248" t="str">
        <f>IF(M4="","",M4)</f>
        <v/>
      </c>
      <c r="N157" s="1249"/>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50"/>
      <c r="AJ157" s="394"/>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L157" s="199"/>
    </row>
    <row r="158" spans="2:64" ht="15" customHeight="1">
      <c r="D158" s="389" t="s">
        <v>329</v>
      </c>
      <c r="E158" s="389" t="s">
        <v>330</v>
      </c>
      <c r="G158" s="1251" t="s">
        <v>13</v>
      </c>
      <c r="H158" s="847"/>
      <c r="I158" s="848"/>
      <c r="J158" s="846" t="s">
        <v>14</v>
      </c>
      <c r="K158" s="847"/>
      <c r="L158" s="848"/>
      <c r="M158" s="395"/>
      <c r="N158" s="1252" t="s">
        <v>2</v>
      </c>
      <c r="O158" s="1252"/>
      <c r="P158" s="1252"/>
      <c r="Q158" s="1252"/>
      <c r="R158" s="1252"/>
      <c r="S158" s="1252"/>
      <c r="T158" s="396"/>
      <c r="U158" s="846" t="s">
        <v>16</v>
      </c>
      <c r="V158" s="847"/>
      <c r="W158" s="1253"/>
      <c r="X158" s="1254" t="s">
        <v>333</v>
      </c>
      <c r="Y158" s="1254"/>
      <c r="Z158" s="1263"/>
      <c r="AA158" s="1254">
        <f>AA5</f>
        <v>2022</v>
      </c>
      <c r="AB158" s="1254"/>
      <c r="AC158" s="1254" t="s">
        <v>93</v>
      </c>
      <c r="AD158" s="648" t="str">
        <f>IF($AD$5="","",$AD$5)</f>
        <v/>
      </c>
      <c r="AE158" s="648"/>
      <c r="AF158" s="648" t="s">
        <v>351</v>
      </c>
      <c r="AG158" s="648" t="str">
        <f>IF($AG$5="","",$AG$5)</f>
        <v/>
      </c>
      <c r="AH158" s="648"/>
      <c r="AI158" s="653" t="s">
        <v>26</v>
      </c>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91"/>
      <c r="BF158" s="391"/>
      <c r="BG158" s="391"/>
      <c r="BH158" s="391"/>
      <c r="BI158" s="391"/>
      <c r="BJ158" s="391"/>
      <c r="BK158" s="323"/>
      <c r="BL158" s="323"/>
    </row>
    <row r="159" spans="2:64" ht="15" customHeight="1">
      <c r="B159" s="390"/>
      <c r="D159" s="389" t="str">
        <f>IF(D6="","",D6)</f>
        <v/>
      </c>
      <c r="E159" s="389" t="str">
        <f>IF(E6="","",E6)</f>
        <v/>
      </c>
      <c r="G159" s="740" t="str">
        <f>IF(G6="","",G6)</f>
        <v/>
      </c>
      <c r="H159" s="741"/>
      <c r="I159" s="742"/>
      <c r="J159" s="595" t="str">
        <f>IF(J6="","",J6)</f>
        <v/>
      </c>
      <c r="K159" s="596"/>
      <c r="L159" s="597"/>
      <c r="M159" s="147"/>
      <c r="N159" s="598" t="str">
        <f>IF(N6="","",N6)</f>
        <v/>
      </c>
      <c r="O159" s="598"/>
      <c r="P159" s="598"/>
      <c r="Q159" s="598"/>
      <c r="R159" s="598"/>
      <c r="S159" s="598"/>
      <c r="T159" s="149"/>
      <c r="U159" s="595" t="str">
        <f>IF(U6="","",U6)</f>
        <v/>
      </c>
      <c r="V159" s="596"/>
      <c r="W159" s="739"/>
      <c r="X159" s="791"/>
      <c r="Y159" s="791"/>
      <c r="Z159" s="792"/>
      <c r="AA159" s="791"/>
      <c r="AB159" s="791"/>
      <c r="AC159" s="791"/>
      <c r="AD159" s="651"/>
      <c r="AE159" s="651"/>
      <c r="AF159" s="651"/>
      <c r="AG159" s="651"/>
      <c r="AH159" s="651"/>
      <c r="AI159" s="654"/>
      <c r="AJ159" s="362"/>
      <c r="AK159" s="362"/>
      <c r="AL159" s="363"/>
      <c r="AM159" s="363"/>
      <c r="AN159" s="363"/>
      <c r="AO159" s="363"/>
      <c r="AP159" s="363"/>
      <c r="AQ159" s="363"/>
      <c r="AR159" s="363"/>
      <c r="AS159" s="363"/>
      <c r="AT159" s="363"/>
      <c r="AU159" s="363"/>
      <c r="AV159" s="363"/>
      <c r="AW159" s="363"/>
      <c r="AX159" s="363"/>
      <c r="AY159" s="363"/>
      <c r="AZ159" s="362"/>
      <c r="BA159" s="362"/>
      <c r="BB159" s="362"/>
      <c r="BC159" s="362"/>
      <c r="BD159" s="362"/>
      <c r="BE159" s="364"/>
      <c r="BF159" s="364"/>
      <c r="BG159" s="364"/>
      <c r="BH159" s="364"/>
      <c r="BI159" s="364"/>
      <c r="BJ159" s="364"/>
      <c r="BK159" s="390"/>
      <c r="BL159" s="390"/>
    </row>
    <row r="160" spans="2:64" ht="15" customHeight="1">
      <c r="B160" s="390"/>
      <c r="D160" s="389" t="str">
        <f t="shared" ref="D160:E160" si="96">IF(D7="","",D7)</f>
        <v/>
      </c>
      <c r="E160" s="389" t="str">
        <f t="shared" si="96"/>
        <v/>
      </c>
      <c r="G160" s="740" t="str">
        <f t="shared" ref="G160:G203" si="97">IF(G7="","",G7)</f>
        <v/>
      </c>
      <c r="H160" s="741"/>
      <c r="I160" s="742"/>
      <c r="J160" s="595" t="str">
        <f t="shared" ref="J160:J203" si="98">IF(J7="","",J7)</f>
        <v/>
      </c>
      <c r="K160" s="596"/>
      <c r="L160" s="597"/>
      <c r="M160" s="147"/>
      <c r="N160" s="598" t="str">
        <f t="shared" ref="N160:N203" si="99">IF(N7="","",N7)</f>
        <v/>
      </c>
      <c r="O160" s="598"/>
      <c r="P160" s="598"/>
      <c r="Q160" s="598"/>
      <c r="R160" s="598"/>
      <c r="S160" s="598"/>
      <c r="T160" s="149"/>
      <c r="U160" s="595" t="str">
        <f t="shared" ref="U160:U203" si="100">IF(U7="","",U7)</f>
        <v/>
      </c>
      <c r="V160" s="596"/>
      <c r="W160" s="739"/>
      <c r="X160" s="774" t="s">
        <v>337</v>
      </c>
      <c r="Y160" s="774"/>
      <c r="Z160" s="775"/>
      <c r="AA160" s="1255" t="str">
        <f>IF($AA$7="","",$AA$7)</f>
        <v/>
      </c>
      <c r="AB160" s="1256"/>
      <c r="AC160" s="1256"/>
      <c r="AD160" s="1256"/>
      <c r="AE160" s="1256"/>
      <c r="AF160" s="1256"/>
      <c r="AG160" s="1256"/>
      <c r="AH160" s="1256"/>
      <c r="AI160" s="1257"/>
      <c r="AJ160" s="362"/>
      <c r="AK160" s="362"/>
      <c r="AL160" s="363"/>
      <c r="AM160" s="363"/>
      <c r="AN160" s="363"/>
      <c r="AO160" s="363"/>
      <c r="AP160" s="363"/>
      <c r="AQ160" s="363"/>
      <c r="AR160" s="363"/>
      <c r="AS160" s="363"/>
      <c r="AT160" s="363"/>
      <c r="AU160" s="363"/>
      <c r="AV160" s="363"/>
      <c r="AW160" s="363"/>
      <c r="AX160" s="363"/>
      <c r="AY160" s="363"/>
      <c r="AZ160" s="362"/>
      <c r="BA160" s="362"/>
      <c r="BB160" s="362"/>
      <c r="BC160" s="362"/>
      <c r="BD160" s="362"/>
      <c r="BE160" s="364"/>
      <c r="BF160" s="364"/>
      <c r="BG160" s="364"/>
      <c r="BH160" s="364"/>
      <c r="BI160" s="364"/>
      <c r="BJ160" s="364"/>
      <c r="BK160" s="390"/>
      <c r="BL160" s="390"/>
    </row>
    <row r="161" spans="2:64" ht="15" customHeight="1">
      <c r="B161" s="390"/>
      <c r="D161" s="389" t="str">
        <f t="shared" ref="D161:E161" si="101">IF(D8="","",D8)</f>
        <v/>
      </c>
      <c r="E161" s="389" t="str">
        <f t="shared" si="101"/>
        <v/>
      </c>
      <c r="G161" s="740" t="str">
        <f t="shared" si="97"/>
        <v/>
      </c>
      <c r="H161" s="741"/>
      <c r="I161" s="742"/>
      <c r="J161" s="595" t="str">
        <f t="shared" si="98"/>
        <v/>
      </c>
      <c r="K161" s="596"/>
      <c r="L161" s="597"/>
      <c r="M161" s="147"/>
      <c r="N161" s="598" t="str">
        <f t="shared" si="99"/>
        <v/>
      </c>
      <c r="O161" s="598"/>
      <c r="P161" s="598"/>
      <c r="Q161" s="598"/>
      <c r="R161" s="598"/>
      <c r="S161" s="598"/>
      <c r="T161" s="149"/>
      <c r="U161" s="595" t="str">
        <f t="shared" si="100"/>
        <v/>
      </c>
      <c r="V161" s="596"/>
      <c r="W161" s="739"/>
      <c r="X161" s="776"/>
      <c r="Y161" s="776"/>
      <c r="Z161" s="777"/>
      <c r="AA161" s="1264"/>
      <c r="AB161" s="1265"/>
      <c r="AC161" s="1265"/>
      <c r="AD161" s="1265"/>
      <c r="AE161" s="1265"/>
      <c r="AF161" s="1265"/>
      <c r="AG161" s="1265"/>
      <c r="AH161" s="1265"/>
      <c r="AI161" s="1266"/>
      <c r="AJ161" s="362"/>
      <c r="AK161" s="362"/>
      <c r="AL161" s="363"/>
      <c r="AM161" s="363"/>
      <c r="AN161" s="363"/>
      <c r="AO161" s="363"/>
      <c r="AP161" s="363"/>
      <c r="AQ161" s="363"/>
      <c r="AR161" s="363"/>
      <c r="AS161" s="363"/>
      <c r="AT161" s="363"/>
      <c r="AU161" s="363"/>
      <c r="AV161" s="363"/>
      <c r="AW161" s="363"/>
      <c r="AX161" s="363"/>
      <c r="AY161" s="363"/>
      <c r="AZ161" s="362"/>
      <c r="BA161" s="362"/>
      <c r="BB161" s="362"/>
      <c r="BC161" s="362"/>
      <c r="BD161" s="362"/>
      <c r="BE161" s="364"/>
      <c r="BF161" s="364"/>
      <c r="BG161" s="364"/>
      <c r="BH161" s="364"/>
      <c r="BI161" s="364"/>
      <c r="BJ161" s="364"/>
      <c r="BK161" s="390"/>
      <c r="BL161" s="390"/>
    </row>
    <row r="162" spans="2:64" ht="15" customHeight="1">
      <c r="B162" s="390"/>
      <c r="D162" s="389" t="str">
        <f t="shared" ref="D162:E162" si="102">IF(D9="","",D9)</f>
        <v/>
      </c>
      <c r="E162" s="389" t="str">
        <f t="shared" si="102"/>
        <v/>
      </c>
      <c r="G162" s="740" t="str">
        <f t="shared" si="97"/>
        <v/>
      </c>
      <c r="H162" s="741"/>
      <c r="I162" s="742"/>
      <c r="J162" s="595" t="str">
        <f t="shared" si="98"/>
        <v/>
      </c>
      <c r="K162" s="596"/>
      <c r="L162" s="597"/>
      <c r="M162" s="147"/>
      <c r="N162" s="598" t="str">
        <f t="shared" si="99"/>
        <v/>
      </c>
      <c r="O162" s="598"/>
      <c r="P162" s="598"/>
      <c r="Q162" s="598"/>
      <c r="R162" s="598"/>
      <c r="S162" s="598"/>
      <c r="T162" s="149"/>
      <c r="U162" s="595" t="str">
        <f t="shared" si="100"/>
        <v/>
      </c>
      <c r="V162" s="596"/>
      <c r="W162" s="739"/>
      <c r="X162" s="774" t="s">
        <v>338</v>
      </c>
      <c r="Y162" s="774"/>
      <c r="Z162" s="775"/>
      <c r="AA162" s="1255" t="str">
        <f>IF($AA$9="","",$AA$9)</f>
        <v/>
      </c>
      <c r="AB162" s="1256"/>
      <c r="AC162" s="1256"/>
      <c r="AD162" s="1256"/>
      <c r="AE162" s="1256"/>
      <c r="AF162" s="1256"/>
      <c r="AG162" s="1256"/>
      <c r="AH162" s="1256"/>
      <c r="AI162" s="1257"/>
      <c r="AJ162" s="362"/>
      <c r="AK162" s="362"/>
      <c r="AL162" s="363"/>
      <c r="AM162" s="363"/>
      <c r="AN162" s="363"/>
      <c r="AO162" s="363"/>
      <c r="AP162" s="363"/>
      <c r="AQ162" s="363"/>
      <c r="AR162" s="363"/>
      <c r="AS162" s="363"/>
      <c r="AT162" s="363"/>
      <c r="AU162" s="363"/>
      <c r="AV162" s="363"/>
      <c r="AW162" s="363"/>
      <c r="AX162" s="363"/>
      <c r="AY162" s="363"/>
      <c r="AZ162" s="362"/>
      <c r="BA162" s="362"/>
      <c r="BB162" s="362"/>
      <c r="BC162" s="362"/>
      <c r="BD162" s="362"/>
      <c r="BE162" s="364"/>
      <c r="BF162" s="364"/>
      <c r="BG162" s="364"/>
      <c r="BH162" s="364"/>
      <c r="BI162" s="364"/>
      <c r="BJ162" s="364"/>
      <c r="BK162" s="390"/>
      <c r="BL162" s="390"/>
    </row>
    <row r="163" spans="2:64" ht="15" customHeight="1" thickBot="1">
      <c r="B163" s="390"/>
      <c r="D163" s="389" t="str">
        <f t="shared" ref="D163:E163" si="103">IF(D10="","",D10)</f>
        <v/>
      </c>
      <c r="E163" s="389" t="str">
        <f t="shared" si="103"/>
        <v/>
      </c>
      <c r="G163" s="740" t="str">
        <f t="shared" si="97"/>
        <v/>
      </c>
      <c r="H163" s="741"/>
      <c r="I163" s="742"/>
      <c r="J163" s="595" t="str">
        <f t="shared" si="98"/>
        <v/>
      </c>
      <c r="K163" s="596"/>
      <c r="L163" s="597"/>
      <c r="M163" s="147"/>
      <c r="N163" s="598" t="str">
        <f t="shared" si="99"/>
        <v/>
      </c>
      <c r="O163" s="598"/>
      <c r="P163" s="598"/>
      <c r="Q163" s="598"/>
      <c r="R163" s="598"/>
      <c r="S163" s="598"/>
      <c r="T163" s="149"/>
      <c r="U163" s="595" t="str">
        <f t="shared" si="100"/>
        <v/>
      </c>
      <c r="V163" s="596"/>
      <c r="W163" s="739"/>
      <c r="X163" s="784"/>
      <c r="Y163" s="784"/>
      <c r="Z163" s="785"/>
      <c r="AA163" s="1258"/>
      <c r="AB163" s="1259"/>
      <c r="AC163" s="1259"/>
      <c r="AD163" s="1259"/>
      <c r="AE163" s="1259"/>
      <c r="AF163" s="1259"/>
      <c r="AG163" s="1259"/>
      <c r="AH163" s="1259"/>
      <c r="AI163" s="1260"/>
      <c r="AJ163" s="362"/>
      <c r="AK163" s="362"/>
      <c r="AL163" s="363"/>
      <c r="AM163" s="363"/>
      <c r="AN163" s="363"/>
      <c r="AO163" s="363"/>
      <c r="AP163" s="363"/>
      <c r="AQ163" s="363"/>
      <c r="AR163" s="363"/>
      <c r="AS163" s="363"/>
      <c r="AT163" s="363"/>
      <c r="AU163" s="363"/>
      <c r="AV163" s="363"/>
      <c r="AW163" s="363"/>
      <c r="AX163" s="363"/>
      <c r="AY163" s="363"/>
      <c r="AZ163" s="362"/>
      <c r="BA163" s="362"/>
      <c r="BB163" s="362"/>
      <c r="BC163" s="362"/>
      <c r="BD163" s="362"/>
      <c r="BE163" s="364"/>
      <c r="BF163" s="364"/>
      <c r="BG163" s="364"/>
      <c r="BH163" s="364"/>
      <c r="BI163" s="364"/>
      <c r="BJ163" s="364"/>
      <c r="BK163" s="390"/>
      <c r="BL163" s="390"/>
    </row>
    <row r="164" spans="2:64" ht="15" customHeight="1">
      <c r="B164" s="390"/>
      <c r="D164" s="389" t="str">
        <f t="shared" ref="D164:E164" si="104">IF(D11="","",D11)</f>
        <v/>
      </c>
      <c r="E164" s="389" t="str">
        <f t="shared" si="104"/>
        <v/>
      </c>
      <c r="G164" s="740" t="str">
        <f t="shared" si="97"/>
        <v/>
      </c>
      <c r="H164" s="741"/>
      <c r="I164" s="742"/>
      <c r="J164" s="595" t="str">
        <f t="shared" si="98"/>
        <v/>
      </c>
      <c r="K164" s="596"/>
      <c r="L164" s="597"/>
      <c r="M164" s="147"/>
      <c r="N164" s="598" t="str">
        <f t="shared" si="99"/>
        <v/>
      </c>
      <c r="O164" s="598"/>
      <c r="P164" s="598"/>
      <c r="Q164" s="598"/>
      <c r="R164" s="598"/>
      <c r="S164" s="598"/>
      <c r="T164" s="149"/>
      <c r="U164" s="595" t="str">
        <f t="shared" si="100"/>
        <v/>
      </c>
      <c r="V164" s="596"/>
      <c r="W164" s="739"/>
      <c r="X164" s="761" t="s">
        <v>339</v>
      </c>
      <c r="Y164" s="761"/>
      <c r="Z164" s="761"/>
      <c r="AA164" s="761"/>
      <c r="AB164" s="761"/>
      <c r="AC164" s="761"/>
      <c r="AD164" s="761"/>
      <c r="AE164" s="761"/>
      <c r="AF164" s="761"/>
      <c r="AG164" s="761"/>
      <c r="AH164" s="761"/>
      <c r="AI164" s="762"/>
      <c r="AJ164" s="362"/>
      <c r="AK164" s="362"/>
      <c r="AL164" s="363"/>
      <c r="AM164" s="363"/>
      <c r="AN164" s="363"/>
      <c r="AO164" s="363"/>
      <c r="AP164" s="363"/>
      <c r="AQ164" s="363"/>
      <c r="AR164" s="363"/>
      <c r="AS164" s="363"/>
      <c r="AT164" s="363"/>
      <c r="AU164" s="363"/>
      <c r="AV164" s="363"/>
      <c r="AW164" s="363"/>
      <c r="AX164" s="363"/>
      <c r="AY164" s="363"/>
      <c r="AZ164" s="362"/>
      <c r="BA164" s="362"/>
      <c r="BB164" s="362"/>
      <c r="BC164" s="362"/>
      <c r="BD164" s="362"/>
      <c r="BE164" s="364"/>
      <c r="BF164" s="364"/>
      <c r="BG164" s="364"/>
      <c r="BH164" s="364"/>
      <c r="BI164" s="364"/>
      <c r="BJ164" s="364"/>
      <c r="BK164" s="390"/>
      <c r="BL164" s="390"/>
    </row>
    <row r="165" spans="2:64" ht="15" customHeight="1">
      <c r="B165" s="390"/>
      <c r="D165" s="389" t="str">
        <f t="shared" ref="D165:E165" si="105">IF(D12="","",D12)</f>
        <v/>
      </c>
      <c r="E165" s="389" t="str">
        <f t="shared" si="105"/>
        <v/>
      </c>
      <c r="G165" s="740" t="str">
        <f t="shared" si="97"/>
        <v/>
      </c>
      <c r="H165" s="741"/>
      <c r="I165" s="742"/>
      <c r="J165" s="595" t="str">
        <f t="shared" si="98"/>
        <v/>
      </c>
      <c r="K165" s="596"/>
      <c r="L165" s="597"/>
      <c r="M165" s="147"/>
      <c r="N165" s="598" t="str">
        <f t="shared" si="99"/>
        <v/>
      </c>
      <c r="O165" s="598"/>
      <c r="P165" s="598"/>
      <c r="Q165" s="598"/>
      <c r="R165" s="598"/>
      <c r="S165" s="598"/>
      <c r="T165" s="149"/>
      <c r="U165" s="595" t="str">
        <f t="shared" si="100"/>
        <v/>
      </c>
      <c r="V165" s="596"/>
      <c r="W165" s="739"/>
      <c r="X165" s="763"/>
      <c r="Y165" s="763"/>
      <c r="Z165" s="763"/>
      <c r="AA165" s="763"/>
      <c r="AB165" s="763"/>
      <c r="AC165" s="763"/>
      <c r="AD165" s="763"/>
      <c r="AE165" s="763"/>
      <c r="AF165" s="763"/>
      <c r="AG165" s="763"/>
      <c r="AH165" s="763"/>
      <c r="AI165" s="764"/>
      <c r="AJ165" s="362"/>
      <c r="AK165" s="362"/>
      <c r="AL165" s="363"/>
      <c r="AM165" s="363"/>
      <c r="AN165" s="363"/>
      <c r="AO165" s="363"/>
      <c r="AP165" s="363"/>
      <c r="AQ165" s="363"/>
      <c r="AR165" s="363"/>
      <c r="AS165" s="363"/>
      <c r="AT165" s="363"/>
      <c r="AU165" s="363"/>
      <c r="AV165" s="363"/>
      <c r="AW165" s="363"/>
      <c r="AX165" s="363"/>
      <c r="AY165" s="363"/>
      <c r="AZ165" s="362"/>
      <c r="BA165" s="362"/>
      <c r="BB165" s="362"/>
      <c r="BC165" s="362"/>
      <c r="BD165" s="362"/>
      <c r="BE165" s="364"/>
      <c r="BF165" s="364"/>
      <c r="BG165" s="364"/>
      <c r="BH165" s="364"/>
      <c r="BI165" s="364"/>
      <c r="BJ165" s="364"/>
      <c r="BK165" s="390"/>
      <c r="BL165" s="390"/>
    </row>
    <row r="166" spans="2:64" ht="15" customHeight="1">
      <c r="B166" s="390"/>
      <c r="D166" s="389" t="str">
        <f t="shared" ref="D166:E166" si="106">IF(D13="","",D13)</f>
        <v/>
      </c>
      <c r="E166" s="389" t="str">
        <f t="shared" si="106"/>
        <v/>
      </c>
      <c r="G166" s="740" t="str">
        <f t="shared" si="97"/>
        <v/>
      </c>
      <c r="H166" s="741"/>
      <c r="I166" s="742"/>
      <c r="J166" s="595" t="str">
        <f t="shared" si="98"/>
        <v/>
      </c>
      <c r="K166" s="596"/>
      <c r="L166" s="597"/>
      <c r="M166" s="147"/>
      <c r="N166" s="598" t="str">
        <f t="shared" si="99"/>
        <v/>
      </c>
      <c r="O166" s="598"/>
      <c r="P166" s="598"/>
      <c r="Q166" s="598"/>
      <c r="R166" s="598"/>
      <c r="S166" s="598"/>
      <c r="T166" s="149"/>
      <c r="U166" s="595" t="str">
        <f t="shared" si="100"/>
        <v/>
      </c>
      <c r="V166" s="596"/>
      <c r="W166" s="739"/>
      <c r="X166" s="765" t="s">
        <v>340</v>
      </c>
      <c r="Y166" s="766"/>
      <c r="Z166" s="766"/>
      <c r="AA166" s="1241" t="str">
        <f>IF($AA$13="","",$AA$13)</f>
        <v/>
      </c>
      <c r="AB166" s="1241"/>
      <c r="AC166" s="1241"/>
      <c r="AD166" s="1241"/>
      <c r="AE166" s="1241"/>
      <c r="AF166" s="1241"/>
      <c r="AG166" s="1241"/>
      <c r="AH166" s="1241"/>
      <c r="AI166" s="1242"/>
      <c r="AJ166" s="362"/>
      <c r="AK166" s="362"/>
      <c r="AL166" s="363"/>
      <c r="AM166" s="363"/>
      <c r="AN166" s="363"/>
      <c r="AO166" s="363"/>
      <c r="AP166" s="363"/>
      <c r="AQ166" s="363"/>
      <c r="AR166" s="363"/>
      <c r="AS166" s="363"/>
      <c r="AT166" s="363"/>
      <c r="AU166" s="363"/>
      <c r="AV166" s="363"/>
      <c r="AW166" s="363"/>
      <c r="AX166" s="363"/>
      <c r="AY166" s="363"/>
      <c r="AZ166" s="362"/>
      <c r="BA166" s="362"/>
      <c r="BB166" s="362"/>
      <c r="BC166" s="362"/>
      <c r="BD166" s="362"/>
      <c r="BE166" s="364"/>
      <c r="BF166" s="364"/>
      <c r="BG166" s="364"/>
      <c r="BH166" s="364"/>
      <c r="BI166" s="364"/>
      <c r="BJ166" s="364"/>
      <c r="BK166" s="390"/>
      <c r="BL166" s="390"/>
    </row>
    <row r="167" spans="2:64" ht="15" customHeight="1">
      <c r="B167" s="390"/>
      <c r="D167" s="389" t="str">
        <f t="shared" ref="D167:E167" si="107">IF(D14="","",D14)</f>
        <v/>
      </c>
      <c r="E167" s="389" t="str">
        <f t="shared" si="107"/>
        <v/>
      </c>
      <c r="G167" s="740" t="str">
        <f t="shared" si="97"/>
        <v/>
      </c>
      <c r="H167" s="741"/>
      <c r="I167" s="742"/>
      <c r="J167" s="595" t="str">
        <f t="shared" si="98"/>
        <v/>
      </c>
      <c r="K167" s="596"/>
      <c r="L167" s="597"/>
      <c r="M167" s="147"/>
      <c r="N167" s="598" t="str">
        <f t="shared" si="99"/>
        <v/>
      </c>
      <c r="O167" s="598"/>
      <c r="P167" s="598"/>
      <c r="Q167" s="598"/>
      <c r="R167" s="598"/>
      <c r="S167" s="598"/>
      <c r="T167" s="149"/>
      <c r="U167" s="595" t="str">
        <f t="shared" si="100"/>
        <v/>
      </c>
      <c r="V167" s="596"/>
      <c r="W167" s="739"/>
      <c r="X167" s="765"/>
      <c r="Y167" s="766"/>
      <c r="Z167" s="766"/>
      <c r="AA167" s="1241"/>
      <c r="AB167" s="1241"/>
      <c r="AC167" s="1241"/>
      <c r="AD167" s="1241"/>
      <c r="AE167" s="1241"/>
      <c r="AF167" s="1241"/>
      <c r="AG167" s="1241"/>
      <c r="AH167" s="1241"/>
      <c r="AI167" s="1242"/>
      <c r="AJ167" s="362"/>
      <c r="AK167" s="362"/>
      <c r="AL167" s="363"/>
      <c r="AM167" s="363"/>
      <c r="AN167" s="363"/>
      <c r="AO167" s="363"/>
      <c r="AP167" s="363"/>
      <c r="AQ167" s="363"/>
      <c r="AR167" s="363"/>
      <c r="AS167" s="363"/>
      <c r="AT167" s="363"/>
      <c r="AU167" s="363"/>
      <c r="AV167" s="363"/>
      <c r="AW167" s="363"/>
      <c r="AX167" s="363"/>
      <c r="AY167" s="363"/>
      <c r="AZ167" s="362"/>
      <c r="BA167" s="362"/>
      <c r="BB167" s="362"/>
      <c r="BC167" s="362"/>
      <c r="BD167" s="362"/>
      <c r="BE167" s="364"/>
      <c r="BF167" s="364"/>
      <c r="BG167" s="364"/>
      <c r="BH167" s="364"/>
      <c r="BI167" s="364"/>
      <c r="BJ167" s="364"/>
      <c r="BK167" s="390"/>
      <c r="BL167" s="390"/>
    </row>
    <row r="168" spans="2:64" ht="15" customHeight="1">
      <c r="B168" s="390"/>
      <c r="D168" s="389" t="str">
        <f t="shared" ref="D168:E168" si="108">IF(D15="","",D15)</f>
        <v/>
      </c>
      <c r="E168" s="389" t="str">
        <f t="shared" si="108"/>
        <v/>
      </c>
      <c r="G168" s="740" t="str">
        <f t="shared" si="97"/>
        <v/>
      </c>
      <c r="H168" s="741"/>
      <c r="I168" s="742"/>
      <c r="J168" s="595" t="str">
        <f t="shared" si="98"/>
        <v/>
      </c>
      <c r="K168" s="596"/>
      <c r="L168" s="597"/>
      <c r="M168" s="147"/>
      <c r="N168" s="598" t="str">
        <f t="shared" si="99"/>
        <v/>
      </c>
      <c r="O168" s="598"/>
      <c r="P168" s="598"/>
      <c r="Q168" s="598"/>
      <c r="R168" s="598"/>
      <c r="S168" s="598"/>
      <c r="T168" s="149"/>
      <c r="U168" s="595" t="str">
        <f t="shared" si="100"/>
        <v/>
      </c>
      <c r="V168" s="596"/>
      <c r="W168" s="739"/>
      <c r="X168" s="1237" t="str">
        <f>IF($X$15="","",$X$15)</f>
        <v/>
      </c>
      <c r="Y168" s="1238"/>
      <c r="Z168" s="1238"/>
      <c r="AA168" s="1241" t="str">
        <f>IF($AA$15="","",$AA$15)</f>
        <v/>
      </c>
      <c r="AB168" s="1241"/>
      <c r="AC168" s="1241"/>
      <c r="AD168" s="1241"/>
      <c r="AE168" s="1241"/>
      <c r="AF168" s="1241"/>
      <c r="AG168" s="1241"/>
      <c r="AH168" s="1241"/>
      <c r="AI168" s="1242"/>
      <c r="AJ168" s="362"/>
      <c r="AK168" s="362"/>
      <c r="AL168" s="363"/>
      <c r="AM168" s="363"/>
      <c r="AN168" s="363"/>
      <c r="AO168" s="363"/>
      <c r="AP168" s="363"/>
      <c r="AQ168" s="363"/>
      <c r="AR168" s="363"/>
      <c r="AS168" s="363"/>
      <c r="AT168" s="363"/>
      <c r="AU168" s="363"/>
      <c r="AV168" s="363"/>
      <c r="AW168" s="363"/>
      <c r="AX168" s="363"/>
      <c r="AY168" s="363"/>
      <c r="AZ168" s="362"/>
      <c r="BA168" s="362"/>
      <c r="BB168" s="362"/>
      <c r="BC168" s="362"/>
      <c r="BD168" s="362"/>
      <c r="BE168" s="364"/>
      <c r="BF168" s="364"/>
      <c r="BG168" s="364"/>
      <c r="BH168" s="364"/>
      <c r="BI168" s="364"/>
      <c r="BJ168" s="364"/>
      <c r="BK168" s="390"/>
      <c r="BL168" s="390"/>
    </row>
    <row r="169" spans="2:64" ht="15" customHeight="1">
      <c r="B169" s="390"/>
      <c r="D169" s="389" t="str">
        <f t="shared" ref="D169:E169" si="109">IF(D16="","",D16)</f>
        <v/>
      </c>
      <c r="E169" s="389" t="str">
        <f t="shared" si="109"/>
        <v/>
      </c>
      <c r="G169" s="740" t="str">
        <f t="shared" si="97"/>
        <v/>
      </c>
      <c r="H169" s="741"/>
      <c r="I169" s="742"/>
      <c r="J169" s="595" t="str">
        <f t="shared" si="98"/>
        <v/>
      </c>
      <c r="K169" s="596"/>
      <c r="L169" s="597"/>
      <c r="M169" s="147"/>
      <c r="N169" s="598" t="str">
        <f t="shared" si="99"/>
        <v/>
      </c>
      <c r="O169" s="598"/>
      <c r="P169" s="598"/>
      <c r="Q169" s="598"/>
      <c r="R169" s="598"/>
      <c r="S169" s="598"/>
      <c r="T169" s="149"/>
      <c r="U169" s="595" t="str">
        <f t="shared" si="100"/>
        <v/>
      </c>
      <c r="V169" s="596"/>
      <c r="W169" s="739"/>
      <c r="X169" s="1237"/>
      <c r="Y169" s="1238"/>
      <c r="Z169" s="1238"/>
      <c r="AA169" s="1241"/>
      <c r="AB169" s="1241"/>
      <c r="AC169" s="1241"/>
      <c r="AD169" s="1241"/>
      <c r="AE169" s="1241"/>
      <c r="AF169" s="1241"/>
      <c r="AG169" s="1241"/>
      <c r="AH169" s="1241"/>
      <c r="AI169" s="1242"/>
      <c r="AJ169" s="362"/>
      <c r="AK169" s="362"/>
      <c r="AL169" s="363"/>
      <c r="AM169" s="363"/>
      <c r="AN169" s="363"/>
      <c r="AO169" s="363"/>
      <c r="AP169" s="363"/>
      <c r="AQ169" s="363"/>
      <c r="AR169" s="363"/>
      <c r="AS169" s="363"/>
      <c r="AT169" s="363"/>
      <c r="AU169" s="363"/>
      <c r="AV169" s="363"/>
      <c r="AW169" s="363"/>
      <c r="AX169" s="363"/>
      <c r="AY169" s="363"/>
      <c r="AZ169" s="362"/>
      <c r="BA169" s="362"/>
      <c r="BB169" s="362"/>
      <c r="BC169" s="362"/>
      <c r="BD169" s="362"/>
      <c r="BE169" s="364"/>
      <c r="BF169" s="364"/>
      <c r="BG169" s="364"/>
      <c r="BH169" s="364"/>
      <c r="BI169" s="364"/>
      <c r="BJ169" s="364"/>
      <c r="BK169" s="390"/>
      <c r="BL169" s="390"/>
    </row>
    <row r="170" spans="2:64" ht="15" customHeight="1">
      <c r="B170" s="390"/>
      <c r="D170" s="389" t="str">
        <f t="shared" ref="D170:E170" si="110">IF(D17="","",D17)</f>
        <v/>
      </c>
      <c r="E170" s="389" t="str">
        <f t="shared" si="110"/>
        <v/>
      </c>
      <c r="G170" s="740" t="str">
        <f t="shared" si="97"/>
        <v/>
      </c>
      <c r="H170" s="741"/>
      <c r="I170" s="742"/>
      <c r="J170" s="595" t="str">
        <f t="shared" si="98"/>
        <v/>
      </c>
      <c r="K170" s="596"/>
      <c r="L170" s="597"/>
      <c r="M170" s="147"/>
      <c r="N170" s="598" t="str">
        <f t="shared" si="99"/>
        <v/>
      </c>
      <c r="O170" s="598"/>
      <c r="P170" s="598"/>
      <c r="Q170" s="598"/>
      <c r="R170" s="598"/>
      <c r="S170" s="598"/>
      <c r="T170" s="149"/>
      <c r="U170" s="595" t="str">
        <f t="shared" si="100"/>
        <v/>
      </c>
      <c r="V170" s="596"/>
      <c r="W170" s="739"/>
      <c r="X170" s="1237" t="str">
        <f>IF($X$17="","",$X$17)</f>
        <v/>
      </c>
      <c r="Y170" s="1238"/>
      <c r="Z170" s="1238"/>
      <c r="AA170" s="1241" t="str">
        <f>IF($AA$17="","",$AA$17)</f>
        <v/>
      </c>
      <c r="AB170" s="1241"/>
      <c r="AC170" s="1241"/>
      <c r="AD170" s="1241"/>
      <c r="AE170" s="1241"/>
      <c r="AF170" s="1241"/>
      <c r="AG170" s="1241"/>
      <c r="AH170" s="1241"/>
      <c r="AI170" s="1242"/>
      <c r="AJ170" s="362"/>
      <c r="AK170" s="362"/>
      <c r="AL170" s="363"/>
      <c r="AM170" s="363"/>
      <c r="AN170" s="363"/>
      <c r="AO170" s="363"/>
      <c r="AP170" s="363"/>
      <c r="AQ170" s="363"/>
      <c r="AR170" s="363"/>
      <c r="AS170" s="363"/>
      <c r="AT170" s="363"/>
      <c r="AU170" s="363"/>
      <c r="AV170" s="363"/>
      <c r="AW170" s="363"/>
      <c r="AX170" s="363"/>
      <c r="AY170" s="363"/>
      <c r="AZ170" s="362"/>
      <c r="BA170" s="362"/>
      <c r="BB170" s="362"/>
      <c r="BC170" s="362"/>
      <c r="BD170" s="362"/>
      <c r="BE170" s="364"/>
      <c r="BF170" s="364"/>
      <c r="BG170" s="364"/>
      <c r="BH170" s="364"/>
      <c r="BI170" s="364"/>
      <c r="BJ170" s="364"/>
      <c r="BK170" s="390"/>
      <c r="BL170" s="390"/>
    </row>
    <row r="171" spans="2:64" ht="15" customHeight="1">
      <c r="B171" s="390"/>
      <c r="D171" s="389" t="str">
        <f t="shared" ref="D171:E171" si="111">IF(D18="","",D18)</f>
        <v/>
      </c>
      <c r="E171" s="389" t="str">
        <f t="shared" si="111"/>
        <v/>
      </c>
      <c r="G171" s="740" t="str">
        <f t="shared" si="97"/>
        <v/>
      </c>
      <c r="H171" s="741"/>
      <c r="I171" s="742"/>
      <c r="J171" s="595" t="str">
        <f t="shared" si="98"/>
        <v/>
      </c>
      <c r="K171" s="596"/>
      <c r="L171" s="597"/>
      <c r="M171" s="147"/>
      <c r="N171" s="598" t="str">
        <f t="shared" si="99"/>
        <v/>
      </c>
      <c r="O171" s="598"/>
      <c r="P171" s="598"/>
      <c r="Q171" s="598"/>
      <c r="R171" s="598"/>
      <c r="S171" s="598"/>
      <c r="T171" s="149"/>
      <c r="U171" s="595" t="str">
        <f t="shared" si="100"/>
        <v/>
      </c>
      <c r="V171" s="596"/>
      <c r="W171" s="739"/>
      <c r="X171" s="1237"/>
      <c r="Y171" s="1238"/>
      <c r="Z171" s="1238"/>
      <c r="AA171" s="1241"/>
      <c r="AB171" s="1241"/>
      <c r="AC171" s="1241"/>
      <c r="AD171" s="1241"/>
      <c r="AE171" s="1241"/>
      <c r="AF171" s="1241"/>
      <c r="AG171" s="1241"/>
      <c r="AH171" s="1241"/>
      <c r="AI171" s="1242"/>
      <c r="AJ171" s="362"/>
      <c r="AK171" s="362"/>
      <c r="AL171" s="363"/>
      <c r="AM171" s="363"/>
      <c r="AN171" s="363"/>
      <c r="AO171" s="363"/>
      <c r="AP171" s="363"/>
      <c r="AQ171" s="363"/>
      <c r="AR171" s="363"/>
      <c r="AS171" s="363"/>
      <c r="AT171" s="363"/>
      <c r="AU171" s="363"/>
      <c r="AV171" s="363"/>
      <c r="AW171" s="363"/>
      <c r="AX171" s="363"/>
      <c r="AY171" s="363"/>
      <c r="AZ171" s="362"/>
      <c r="BA171" s="362"/>
      <c r="BB171" s="362"/>
      <c r="BC171" s="362"/>
      <c r="BD171" s="362"/>
      <c r="BE171" s="364"/>
      <c r="BF171" s="364"/>
      <c r="BG171" s="364"/>
      <c r="BH171" s="364"/>
      <c r="BI171" s="364"/>
      <c r="BJ171" s="364"/>
      <c r="BK171" s="390"/>
      <c r="BL171" s="390"/>
    </row>
    <row r="172" spans="2:64" ht="15" customHeight="1">
      <c r="B172" s="390"/>
      <c r="D172" s="389" t="str">
        <f t="shared" ref="D172:E172" si="112">IF(D19="","",D19)</f>
        <v/>
      </c>
      <c r="E172" s="389" t="str">
        <f t="shared" si="112"/>
        <v/>
      </c>
      <c r="G172" s="740" t="str">
        <f t="shared" si="97"/>
        <v/>
      </c>
      <c r="H172" s="741"/>
      <c r="I172" s="742"/>
      <c r="J172" s="595" t="str">
        <f t="shared" si="98"/>
        <v/>
      </c>
      <c r="K172" s="596"/>
      <c r="L172" s="597"/>
      <c r="M172" s="147"/>
      <c r="N172" s="598" t="str">
        <f t="shared" si="99"/>
        <v/>
      </c>
      <c r="O172" s="598"/>
      <c r="P172" s="598"/>
      <c r="Q172" s="598"/>
      <c r="R172" s="598"/>
      <c r="S172" s="598"/>
      <c r="T172" s="149"/>
      <c r="U172" s="595" t="str">
        <f t="shared" si="100"/>
        <v/>
      </c>
      <c r="V172" s="596"/>
      <c r="W172" s="739"/>
      <c r="X172" s="1237" t="str">
        <f>IF($X$19="","",$X$19)</f>
        <v/>
      </c>
      <c r="Y172" s="1238"/>
      <c r="Z172" s="1238"/>
      <c r="AA172" s="1241" t="str">
        <f>IF($AA$19="","",$AA$19)</f>
        <v/>
      </c>
      <c r="AB172" s="1241"/>
      <c r="AC172" s="1241"/>
      <c r="AD172" s="1241"/>
      <c r="AE172" s="1241"/>
      <c r="AF172" s="1241"/>
      <c r="AG172" s="1241"/>
      <c r="AH172" s="1241"/>
      <c r="AI172" s="1242"/>
      <c r="AJ172" s="362"/>
      <c r="AK172" s="362"/>
      <c r="AL172" s="363"/>
      <c r="AM172" s="363"/>
      <c r="AN172" s="363"/>
      <c r="AO172" s="363"/>
      <c r="AP172" s="363"/>
      <c r="AQ172" s="363"/>
      <c r="AR172" s="363"/>
      <c r="AS172" s="363"/>
      <c r="AT172" s="363"/>
      <c r="AU172" s="363"/>
      <c r="AV172" s="363"/>
      <c r="AW172" s="363"/>
      <c r="AX172" s="363"/>
      <c r="AY172" s="363"/>
      <c r="AZ172" s="362"/>
      <c r="BA172" s="362"/>
      <c r="BB172" s="362"/>
      <c r="BC172" s="362"/>
      <c r="BD172" s="362"/>
      <c r="BE172" s="364"/>
      <c r="BF172" s="364"/>
      <c r="BG172" s="364"/>
      <c r="BH172" s="364"/>
      <c r="BI172" s="364"/>
      <c r="BJ172" s="364"/>
      <c r="BK172" s="390"/>
      <c r="BL172" s="390"/>
    </row>
    <row r="173" spans="2:64" ht="15" customHeight="1">
      <c r="B173" s="390"/>
      <c r="D173" s="389" t="str">
        <f t="shared" ref="D173:E173" si="113">IF(D20="","",D20)</f>
        <v/>
      </c>
      <c r="E173" s="389" t="str">
        <f t="shared" si="113"/>
        <v/>
      </c>
      <c r="G173" s="740" t="str">
        <f t="shared" si="97"/>
        <v/>
      </c>
      <c r="H173" s="741"/>
      <c r="I173" s="742"/>
      <c r="J173" s="595" t="str">
        <f t="shared" si="98"/>
        <v/>
      </c>
      <c r="K173" s="596"/>
      <c r="L173" s="597"/>
      <c r="M173" s="147"/>
      <c r="N173" s="598" t="str">
        <f t="shared" si="99"/>
        <v/>
      </c>
      <c r="O173" s="598"/>
      <c r="P173" s="598"/>
      <c r="Q173" s="598"/>
      <c r="R173" s="598"/>
      <c r="S173" s="598"/>
      <c r="T173" s="149"/>
      <c r="U173" s="595" t="str">
        <f t="shared" si="100"/>
        <v/>
      </c>
      <c r="V173" s="596"/>
      <c r="W173" s="739"/>
      <c r="X173" s="1237"/>
      <c r="Y173" s="1238"/>
      <c r="Z173" s="1238"/>
      <c r="AA173" s="1241"/>
      <c r="AB173" s="1241"/>
      <c r="AC173" s="1241"/>
      <c r="AD173" s="1241"/>
      <c r="AE173" s="1241"/>
      <c r="AF173" s="1241"/>
      <c r="AG173" s="1241"/>
      <c r="AH173" s="1241"/>
      <c r="AI173" s="1242"/>
      <c r="AJ173" s="362"/>
      <c r="AK173" s="362"/>
      <c r="AL173" s="363"/>
      <c r="AM173" s="363"/>
      <c r="AN173" s="363"/>
      <c r="AO173" s="363"/>
      <c r="AP173" s="363"/>
      <c r="AQ173" s="363"/>
      <c r="AR173" s="363"/>
      <c r="AS173" s="363"/>
      <c r="AT173" s="363"/>
      <c r="AU173" s="363"/>
      <c r="AV173" s="363"/>
      <c r="AW173" s="363"/>
      <c r="AX173" s="363"/>
      <c r="AY173" s="363"/>
      <c r="AZ173" s="362"/>
      <c r="BA173" s="362"/>
      <c r="BB173" s="362"/>
      <c r="BC173" s="362"/>
      <c r="BD173" s="362"/>
      <c r="BE173" s="364"/>
      <c r="BF173" s="364"/>
      <c r="BG173" s="364"/>
      <c r="BH173" s="364"/>
      <c r="BI173" s="364"/>
      <c r="BJ173" s="364"/>
      <c r="BK173" s="390"/>
      <c r="BL173" s="390"/>
    </row>
    <row r="174" spans="2:64" ht="15" customHeight="1">
      <c r="B174" s="390"/>
      <c r="D174" s="389" t="str">
        <f t="shared" ref="D174:E174" si="114">IF(D21="","",D21)</f>
        <v/>
      </c>
      <c r="E174" s="389" t="str">
        <f t="shared" si="114"/>
        <v/>
      </c>
      <c r="G174" s="740" t="str">
        <f t="shared" si="97"/>
        <v/>
      </c>
      <c r="H174" s="741"/>
      <c r="I174" s="742"/>
      <c r="J174" s="595" t="str">
        <f t="shared" si="98"/>
        <v/>
      </c>
      <c r="K174" s="596"/>
      <c r="L174" s="597"/>
      <c r="M174" s="147"/>
      <c r="N174" s="598" t="str">
        <f t="shared" si="99"/>
        <v/>
      </c>
      <c r="O174" s="598"/>
      <c r="P174" s="598"/>
      <c r="Q174" s="598"/>
      <c r="R174" s="598"/>
      <c r="S174" s="598"/>
      <c r="T174" s="149"/>
      <c r="U174" s="595" t="str">
        <f t="shared" si="100"/>
        <v/>
      </c>
      <c r="V174" s="596"/>
      <c r="W174" s="739"/>
      <c r="X174" s="1237" t="str">
        <f>IF($X$21="","",$X$21)</f>
        <v/>
      </c>
      <c r="Y174" s="1238"/>
      <c r="Z174" s="1238"/>
      <c r="AA174" s="1241" t="str">
        <f>IF($AA$21="","",$AA$21)</f>
        <v/>
      </c>
      <c r="AB174" s="1241"/>
      <c r="AC174" s="1241"/>
      <c r="AD174" s="1241"/>
      <c r="AE174" s="1241"/>
      <c r="AF174" s="1241"/>
      <c r="AG174" s="1241"/>
      <c r="AH174" s="1241"/>
      <c r="AI174" s="1242"/>
      <c r="AJ174" s="362"/>
      <c r="AK174" s="362"/>
      <c r="AL174" s="363"/>
      <c r="AM174" s="363"/>
      <c r="AN174" s="363"/>
      <c r="AO174" s="363"/>
      <c r="AP174" s="363"/>
      <c r="AQ174" s="363"/>
      <c r="AR174" s="363"/>
      <c r="AS174" s="363"/>
      <c r="AT174" s="363"/>
      <c r="AU174" s="363"/>
      <c r="AV174" s="363"/>
      <c r="AW174" s="363"/>
      <c r="AX174" s="363"/>
      <c r="AY174" s="363"/>
      <c r="AZ174" s="362"/>
      <c r="BA174" s="362"/>
      <c r="BB174" s="362"/>
      <c r="BC174" s="362"/>
      <c r="BD174" s="362"/>
      <c r="BE174" s="364"/>
      <c r="BF174" s="364"/>
      <c r="BG174" s="364"/>
      <c r="BH174" s="364"/>
      <c r="BI174" s="364"/>
      <c r="BJ174" s="364"/>
      <c r="BK174" s="390"/>
      <c r="BL174" s="390"/>
    </row>
    <row r="175" spans="2:64" ht="15" customHeight="1" thickBot="1">
      <c r="B175" s="390"/>
      <c r="D175" s="389" t="str">
        <f t="shared" ref="D175:E175" si="115">IF(D22="","",D22)</f>
        <v/>
      </c>
      <c r="E175" s="389" t="str">
        <f t="shared" si="115"/>
        <v/>
      </c>
      <c r="G175" s="740" t="str">
        <f t="shared" si="97"/>
        <v/>
      </c>
      <c r="H175" s="741"/>
      <c r="I175" s="742"/>
      <c r="J175" s="595" t="str">
        <f t="shared" si="98"/>
        <v/>
      </c>
      <c r="K175" s="596"/>
      <c r="L175" s="597"/>
      <c r="M175" s="147"/>
      <c r="N175" s="598" t="str">
        <f t="shared" si="99"/>
        <v/>
      </c>
      <c r="O175" s="598"/>
      <c r="P175" s="598"/>
      <c r="Q175" s="598"/>
      <c r="R175" s="598"/>
      <c r="S175" s="598"/>
      <c r="T175" s="149"/>
      <c r="U175" s="595" t="str">
        <f t="shared" si="100"/>
        <v/>
      </c>
      <c r="V175" s="596"/>
      <c r="W175" s="739"/>
      <c r="X175" s="1239"/>
      <c r="Y175" s="1240"/>
      <c r="Z175" s="1240"/>
      <c r="AA175" s="1243"/>
      <c r="AB175" s="1243"/>
      <c r="AC175" s="1243"/>
      <c r="AD175" s="1243"/>
      <c r="AE175" s="1243"/>
      <c r="AF175" s="1243"/>
      <c r="AG175" s="1243"/>
      <c r="AH175" s="1243"/>
      <c r="AI175" s="1244"/>
      <c r="AJ175" s="362"/>
      <c r="AK175" s="362"/>
      <c r="AL175" s="363"/>
      <c r="AM175" s="363"/>
      <c r="AN175" s="363"/>
      <c r="AO175" s="363"/>
      <c r="AP175" s="363"/>
      <c r="AQ175" s="363"/>
      <c r="AR175" s="363"/>
      <c r="AS175" s="363"/>
      <c r="AT175" s="363"/>
      <c r="AU175" s="363"/>
      <c r="AV175" s="363"/>
      <c r="AW175" s="363"/>
      <c r="AX175" s="363"/>
      <c r="AY175" s="363"/>
      <c r="AZ175" s="362"/>
      <c r="BA175" s="362"/>
      <c r="BB175" s="362"/>
      <c r="BC175" s="362"/>
      <c r="BD175" s="362"/>
      <c r="BE175" s="364"/>
      <c r="BF175" s="364"/>
      <c r="BG175" s="364"/>
      <c r="BH175" s="364"/>
      <c r="BI175" s="364"/>
      <c r="BJ175" s="364"/>
      <c r="BK175" s="390"/>
      <c r="BL175" s="390"/>
    </row>
    <row r="176" spans="2:64" ht="15" customHeight="1">
      <c r="B176" s="390"/>
      <c r="D176" s="389" t="str">
        <f t="shared" ref="D176:E176" si="116">IF(D23="","",D23)</f>
        <v/>
      </c>
      <c r="E176" s="389" t="str">
        <f t="shared" si="116"/>
        <v/>
      </c>
      <c r="G176" s="740" t="str">
        <f t="shared" si="97"/>
        <v/>
      </c>
      <c r="H176" s="741"/>
      <c r="I176" s="742"/>
      <c r="J176" s="595" t="str">
        <f t="shared" si="98"/>
        <v/>
      </c>
      <c r="K176" s="596"/>
      <c r="L176" s="597"/>
      <c r="M176" s="147"/>
      <c r="N176" s="598" t="str">
        <f t="shared" si="99"/>
        <v/>
      </c>
      <c r="O176" s="598"/>
      <c r="P176" s="598"/>
      <c r="Q176" s="598"/>
      <c r="R176" s="598"/>
      <c r="S176" s="598"/>
      <c r="T176" s="149"/>
      <c r="U176" s="595" t="str">
        <f t="shared" si="100"/>
        <v/>
      </c>
      <c r="V176" s="596"/>
      <c r="W176" s="739"/>
      <c r="X176" s="648" t="s">
        <v>341</v>
      </c>
      <c r="Y176" s="648"/>
      <c r="Z176" s="648"/>
      <c r="AA176" s="648"/>
      <c r="AB176" s="648"/>
      <c r="AC176" s="648"/>
      <c r="AD176" s="648"/>
      <c r="AE176" s="648"/>
      <c r="AF176" s="648"/>
      <c r="AG176" s="648"/>
      <c r="AH176" s="648"/>
      <c r="AI176" s="653"/>
      <c r="AJ176" s="362"/>
      <c r="AK176" s="362"/>
      <c r="AL176" s="363"/>
      <c r="AM176" s="363"/>
      <c r="AN176" s="363"/>
      <c r="AO176" s="363"/>
      <c r="AP176" s="363"/>
      <c r="AQ176" s="363"/>
      <c r="AR176" s="363"/>
      <c r="AS176" s="363"/>
      <c r="AT176" s="363"/>
      <c r="AU176" s="363"/>
      <c r="AV176" s="363"/>
      <c r="AW176" s="363"/>
      <c r="AX176" s="363"/>
      <c r="AY176" s="363"/>
      <c r="AZ176" s="362"/>
      <c r="BA176" s="362"/>
      <c r="BB176" s="362"/>
      <c r="BC176" s="362"/>
      <c r="BD176" s="362"/>
      <c r="BE176" s="364"/>
      <c r="BF176" s="364"/>
      <c r="BG176" s="364"/>
      <c r="BH176" s="364"/>
      <c r="BI176" s="364"/>
      <c r="BJ176" s="364"/>
      <c r="BK176" s="390"/>
      <c r="BL176" s="390"/>
    </row>
    <row r="177" spans="2:64" ht="15" customHeight="1">
      <c r="B177" s="390"/>
      <c r="D177" s="389" t="str">
        <f t="shared" ref="D177:E177" si="117">IF(D24="","",D24)</f>
        <v/>
      </c>
      <c r="E177" s="389" t="str">
        <f t="shared" si="117"/>
        <v/>
      </c>
      <c r="G177" s="740" t="str">
        <f t="shared" si="97"/>
        <v/>
      </c>
      <c r="H177" s="741"/>
      <c r="I177" s="742"/>
      <c r="J177" s="595" t="str">
        <f t="shared" si="98"/>
        <v/>
      </c>
      <c r="K177" s="596"/>
      <c r="L177" s="597"/>
      <c r="M177" s="147"/>
      <c r="N177" s="598" t="str">
        <f t="shared" si="99"/>
        <v/>
      </c>
      <c r="O177" s="598"/>
      <c r="P177" s="598"/>
      <c r="Q177" s="598"/>
      <c r="R177" s="598"/>
      <c r="S177" s="598"/>
      <c r="T177" s="149"/>
      <c r="U177" s="595" t="str">
        <f t="shared" si="100"/>
        <v/>
      </c>
      <c r="V177" s="596"/>
      <c r="W177" s="739"/>
      <c r="X177" s="651"/>
      <c r="Y177" s="651"/>
      <c r="Z177" s="651"/>
      <c r="AA177" s="651"/>
      <c r="AB177" s="651"/>
      <c r="AC177" s="651"/>
      <c r="AD177" s="651"/>
      <c r="AE177" s="651"/>
      <c r="AF177" s="651"/>
      <c r="AG177" s="651"/>
      <c r="AH177" s="651"/>
      <c r="AI177" s="654"/>
      <c r="AJ177" s="362"/>
      <c r="AK177" s="362"/>
      <c r="AL177" s="363"/>
      <c r="AM177" s="363"/>
      <c r="AN177" s="363"/>
      <c r="AO177" s="363"/>
      <c r="AP177" s="363"/>
      <c r="AQ177" s="363"/>
      <c r="AR177" s="363"/>
      <c r="AS177" s="363"/>
      <c r="AT177" s="363"/>
      <c r="AU177" s="363"/>
      <c r="AV177" s="363"/>
      <c r="AW177" s="363"/>
      <c r="AX177" s="363"/>
      <c r="AY177" s="363"/>
      <c r="AZ177" s="362"/>
      <c r="BA177" s="362"/>
      <c r="BB177" s="362"/>
      <c r="BC177" s="362"/>
      <c r="BD177" s="362"/>
      <c r="BE177" s="364"/>
      <c r="BF177" s="364"/>
      <c r="BG177" s="364"/>
      <c r="BH177" s="364"/>
      <c r="BI177" s="364"/>
      <c r="BJ177" s="364"/>
      <c r="BK177" s="390"/>
      <c r="BL177" s="390"/>
    </row>
    <row r="178" spans="2:64" ht="15" customHeight="1">
      <c r="B178" s="390"/>
      <c r="D178" s="389" t="str">
        <f t="shared" ref="D178:E178" si="118">IF(D25="","",D25)</f>
        <v/>
      </c>
      <c r="E178" s="389" t="str">
        <f t="shared" si="118"/>
        <v/>
      </c>
      <c r="G178" s="740" t="str">
        <f t="shared" si="97"/>
        <v/>
      </c>
      <c r="H178" s="741"/>
      <c r="I178" s="742"/>
      <c r="J178" s="595" t="str">
        <f t="shared" si="98"/>
        <v/>
      </c>
      <c r="K178" s="596"/>
      <c r="L178" s="597"/>
      <c r="M178" s="147"/>
      <c r="N178" s="598" t="str">
        <f t="shared" si="99"/>
        <v/>
      </c>
      <c r="O178" s="598"/>
      <c r="P178" s="598"/>
      <c r="Q178" s="598"/>
      <c r="R178" s="598"/>
      <c r="S178" s="598"/>
      <c r="T178" s="149"/>
      <c r="U178" s="595" t="str">
        <f t="shared" si="100"/>
        <v/>
      </c>
      <c r="V178" s="596"/>
      <c r="W178" s="739"/>
      <c r="X178" s="379"/>
      <c r="Y178" s="380"/>
      <c r="Z178" s="388"/>
      <c r="AA178" s="388"/>
      <c r="AB178" s="388"/>
      <c r="AC178" s="388"/>
      <c r="AD178" s="683" t="s">
        <v>346</v>
      </c>
      <c r="AE178" s="683"/>
      <c r="AF178" s="683"/>
      <c r="AG178" s="683" t="s">
        <v>347</v>
      </c>
      <c r="AH178" s="683"/>
      <c r="AI178" s="684"/>
      <c r="AJ178" s="362"/>
      <c r="AK178" s="362"/>
      <c r="AL178" s="363"/>
      <c r="AM178" s="363"/>
      <c r="AN178" s="363"/>
      <c r="AO178" s="363"/>
      <c r="AP178" s="363"/>
      <c r="AQ178" s="363"/>
      <c r="AR178" s="363"/>
      <c r="AS178" s="363"/>
      <c r="AT178" s="363"/>
      <c r="AU178" s="363"/>
      <c r="AV178" s="363"/>
      <c r="AW178" s="363"/>
      <c r="AX178" s="363"/>
      <c r="AY178" s="363"/>
      <c r="AZ178" s="362"/>
      <c r="BA178" s="362"/>
      <c r="BB178" s="362"/>
      <c r="BC178" s="362"/>
      <c r="BD178" s="362"/>
      <c r="BE178" s="364"/>
      <c r="BF178" s="364"/>
      <c r="BG178" s="364"/>
      <c r="BH178" s="364"/>
      <c r="BI178" s="364"/>
      <c r="BJ178" s="364"/>
      <c r="BK178" s="390"/>
      <c r="BL178" s="390"/>
    </row>
    <row r="179" spans="2:64" ht="15" customHeight="1">
      <c r="B179" s="390"/>
      <c r="D179" s="389" t="str">
        <f t="shared" ref="D179:E179" si="119">IF(D26="","",D26)</f>
        <v/>
      </c>
      <c r="E179" s="389" t="str">
        <f t="shared" si="119"/>
        <v/>
      </c>
      <c r="G179" s="740" t="str">
        <f t="shared" si="97"/>
        <v/>
      </c>
      <c r="H179" s="741"/>
      <c r="I179" s="742"/>
      <c r="J179" s="595" t="str">
        <f t="shared" si="98"/>
        <v/>
      </c>
      <c r="K179" s="596"/>
      <c r="L179" s="597"/>
      <c r="M179" s="147"/>
      <c r="N179" s="598" t="str">
        <f t="shared" si="99"/>
        <v/>
      </c>
      <c r="O179" s="598"/>
      <c r="P179" s="598"/>
      <c r="Q179" s="598"/>
      <c r="R179" s="598"/>
      <c r="S179" s="598"/>
      <c r="T179" s="149"/>
      <c r="U179" s="595" t="str">
        <f t="shared" si="100"/>
        <v/>
      </c>
      <c r="V179" s="596"/>
      <c r="W179" s="739"/>
      <c r="X179" s="1233" t="s">
        <v>342</v>
      </c>
      <c r="Y179" s="1234"/>
      <c r="Z179" s="1234"/>
      <c r="AA179" s="689" t="s">
        <v>274</v>
      </c>
      <c r="AB179" s="689"/>
      <c r="AC179" s="689"/>
      <c r="AD179" s="689" t="str">
        <f>IF($AD$26="","",$AD$26)</f>
        <v/>
      </c>
      <c r="AE179" s="689"/>
      <c r="AF179" s="689"/>
      <c r="AG179" s="689" t="str">
        <f>IF($AG$26="","",$AG$26)</f>
        <v/>
      </c>
      <c r="AH179" s="689"/>
      <c r="AI179" s="1231"/>
      <c r="AJ179" s="362"/>
      <c r="AK179" s="362"/>
      <c r="AL179" s="363"/>
      <c r="AM179" s="363"/>
      <c r="AN179" s="363"/>
      <c r="AO179" s="363"/>
      <c r="AP179" s="363"/>
      <c r="AQ179" s="363"/>
      <c r="AR179" s="363"/>
      <c r="AS179" s="363"/>
      <c r="AT179" s="363"/>
      <c r="AU179" s="363"/>
      <c r="AV179" s="363"/>
      <c r="AW179" s="363"/>
      <c r="AX179" s="363"/>
      <c r="AY179" s="363"/>
      <c r="AZ179" s="362"/>
      <c r="BA179" s="362"/>
      <c r="BB179" s="362"/>
      <c r="BC179" s="362"/>
      <c r="BD179" s="362"/>
      <c r="BE179" s="364"/>
      <c r="BF179" s="364"/>
      <c r="BG179" s="364"/>
      <c r="BH179" s="364"/>
      <c r="BI179" s="364"/>
      <c r="BJ179" s="364"/>
      <c r="BK179" s="390"/>
      <c r="BL179" s="390"/>
    </row>
    <row r="180" spans="2:64" ht="15" customHeight="1">
      <c r="B180" s="390"/>
      <c r="D180" s="389" t="str">
        <f t="shared" ref="D180:E180" si="120">IF(D27="","",D27)</f>
        <v/>
      </c>
      <c r="E180" s="389" t="str">
        <f t="shared" si="120"/>
        <v/>
      </c>
      <c r="G180" s="740" t="str">
        <f t="shared" si="97"/>
        <v/>
      </c>
      <c r="H180" s="741"/>
      <c r="I180" s="742"/>
      <c r="J180" s="595" t="str">
        <f t="shared" si="98"/>
        <v/>
      </c>
      <c r="K180" s="596"/>
      <c r="L180" s="597"/>
      <c r="M180" s="147"/>
      <c r="N180" s="598" t="str">
        <f t="shared" si="99"/>
        <v/>
      </c>
      <c r="O180" s="598"/>
      <c r="P180" s="598"/>
      <c r="Q180" s="598"/>
      <c r="R180" s="598"/>
      <c r="S180" s="598"/>
      <c r="T180" s="149"/>
      <c r="U180" s="595" t="str">
        <f t="shared" si="100"/>
        <v/>
      </c>
      <c r="V180" s="596"/>
      <c r="W180" s="739"/>
      <c r="X180" s="1233"/>
      <c r="Y180" s="1234"/>
      <c r="Z180" s="1234"/>
      <c r="AA180" s="689"/>
      <c r="AB180" s="689"/>
      <c r="AC180" s="689"/>
      <c r="AD180" s="689"/>
      <c r="AE180" s="689"/>
      <c r="AF180" s="689"/>
      <c r="AG180" s="689"/>
      <c r="AH180" s="689"/>
      <c r="AI180" s="1231"/>
      <c r="AJ180" s="362"/>
      <c r="AK180" s="362"/>
      <c r="AL180" s="363"/>
      <c r="AM180" s="363"/>
      <c r="AN180" s="363"/>
      <c r="AO180" s="363"/>
      <c r="AP180" s="363"/>
      <c r="AQ180" s="363"/>
      <c r="AR180" s="363"/>
      <c r="AS180" s="363"/>
      <c r="AT180" s="363"/>
      <c r="AU180" s="363"/>
      <c r="AV180" s="363"/>
      <c r="AW180" s="363"/>
      <c r="AX180" s="363"/>
      <c r="AY180" s="363"/>
      <c r="AZ180" s="362"/>
      <c r="BA180" s="362"/>
      <c r="BB180" s="362"/>
      <c r="BC180" s="362"/>
      <c r="BD180" s="362"/>
      <c r="BE180" s="364"/>
      <c r="BF180" s="364"/>
      <c r="BG180" s="364"/>
      <c r="BH180" s="364"/>
      <c r="BI180" s="364"/>
      <c r="BJ180" s="364"/>
      <c r="BK180" s="390"/>
      <c r="BL180" s="390"/>
    </row>
    <row r="181" spans="2:64" ht="15" customHeight="1">
      <c r="B181" s="390"/>
      <c r="D181" s="389" t="str">
        <f t="shared" ref="D181:E181" si="121">IF(D28="","",D28)</f>
        <v/>
      </c>
      <c r="E181" s="389" t="str">
        <f t="shared" si="121"/>
        <v/>
      </c>
      <c r="G181" s="740" t="str">
        <f t="shared" si="97"/>
        <v/>
      </c>
      <c r="H181" s="741"/>
      <c r="I181" s="742"/>
      <c r="J181" s="595" t="str">
        <f t="shared" si="98"/>
        <v/>
      </c>
      <c r="K181" s="596"/>
      <c r="L181" s="597"/>
      <c r="M181" s="147"/>
      <c r="N181" s="598" t="str">
        <f t="shared" si="99"/>
        <v/>
      </c>
      <c r="O181" s="598"/>
      <c r="P181" s="598"/>
      <c r="Q181" s="598"/>
      <c r="R181" s="598"/>
      <c r="S181" s="598"/>
      <c r="T181" s="149"/>
      <c r="U181" s="595" t="str">
        <f t="shared" si="100"/>
        <v/>
      </c>
      <c r="V181" s="596"/>
      <c r="W181" s="739"/>
      <c r="X181" s="1233"/>
      <c r="Y181" s="1234"/>
      <c r="Z181" s="1234"/>
      <c r="AA181" s="689" t="s">
        <v>275</v>
      </c>
      <c r="AB181" s="689"/>
      <c r="AC181" s="689"/>
      <c r="AD181" s="1261" t="str">
        <f>IF($AD$28="","",$AD$28)</f>
        <v/>
      </c>
      <c r="AE181" s="1261"/>
      <c r="AF181" s="1261"/>
      <c r="AG181" s="1261" t="str">
        <f>IF($AG$28="","",$AG$28)</f>
        <v/>
      </c>
      <c r="AH181" s="1261"/>
      <c r="AI181" s="1262"/>
      <c r="AJ181" s="362"/>
      <c r="AK181" s="362"/>
      <c r="AL181" s="363"/>
      <c r="AM181" s="363"/>
      <c r="AN181" s="363"/>
      <c r="AO181" s="363"/>
      <c r="AP181" s="363"/>
      <c r="AQ181" s="363"/>
      <c r="AR181" s="363"/>
      <c r="AS181" s="363"/>
      <c r="AT181" s="363"/>
      <c r="AU181" s="363"/>
      <c r="AV181" s="363"/>
      <c r="AW181" s="363"/>
      <c r="AX181" s="363"/>
      <c r="AY181" s="363"/>
      <c r="AZ181" s="362"/>
      <c r="BA181" s="362"/>
      <c r="BB181" s="362"/>
      <c r="BC181" s="362"/>
      <c r="BD181" s="362"/>
      <c r="BE181" s="364"/>
      <c r="BF181" s="364"/>
      <c r="BG181" s="364"/>
      <c r="BH181" s="364"/>
      <c r="BI181" s="364"/>
      <c r="BJ181" s="364"/>
      <c r="BK181" s="390"/>
      <c r="BL181" s="390"/>
    </row>
    <row r="182" spans="2:64" ht="15" customHeight="1">
      <c r="B182" s="390"/>
      <c r="D182" s="389" t="str">
        <f t="shared" ref="D182:E182" si="122">IF(D29="","",D29)</f>
        <v/>
      </c>
      <c r="E182" s="389" t="str">
        <f t="shared" si="122"/>
        <v/>
      </c>
      <c r="G182" s="740" t="str">
        <f t="shared" si="97"/>
        <v/>
      </c>
      <c r="H182" s="741"/>
      <c r="I182" s="742"/>
      <c r="J182" s="595" t="str">
        <f t="shared" si="98"/>
        <v/>
      </c>
      <c r="K182" s="596"/>
      <c r="L182" s="597"/>
      <c r="M182" s="147"/>
      <c r="N182" s="598" t="str">
        <f t="shared" si="99"/>
        <v/>
      </c>
      <c r="O182" s="598"/>
      <c r="P182" s="598"/>
      <c r="Q182" s="598"/>
      <c r="R182" s="598"/>
      <c r="S182" s="598"/>
      <c r="T182" s="149"/>
      <c r="U182" s="595" t="str">
        <f t="shared" si="100"/>
        <v/>
      </c>
      <c r="V182" s="596"/>
      <c r="W182" s="739"/>
      <c r="X182" s="1233"/>
      <c r="Y182" s="1234"/>
      <c r="Z182" s="1234"/>
      <c r="AA182" s="689"/>
      <c r="AB182" s="689"/>
      <c r="AC182" s="689"/>
      <c r="AD182" s="1261"/>
      <c r="AE182" s="1261"/>
      <c r="AF182" s="1261"/>
      <c r="AG182" s="1261"/>
      <c r="AH182" s="1261"/>
      <c r="AI182" s="1262"/>
      <c r="AJ182" s="362"/>
      <c r="AK182" s="362"/>
      <c r="AL182" s="363"/>
      <c r="AM182" s="363"/>
      <c r="AN182" s="363"/>
      <c r="AO182" s="363"/>
      <c r="AP182" s="363"/>
      <c r="AQ182" s="363"/>
      <c r="AR182" s="363"/>
      <c r="AS182" s="363"/>
      <c r="AT182" s="363"/>
      <c r="AU182" s="363"/>
      <c r="AV182" s="363"/>
      <c r="AW182" s="363"/>
      <c r="AX182" s="363"/>
      <c r="AY182" s="363"/>
      <c r="AZ182" s="362"/>
      <c r="BA182" s="362"/>
      <c r="BB182" s="362"/>
      <c r="BC182" s="362"/>
      <c r="BD182" s="362"/>
      <c r="BE182" s="364"/>
      <c r="BF182" s="364"/>
      <c r="BG182" s="364"/>
      <c r="BH182" s="364"/>
      <c r="BI182" s="364"/>
      <c r="BJ182" s="364"/>
      <c r="BK182" s="390"/>
      <c r="BL182" s="390"/>
    </row>
    <row r="183" spans="2:64" ht="15" customHeight="1">
      <c r="B183" s="390"/>
      <c r="D183" s="389" t="str">
        <f t="shared" ref="D183:E183" si="123">IF(D30="","",D30)</f>
        <v/>
      </c>
      <c r="E183" s="389" t="str">
        <f t="shared" si="123"/>
        <v/>
      </c>
      <c r="G183" s="740" t="str">
        <f t="shared" si="97"/>
        <v/>
      </c>
      <c r="H183" s="741"/>
      <c r="I183" s="742"/>
      <c r="J183" s="595" t="str">
        <f t="shared" si="98"/>
        <v/>
      </c>
      <c r="K183" s="596"/>
      <c r="L183" s="597"/>
      <c r="M183" s="147"/>
      <c r="N183" s="598" t="str">
        <f t="shared" si="99"/>
        <v/>
      </c>
      <c r="O183" s="598"/>
      <c r="P183" s="598"/>
      <c r="Q183" s="598"/>
      <c r="R183" s="598"/>
      <c r="S183" s="598"/>
      <c r="T183" s="149"/>
      <c r="U183" s="595" t="str">
        <f t="shared" si="100"/>
        <v/>
      </c>
      <c r="V183" s="596"/>
      <c r="W183" s="739"/>
      <c r="X183" s="1233"/>
      <c r="Y183" s="1234"/>
      <c r="Z183" s="1234"/>
      <c r="AA183" s="689" t="s">
        <v>266</v>
      </c>
      <c r="AB183" s="689"/>
      <c r="AC183" s="689"/>
      <c r="AD183" s="689" t="str">
        <f>IF($AD$30="","",$AD$30)</f>
        <v/>
      </c>
      <c r="AE183" s="689"/>
      <c r="AF183" s="689"/>
      <c r="AG183" s="1261" t="str">
        <f>IF($AG$30="","",$AG$30)</f>
        <v/>
      </c>
      <c r="AH183" s="1261"/>
      <c r="AI183" s="1262"/>
      <c r="AJ183" s="362"/>
      <c r="AK183" s="362"/>
      <c r="AL183" s="363"/>
      <c r="AM183" s="363"/>
      <c r="AN183" s="363"/>
      <c r="AO183" s="363"/>
      <c r="AP183" s="363"/>
      <c r="AQ183" s="363"/>
      <c r="AR183" s="363"/>
      <c r="AS183" s="363"/>
      <c r="AT183" s="363"/>
      <c r="AU183" s="363"/>
      <c r="AV183" s="363"/>
      <c r="AW183" s="363"/>
      <c r="AX183" s="363"/>
      <c r="AY183" s="363"/>
      <c r="AZ183" s="362"/>
      <c r="BA183" s="362"/>
      <c r="BB183" s="362"/>
      <c r="BC183" s="362"/>
      <c r="BD183" s="362"/>
      <c r="BE183" s="364"/>
      <c r="BF183" s="364"/>
      <c r="BG183" s="364"/>
      <c r="BH183" s="364"/>
      <c r="BI183" s="364"/>
      <c r="BJ183" s="364"/>
      <c r="BK183" s="390"/>
      <c r="BL183" s="390"/>
    </row>
    <row r="184" spans="2:64" ht="15" customHeight="1">
      <c r="B184" s="390"/>
      <c r="D184" s="389" t="str">
        <f t="shared" ref="D184:E184" si="124">IF(D31="","",D31)</f>
        <v/>
      </c>
      <c r="E184" s="389" t="str">
        <f t="shared" si="124"/>
        <v/>
      </c>
      <c r="G184" s="740" t="str">
        <f t="shared" si="97"/>
        <v/>
      </c>
      <c r="H184" s="741"/>
      <c r="I184" s="742"/>
      <c r="J184" s="595" t="str">
        <f t="shared" si="98"/>
        <v/>
      </c>
      <c r="K184" s="596"/>
      <c r="L184" s="597"/>
      <c r="M184" s="147"/>
      <c r="N184" s="598" t="str">
        <f t="shared" si="99"/>
        <v/>
      </c>
      <c r="O184" s="598"/>
      <c r="P184" s="598"/>
      <c r="Q184" s="598"/>
      <c r="R184" s="598"/>
      <c r="S184" s="598"/>
      <c r="T184" s="149"/>
      <c r="U184" s="595" t="str">
        <f t="shared" si="100"/>
        <v/>
      </c>
      <c r="V184" s="596"/>
      <c r="W184" s="739"/>
      <c r="X184" s="1233"/>
      <c r="Y184" s="1234"/>
      <c r="Z184" s="1234"/>
      <c r="AA184" s="689"/>
      <c r="AB184" s="689"/>
      <c r="AC184" s="689"/>
      <c r="AD184" s="689"/>
      <c r="AE184" s="689"/>
      <c r="AF184" s="689"/>
      <c r="AG184" s="1261"/>
      <c r="AH184" s="1261"/>
      <c r="AI184" s="1262"/>
      <c r="AJ184" s="362"/>
      <c r="AK184" s="362"/>
      <c r="AL184" s="363"/>
      <c r="AM184" s="363"/>
      <c r="AN184" s="363"/>
      <c r="AO184" s="363"/>
      <c r="AP184" s="363"/>
      <c r="AQ184" s="363"/>
      <c r="AR184" s="363"/>
      <c r="AS184" s="363"/>
      <c r="AT184" s="363"/>
      <c r="AU184" s="363"/>
      <c r="AV184" s="363"/>
      <c r="AW184" s="363"/>
      <c r="AX184" s="363"/>
      <c r="AY184" s="363"/>
      <c r="AZ184" s="362"/>
      <c r="BA184" s="362"/>
      <c r="BB184" s="362"/>
      <c r="BC184" s="362"/>
      <c r="BD184" s="362"/>
      <c r="BE184" s="364"/>
      <c r="BF184" s="364"/>
      <c r="BG184" s="364"/>
      <c r="BH184" s="364"/>
      <c r="BI184" s="364"/>
      <c r="BJ184" s="364"/>
      <c r="BK184" s="390"/>
      <c r="BL184" s="390"/>
    </row>
    <row r="185" spans="2:64" ht="15" customHeight="1">
      <c r="B185" s="390"/>
      <c r="D185" s="389" t="str">
        <f t="shared" ref="D185:E185" si="125">IF(D32="","",D32)</f>
        <v/>
      </c>
      <c r="E185" s="389" t="str">
        <f t="shared" si="125"/>
        <v/>
      </c>
      <c r="G185" s="740" t="str">
        <f t="shared" si="97"/>
        <v/>
      </c>
      <c r="H185" s="741"/>
      <c r="I185" s="742"/>
      <c r="J185" s="595" t="str">
        <f t="shared" si="98"/>
        <v/>
      </c>
      <c r="K185" s="596"/>
      <c r="L185" s="597"/>
      <c r="M185" s="147"/>
      <c r="N185" s="598" t="str">
        <f t="shared" si="99"/>
        <v/>
      </c>
      <c r="O185" s="598"/>
      <c r="P185" s="598"/>
      <c r="Q185" s="598"/>
      <c r="R185" s="598"/>
      <c r="S185" s="598"/>
      <c r="T185" s="149"/>
      <c r="U185" s="595" t="str">
        <f t="shared" si="100"/>
        <v/>
      </c>
      <c r="V185" s="596"/>
      <c r="W185" s="739"/>
      <c r="X185" s="1233" t="s">
        <v>348</v>
      </c>
      <c r="Y185" s="1234"/>
      <c r="Z185" s="1234"/>
      <c r="AA185" s="689" t="s">
        <v>274</v>
      </c>
      <c r="AB185" s="689"/>
      <c r="AC185" s="689"/>
      <c r="AD185" s="689" t="str">
        <f>IF($AD$32="","",$AD$32)</f>
        <v/>
      </c>
      <c r="AE185" s="689"/>
      <c r="AF185" s="689"/>
      <c r="AG185" s="689" t="str">
        <f>IF($AG$32="","",$AG$32)</f>
        <v/>
      </c>
      <c r="AH185" s="689"/>
      <c r="AI185" s="1231"/>
      <c r="AJ185" s="362"/>
      <c r="AK185" s="362"/>
      <c r="AL185" s="363"/>
      <c r="AM185" s="363"/>
      <c r="AN185" s="363"/>
      <c r="AO185" s="363"/>
      <c r="AP185" s="363"/>
      <c r="AQ185" s="363"/>
      <c r="AR185" s="363"/>
      <c r="AS185" s="363"/>
      <c r="AT185" s="363"/>
      <c r="AU185" s="363"/>
      <c r="AV185" s="363"/>
      <c r="AW185" s="363"/>
      <c r="AX185" s="363"/>
      <c r="AY185" s="363"/>
      <c r="AZ185" s="362"/>
      <c r="BA185" s="362"/>
      <c r="BB185" s="362"/>
      <c r="BC185" s="362"/>
      <c r="BD185" s="362"/>
      <c r="BE185" s="364"/>
      <c r="BF185" s="364"/>
      <c r="BG185" s="364"/>
      <c r="BH185" s="364"/>
      <c r="BI185" s="364"/>
      <c r="BJ185" s="364"/>
      <c r="BK185" s="390"/>
      <c r="BL185" s="390"/>
    </row>
    <row r="186" spans="2:64" ht="15" customHeight="1">
      <c r="B186" s="390"/>
      <c r="D186" s="389" t="str">
        <f t="shared" ref="D186:E186" si="126">IF(D33="","",D33)</f>
        <v/>
      </c>
      <c r="E186" s="389" t="str">
        <f t="shared" si="126"/>
        <v/>
      </c>
      <c r="G186" s="740" t="str">
        <f t="shared" si="97"/>
        <v/>
      </c>
      <c r="H186" s="741"/>
      <c r="I186" s="742"/>
      <c r="J186" s="595" t="str">
        <f t="shared" si="98"/>
        <v/>
      </c>
      <c r="K186" s="596"/>
      <c r="L186" s="597"/>
      <c r="M186" s="147"/>
      <c r="N186" s="598" t="str">
        <f t="shared" si="99"/>
        <v/>
      </c>
      <c r="O186" s="598"/>
      <c r="P186" s="598"/>
      <c r="Q186" s="598"/>
      <c r="R186" s="598"/>
      <c r="S186" s="598"/>
      <c r="T186" s="149"/>
      <c r="U186" s="595" t="str">
        <f t="shared" si="100"/>
        <v/>
      </c>
      <c r="V186" s="596"/>
      <c r="W186" s="739"/>
      <c r="X186" s="1233"/>
      <c r="Y186" s="1234"/>
      <c r="Z186" s="1234"/>
      <c r="AA186" s="689"/>
      <c r="AB186" s="689"/>
      <c r="AC186" s="689"/>
      <c r="AD186" s="689"/>
      <c r="AE186" s="689"/>
      <c r="AF186" s="689"/>
      <c r="AG186" s="689"/>
      <c r="AH186" s="689"/>
      <c r="AI186" s="1231"/>
      <c r="AJ186" s="362"/>
      <c r="AK186" s="362"/>
      <c r="AL186" s="363"/>
      <c r="AM186" s="363"/>
      <c r="AN186" s="363"/>
      <c r="AO186" s="363"/>
      <c r="AP186" s="363"/>
      <c r="AQ186" s="363"/>
      <c r="AR186" s="363"/>
      <c r="AS186" s="363"/>
      <c r="AT186" s="363"/>
      <c r="AU186" s="363"/>
      <c r="AV186" s="363"/>
      <c r="AW186" s="363"/>
      <c r="AX186" s="363"/>
      <c r="AY186" s="363"/>
      <c r="AZ186" s="362"/>
      <c r="BA186" s="362"/>
      <c r="BB186" s="362"/>
      <c r="BC186" s="362"/>
      <c r="BD186" s="362"/>
      <c r="BE186" s="364"/>
      <c r="BF186" s="364"/>
      <c r="BG186" s="364"/>
      <c r="BH186" s="364"/>
      <c r="BI186" s="364"/>
      <c r="BJ186" s="364"/>
      <c r="BK186" s="390"/>
      <c r="BL186" s="390"/>
    </row>
    <row r="187" spans="2:64" ht="15" customHeight="1">
      <c r="B187" s="390"/>
      <c r="D187" s="389" t="str">
        <f t="shared" ref="D187:E187" si="127">IF(D34="","",D34)</f>
        <v/>
      </c>
      <c r="E187" s="389" t="str">
        <f t="shared" si="127"/>
        <v/>
      </c>
      <c r="G187" s="740" t="str">
        <f t="shared" si="97"/>
        <v/>
      </c>
      <c r="H187" s="741"/>
      <c r="I187" s="742"/>
      <c r="J187" s="595" t="str">
        <f t="shared" si="98"/>
        <v/>
      </c>
      <c r="K187" s="596"/>
      <c r="L187" s="597"/>
      <c r="M187" s="147"/>
      <c r="N187" s="598" t="str">
        <f t="shared" si="99"/>
        <v/>
      </c>
      <c r="O187" s="598"/>
      <c r="P187" s="598"/>
      <c r="Q187" s="598"/>
      <c r="R187" s="598"/>
      <c r="S187" s="598"/>
      <c r="T187" s="149"/>
      <c r="U187" s="595" t="str">
        <f t="shared" si="100"/>
        <v/>
      </c>
      <c r="V187" s="596"/>
      <c r="W187" s="739"/>
      <c r="X187" s="1233"/>
      <c r="Y187" s="1234"/>
      <c r="Z187" s="1234"/>
      <c r="AA187" s="689" t="s">
        <v>275</v>
      </c>
      <c r="AB187" s="689"/>
      <c r="AC187" s="689"/>
      <c r="AD187" s="689" t="str">
        <f>IF($AD$34="","",$AD$34)</f>
        <v/>
      </c>
      <c r="AE187" s="689"/>
      <c r="AF187" s="689"/>
      <c r="AG187" s="689" t="str">
        <f>IF($AG$34="","",$AG$34)</f>
        <v/>
      </c>
      <c r="AH187" s="689"/>
      <c r="AI187" s="1231"/>
      <c r="AJ187" s="362"/>
      <c r="AK187" s="362"/>
      <c r="AL187" s="363"/>
      <c r="AM187" s="363"/>
      <c r="AN187" s="363"/>
      <c r="AO187" s="363"/>
      <c r="AP187" s="363"/>
      <c r="AQ187" s="363"/>
      <c r="AR187" s="363"/>
      <c r="AS187" s="363"/>
      <c r="AT187" s="363"/>
      <c r="AU187" s="363"/>
      <c r="AV187" s="363"/>
      <c r="AW187" s="363"/>
      <c r="AX187" s="363"/>
      <c r="AY187" s="363"/>
      <c r="AZ187" s="362"/>
      <c r="BA187" s="362"/>
      <c r="BB187" s="362"/>
      <c r="BC187" s="362"/>
      <c r="BD187" s="362"/>
      <c r="BE187" s="364"/>
      <c r="BF187" s="364"/>
      <c r="BG187" s="364"/>
      <c r="BH187" s="364"/>
      <c r="BI187" s="364"/>
      <c r="BJ187" s="364"/>
      <c r="BK187" s="390"/>
      <c r="BL187" s="390"/>
    </row>
    <row r="188" spans="2:64" ht="15" customHeight="1">
      <c r="B188" s="390"/>
      <c r="D188" s="389" t="str">
        <f t="shared" ref="D188:E188" si="128">IF(D35="","",D35)</f>
        <v/>
      </c>
      <c r="E188" s="389" t="str">
        <f t="shared" si="128"/>
        <v/>
      </c>
      <c r="G188" s="740" t="str">
        <f t="shared" si="97"/>
        <v/>
      </c>
      <c r="H188" s="741"/>
      <c r="I188" s="742"/>
      <c r="J188" s="595" t="str">
        <f t="shared" si="98"/>
        <v/>
      </c>
      <c r="K188" s="596"/>
      <c r="L188" s="597"/>
      <c r="M188" s="147"/>
      <c r="N188" s="598" t="str">
        <f t="shared" si="99"/>
        <v/>
      </c>
      <c r="O188" s="598"/>
      <c r="P188" s="598"/>
      <c r="Q188" s="598"/>
      <c r="R188" s="598"/>
      <c r="S188" s="598"/>
      <c r="T188" s="149"/>
      <c r="U188" s="595" t="str">
        <f t="shared" si="100"/>
        <v/>
      </c>
      <c r="V188" s="596"/>
      <c r="W188" s="739"/>
      <c r="X188" s="1233"/>
      <c r="Y188" s="1234"/>
      <c r="Z188" s="1234"/>
      <c r="AA188" s="689"/>
      <c r="AB188" s="689"/>
      <c r="AC188" s="689"/>
      <c r="AD188" s="689"/>
      <c r="AE188" s="689"/>
      <c r="AF188" s="689"/>
      <c r="AG188" s="689"/>
      <c r="AH188" s="689"/>
      <c r="AI188" s="1231"/>
      <c r="AJ188" s="362"/>
      <c r="AK188" s="362"/>
      <c r="AL188" s="363"/>
      <c r="AM188" s="363"/>
      <c r="AN188" s="363"/>
      <c r="AO188" s="363"/>
      <c r="AP188" s="363"/>
      <c r="AQ188" s="363"/>
      <c r="AR188" s="363"/>
      <c r="AS188" s="363"/>
      <c r="AT188" s="363"/>
      <c r="AU188" s="363"/>
      <c r="AV188" s="363"/>
      <c r="AW188" s="363"/>
      <c r="AX188" s="363"/>
      <c r="AY188" s="363"/>
      <c r="AZ188" s="362"/>
      <c r="BA188" s="362"/>
      <c r="BB188" s="362"/>
      <c r="BC188" s="362"/>
      <c r="BD188" s="362"/>
      <c r="BE188" s="364"/>
      <c r="BF188" s="364"/>
      <c r="BG188" s="364"/>
      <c r="BH188" s="364"/>
      <c r="BI188" s="364"/>
      <c r="BJ188" s="364"/>
      <c r="BK188" s="390"/>
      <c r="BL188" s="390"/>
    </row>
    <row r="189" spans="2:64" s="390" customFormat="1" ht="15" customHeight="1">
      <c r="C189" s="239"/>
      <c r="D189" s="389" t="str">
        <f t="shared" ref="D189:E189" si="129">IF(D36="","",D36)</f>
        <v/>
      </c>
      <c r="E189" s="389" t="str">
        <f t="shared" si="129"/>
        <v/>
      </c>
      <c r="F189" s="239"/>
      <c r="G189" s="740" t="str">
        <f t="shared" si="97"/>
        <v/>
      </c>
      <c r="H189" s="741"/>
      <c r="I189" s="742"/>
      <c r="J189" s="595" t="str">
        <f t="shared" si="98"/>
        <v/>
      </c>
      <c r="K189" s="596"/>
      <c r="L189" s="597"/>
      <c r="M189" s="147"/>
      <c r="N189" s="598" t="str">
        <f t="shared" si="99"/>
        <v/>
      </c>
      <c r="O189" s="598"/>
      <c r="P189" s="598"/>
      <c r="Q189" s="598"/>
      <c r="R189" s="598"/>
      <c r="S189" s="598"/>
      <c r="T189" s="149"/>
      <c r="U189" s="595" t="str">
        <f t="shared" si="100"/>
        <v/>
      </c>
      <c r="V189" s="596"/>
      <c r="W189" s="739"/>
      <c r="X189" s="1233"/>
      <c r="Y189" s="1234"/>
      <c r="Z189" s="1234"/>
      <c r="AA189" s="689" t="s">
        <v>266</v>
      </c>
      <c r="AB189" s="689"/>
      <c r="AC189" s="689"/>
      <c r="AD189" s="689" t="str">
        <f>IF($AD$36="","",$AD$36)</f>
        <v/>
      </c>
      <c r="AE189" s="689"/>
      <c r="AF189" s="689"/>
      <c r="AG189" s="689" t="str">
        <f>IF($AG$36="","",$AG$36)</f>
        <v/>
      </c>
      <c r="AH189" s="689"/>
      <c r="AI189" s="1231"/>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row>
    <row r="190" spans="2:64" s="390" customFormat="1" ht="15" customHeight="1" thickBot="1">
      <c r="C190" s="239"/>
      <c r="D190" s="389" t="str">
        <f t="shared" ref="D190:E190" si="130">IF(D37="","",D37)</f>
        <v/>
      </c>
      <c r="E190" s="389" t="str">
        <f t="shared" si="130"/>
        <v/>
      </c>
      <c r="F190" s="239"/>
      <c r="G190" s="740" t="str">
        <f t="shared" si="97"/>
        <v/>
      </c>
      <c r="H190" s="741"/>
      <c r="I190" s="742"/>
      <c r="J190" s="595" t="str">
        <f t="shared" si="98"/>
        <v/>
      </c>
      <c r="K190" s="596"/>
      <c r="L190" s="597"/>
      <c r="M190" s="147"/>
      <c r="N190" s="598" t="str">
        <f t="shared" si="99"/>
        <v/>
      </c>
      <c r="O190" s="598"/>
      <c r="P190" s="598"/>
      <c r="Q190" s="598"/>
      <c r="R190" s="598"/>
      <c r="S190" s="598"/>
      <c r="T190" s="149"/>
      <c r="U190" s="595" t="str">
        <f t="shared" si="100"/>
        <v/>
      </c>
      <c r="V190" s="596"/>
      <c r="W190" s="739"/>
      <c r="X190" s="1235"/>
      <c r="Y190" s="1236"/>
      <c r="Z190" s="1236"/>
      <c r="AA190" s="690"/>
      <c r="AB190" s="690"/>
      <c r="AC190" s="690"/>
      <c r="AD190" s="690"/>
      <c r="AE190" s="690"/>
      <c r="AF190" s="690"/>
      <c r="AG190" s="690"/>
      <c r="AH190" s="690"/>
      <c r="AI190" s="1232"/>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L190" s="245"/>
    </row>
    <row r="191" spans="2:64" s="390" customFormat="1" ht="15" customHeight="1">
      <c r="C191" s="239"/>
      <c r="D191" s="389" t="str">
        <f t="shared" ref="D191:E191" si="131">IF(D38="","",D38)</f>
        <v/>
      </c>
      <c r="E191" s="389" t="str">
        <f t="shared" si="131"/>
        <v/>
      </c>
      <c r="F191" s="239"/>
      <c r="G191" s="740" t="str">
        <f t="shared" si="97"/>
        <v/>
      </c>
      <c r="H191" s="741"/>
      <c r="I191" s="742"/>
      <c r="J191" s="595" t="str">
        <f t="shared" si="98"/>
        <v/>
      </c>
      <c r="K191" s="596"/>
      <c r="L191" s="597"/>
      <c r="M191" s="147"/>
      <c r="N191" s="598" t="str">
        <f t="shared" si="99"/>
        <v/>
      </c>
      <c r="O191" s="598"/>
      <c r="P191" s="598"/>
      <c r="Q191" s="598"/>
      <c r="R191" s="598"/>
      <c r="S191" s="598"/>
      <c r="T191" s="149"/>
      <c r="U191" s="595" t="str">
        <f t="shared" si="100"/>
        <v/>
      </c>
      <c r="V191" s="596"/>
      <c r="W191" s="739"/>
      <c r="X191" s="397"/>
      <c r="Y191" s="398"/>
      <c r="Z191" s="398"/>
      <c r="AA191" s="398"/>
      <c r="AB191" s="398"/>
      <c r="AC191" s="398"/>
      <c r="AD191" s="399"/>
      <c r="AE191" s="399"/>
      <c r="AF191" s="399"/>
      <c r="AG191" s="400"/>
      <c r="AH191" s="400"/>
      <c r="AI191" s="400"/>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row>
    <row r="192" spans="2:64" s="390" customFormat="1" ht="15" customHeight="1">
      <c r="C192" s="239"/>
      <c r="D192" s="389" t="str">
        <f t="shared" ref="D192:E192" si="132">IF(D39="","",D39)</f>
        <v/>
      </c>
      <c r="E192" s="389" t="str">
        <f t="shared" si="132"/>
        <v/>
      </c>
      <c r="F192" s="239"/>
      <c r="G192" s="740" t="str">
        <f t="shared" si="97"/>
        <v/>
      </c>
      <c r="H192" s="741"/>
      <c r="I192" s="742"/>
      <c r="J192" s="595" t="str">
        <f t="shared" si="98"/>
        <v/>
      </c>
      <c r="K192" s="596"/>
      <c r="L192" s="597"/>
      <c r="M192" s="147"/>
      <c r="N192" s="598" t="str">
        <f t="shared" si="99"/>
        <v/>
      </c>
      <c r="O192" s="598"/>
      <c r="P192" s="598"/>
      <c r="Q192" s="598"/>
      <c r="R192" s="598"/>
      <c r="S192" s="598"/>
      <c r="T192" s="149"/>
      <c r="U192" s="595" t="str">
        <f t="shared" si="100"/>
        <v/>
      </c>
      <c r="V192" s="596"/>
      <c r="W192" s="739"/>
      <c r="X192" s="401"/>
      <c r="Y192" s="339"/>
      <c r="Z192" s="364"/>
      <c r="AA192" s="364"/>
      <c r="AB192" s="364"/>
      <c r="AC192" s="364"/>
      <c r="AD192" s="323"/>
      <c r="AE192" s="323"/>
      <c r="AF192" s="323"/>
      <c r="AG192" s="362"/>
      <c r="AH192" s="362"/>
      <c r="AI192" s="362"/>
    </row>
    <row r="193" spans="3:55" s="390" customFormat="1" ht="15" customHeight="1">
      <c r="C193" s="239"/>
      <c r="D193" s="389" t="str">
        <f t="shared" ref="D193:E193" si="133">IF(D40="","",D40)</f>
        <v/>
      </c>
      <c r="E193" s="389" t="str">
        <f t="shared" si="133"/>
        <v/>
      </c>
      <c r="F193" s="239"/>
      <c r="G193" s="740" t="str">
        <f t="shared" si="97"/>
        <v/>
      </c>
      <c r="H193" s="741"/>
      <c r="I193" s="742"/>
      <c r="J193" s="595" t="str">
        <f t="shared" si="98"/>
        <v/>
      </c>
      <c r="K193" s="596"/>
      <c r="L193" s="597"/>
      <c r="M193" s="147"/>
      <c r="N193" s="598" t="str">
        <f t="shared" si="99"/>
        <v/>
      </c>
      <c r="O193" s="598"/>
      <c r="P193" s="598"/>
      <c r="Q193" s="598"/>
      <c r="R193" s="598"/>
      <c r="S193" s="598"/>
      <c r="T193" s="149"/>
      <c r="U193" s="595" t="str">
        <f t="shared" si="100"/>
        <v/>
      </c>
      <c r="V193" s="596"/>
      <c r="W193" s="739"/>
      <c r="X193" s="401"/>
      <c r="Y193" s="364"/>
      <c r="Z193" s="364"/>
      <c r="AA193" s="364"/>
      <c r="AB193" s="364"/>
      <c r="AC193" s="364"/>
      <c r="AD193" s="323"/>
      <c r="AE193" s="323"/>
      <c r="AF193" s="323"/>
      <c r="AG193" s="362"/>
      <c r="AH193" s="362"/>
      <c r="AI193" s="362"/>
    </row>
    <row r="194" spans="3:55" s="390" customFormat="1" ht="15" customHeight="1">
      <c r="C194" s="239"/>
      <c r="D194" s="389" t="str">
        <f t="shared" ref="D194:E194" si="134">IF(D41="","",D41)</f>
        <v/>
      </c>
      <c r="E194" s="389" t="str">
        <f t="shared" si="134"/>
        <v/>
      </c>
      <c r="F194" s="239"/>
      <c r="G194" s="740" t="str">
        <f t="shared" si="97"/>
        <v/>
      </c>
      <c r="H194" s="741"/>
      <c r="I194" s="742"/>
      <c r="J194" s="595" t="str">
        <f t="shared" si="98"/>
        <v/>
      </c>
      <c r="K194" s="596"/>
      <c r="L194" s="597"/>
      <c r="M194" s="147"/>
      <c r="N194" s="598" t="str">
        <f t="shared" si="99"/>
        <v/>
      </c>
      <c r="O194" s="598"/>
      <c r="P194" s="598"/>
      <c r="Q194" s="598"/>
      <c r="R194" s="598"/>
      <c r="S194" s="598"/>
      <c r="T194" s="149"/>
      <c r="U194" s="595" t="str">
        <f t="shared" si="100"/>
        <v/>
      </c>
      <c r="V194" s="596"/>
      <c r="W194" s="739"/>
      <c r="X194" s="401"/>
      <c r="Y194" s="364"/>
      <c r="Z194" s="364"/>
      <c r="AA194" s="364"/>
      <c r="AB194" s="364"/>
      <c r="AC194" s="364"/>
      <c r="AD194" s="323"/>
      <c r="AE194" s="323"/>
      <c r="AF194" s="323"/>
      <c r="AG194" s="362"/>
      <c r="AH194" s="362"/>
      <c r="AI194" s="362"/>
    </row>
    <row r="195" spans="3:55" s="390" customFormat="1" ht="15" customHeight="1">
      <c r="C195" s="239"/>
      <c r="D195" s="389" t="str">
        <f t="shared" ref="D195:E195" si="135">IF(D42="","",D42)</f>
        <v/>
      </c>
      <c r="E195" s="389" t="str">
        <f t="shared" si="135"/>
        <v/>
      </c>
      <c r="F195" s="239"/>
      <c r="G195" s="740" t="str">
        <f t="shared" si="97"/>
        <v/>
      </c>
      <c r="H195" s="741"/>
      <c r="I195" s="742"/>
      <c r="J195" s="595" t="str">
        <f t="shared" si="98"/>
        <v/>
      </c>
      <c r="K195" s="596"/>
      <c r="L195" s="597"/>
      <c r="M195" s="147"/>
      <c r="N195" s="598" t="str">
        <f t="shared" si="99"/>
        <v/>
      </c>
      <c r="O195" s="598"/>
      <c r="P195" s="598"/>
      <c r="Q195" s="598"/>
      <c r="R195" s="598"/>
      <c r="S195" s="598"/>
      <c r="T195" s="149"/>
      <c r="U195" s="595" t="str">
        <f t="shared" si="100"/>
        <v/>
      </c>
      <c r="V195" s="596"/>
      <c r="W195" s="739"/>
      <c r="X195" s="401"/>
      <c r="Y195" s="364"/>
      <c r="Z195" s="364"/>
      <c r="AA195" s="364"/>
      <c r="AB195" s="364"/>
      <c r="AC195" s="364"/>
      <c r="AD195" s="323"/>
      <c r="AE195" s="323"/>
      <c r="AF195" s="323"/>
      <c r="AG195" s="362"/>
      <c r="AH195" s="362"/>
      <c r="AI195" s="362"/>
    </row>
    <row r="196" spans="3:55" s="390" customFormat="1" ht="15" customHeight="1">
      <c r="C196" s="239"/>
      <c r="D196" s="389" t="str">
        <f t="shared" ref="D196:E196" si="136">IF(D43="","",D43)</f>
        <v/>
      </c>
      <c r="E196" s="389" t="str">
        <f t="shared" si="136"/>
        <v/>
      </c>
      <c r="F196" s="239"/>
      <c r="G196" s="740" t="str">
        <f t="shared" si="97"/>
        <v/>
      </c>
      <c r="H196" s="741"/>
      <c r="I196" s="742"/>
      <c r="J196" s="595" t="str">
        <f t="shared" si="98"/>
        <v/>
      </c>
      <c r="K196" s="596"/>
      <c r="L196" s="597"/>
      <c r="M196" s="147"/>
      <c r="N196" s="598" t="str">
        <f t="shared" si="99"/>
        <v/>
      </c>
      <c r="O196" s="598"/>
      <c r="P196" s="598"/>
      <c r="Q196" s="598"/>
      <c r="R196" s="598"/>
      <c r="S196" s="598"/>
      <c r="T196" s="149"/>
      <c r="U196" s="595" t="str">
        <f t="shared" si="100"/>
        <v/>
      </c>
      <c r="V196" s="596"/>
      <c r="W196" s="739"/>
      <c r="X196" s="401"/>
      <c r="Y196" s="364"/>
      <c r="Z196" s="364"/>
      <c r="AA196" s="364"/>
      <c r="AB196" s="364"/>
      <c r="AC196" s="364"/>
      <c r="AD196" s="323"/>
      <c r="AE196" s="323"/>
      <c r="AF196" s="323"/>
      <c r="AG196" s="362"/>
      <c r="AH196" s="362"/>
      <c r="AI196" s="362"/>
      <c r="AJ196" s="362"/>
      <c r="AK196" s="362"/>
      <c r="AL196" s="362"/>
      <c r="AM196" s="362"/>
      <c r="AN196" s="362"/>
      <c r="AO196" s="362"/>
      <c r="AP196" s="362"/>
      <c r="AQ196" s="362"/>
      <c r="AR196" s="362"/>
      <c r="AS196" s="362"/>
      <c r="AT196" s="362"/>
      <c r="AU196" s="362"/>
      <c r="AV196" s="362"/>
      <c r="AW196" s="362"/>
      <c r="AX196" s="362"/>
      <c r="BA196" s="323"/>
      <c r="BB196" s="323"/>
      <c r="BC196" s="323"/>
    </row>
    <row r="197" spans="3:55" s="390" customFormat="1" ht="15" customHeight="1">
      <c r="C197" s="239"/>
      <c r="D197" s="389" t="str">
        <f t="shared" ref="D197:E197" si="137">IF(D44="","",D44)</f>
        <v/>
      </c>
      <c r="E197" s="389" t="str">
        <f t="shared" si="137"/>
        <v/>
      </c>
      <c r="F197" s="239"/>
      <c r="G197" s="740" t="str">
        <f t="shared" si="97"/>
        <v/>
      </c>
      <c r="H197" s="741"/>
      <c r="I197" s="742"/>
      <c r="J197" s="595" t="str">
        <f t="shared" si="98"/>
        <v/>
      </c>
      <c r="K197" s="596"/>
      <c r="L197" s="597"/>
      <c r="M197" s="147"/>
      <c r="N197" s="598" t="str">
        <f t="shared" si="99"/>
        <v/>
      </c>
      <c r="O197" s="598"/>
      <c r="P197" s="598"/>
      <c r="Q197" s="598"/>
      <c r="R197" s="598"/>
      <c r="S197" s="598"/>
      <c r="T197" s="149"/>
      <c r="U197" s="595" t="str">
        <f t="shared" si="100"/>
        <v/>
      </c>
      <c r="V197" s="596"/>
      <c r="W197" s="739"/>
      <c r="X197" s="401"/>
      <c r="Y197" s="364"/>
      <c r="Z197" s="364"/>
      <c r="AA197" s="364"/>
      <c r="AB197" s="364"/>
      <c r="AC197" s="364"/>
      <c r="AD197" s="323"/>
      <c r="AE197" s="323"/>
      <c r="AF197" s="323"/>
      <c r="AG197" s="362"/>
      <c r="AH197" s="362"/>
      <c r="AI197" s="362"/>
    </row>
    <row r="198" spans="3:55" s="390" customFormat="1" ht="15" customHeight="1">
      <c r="C198" s="239"/>
      <c r="D198" s="389" t="str">
        <f t="shared" ref="D198:E198" si="138">IF(D45="","",D45)</f>
        <v/>
      </c>
      <c r="E198" s="389" t="str">
        <f t="shared" si="138"/>
        <v/>
      </c>
      <c r="F198" s="239"/>
      <c r="G198" s="740" t="str">
        <f t="shared" si="97"/>
        <v/>
      </c>
      <c r="H198" s="741"/>
      <c r="I198" s="742"/>
      <c r="J198" s="595" t="str">
        <f t="shared" si="98"/>
        <v/>
      </c>
      <c r="K198" s="596"/>
      <c r="L198" s="597"/>
      <c r="M198" s="147"/>
      <c r="N198" s="598" t="str">
        <f t="shared" si="99"/>
        <v/>
      </c>
      <c r="O198" s="598"/>
      <c r="P198" s="598"/>
      <c r="Q198" s="598"/>
      <c r="R198" s="598"/>
      <c r="S198" s="598"/>
      <c r="T198" s="149"/>
      <c r="U198" s="595" t="str">
        <f t="shared" si="100"/>
        <v/>
      </c>
      <c r="V198" s="596"/>
      <c r="W198" s="739"/>
      <c r="X198" s="401"/>
      <c r="Y198" s="364"/>
      <c r="Z198" s="364"/>
      <c r="AA198" s="364"/>
      <c r="AB198" s="364"/>
      <c r="AC198" s="364"/>
      <c r="AD198" s="323"/>
      <c r="AE198" s="323"/>
      <c r="AF198" s="323"/>
      <c r="AG198" s="362"/>
      <c r="AH198" s="362"/>
      <c r="AI198" s="362"/>
      <c r="AJ198" s="362"/>
      <c r="AK198" s="362"/>
      <c r="AL198" s="362"/>
      <c r="AM198" s="362"/>
      <c r="AN198" s="362"/>
      <c r="AO198" s="362"/>
      <c r="AP198" s="362"/>
      <c r="AQ198" s="362"/>
      <c r="AR198" s="362"/>
      <c r="AS198" s="362"/>
      <c r="AT198" s="362"/>
      <c r="AU198" s="362"/>
      <c r="AV198" s="362"/>
      <c r="AW198" s="362"/>
      <c r="AX198" s="362"/>
      <c r="BA198" s="323"/>
      <c r="BB198" s="323"/>
      <c r="BC198" s="323"/>
    </row>
    <row r="199" spans="3:55" s="390" customFormat="1" ht="15" customHeight="1">
      <c r="C199" s="239"/>
      <c r="D199" s="389" t="str">
        <f t="shared" ref="D199:E199" si="139">IF(D46="","",D46)</f>
        <v/>
      </c>
      <c r="E199" s="389" t="str">
        <f t="shared" si="139"/>
        <v/>
      </c>
      <c r="F199" s="239"/>
      <c r="G199" s="740" t="str">
        <f t="shared" si="97"/>
        <v/>
      </c>
      <c r="H199" s="741"/>
      <c r="I199" s="742"/>
      <c r="J199" s="595" t="str">
        <f t="shared" si="98"/>
        <v/>
      </c>
      <c r="K199" s="596"/>
      <c r="L199" s="597"/>
      <c r="M199" s="147"/>
      <c r="N199" s="598" t="str">
        <f t="shared" si="99"/>
        <v/>
      </c>
      <c r="O199" s="598"/>
      <c r="P199" s="598"/>
      <c r="Q199" s="598"/>
      <c r="R199" s="598"/>
      <c r="S199" s="598"/>
      <c r="T199" s="149"/>
      <c r="U199" s="595" t="str">
        <f t="shared" si="100"/>
        <v/>
      </c>
      <c r="V199" s="596"/>
      <c r="W199" s="739"/>
      <c r="X199" s="401"/>
      <c r="Y199" s="364"/>
      <c r="Z199" s="364"/>
      <c r="AA199" s="364"/>
      <c r="AB199" s="364"/>
      <c r="AC199" s="364"/>
      <c r="AD199" s="323"/>
      <c r="AE199" s="323"/>
      <c r="AF199" s="323"/>
      <c r="AG199" s="362"/>
      <c r="AH199" s="362"/>
      <c r="AI199" s="362"/>
    </row>
    <row r="200" spans="3:55" s="390" customFormat="1" ht="15" customHeight="1">
      <c r="C200" s="239"/>
      <c r="D200" s="389" t="str">
        <f t="shared" ref="D200:E200" si="140">IF(D47="","",D47)</f>
        <v/>
      </c>
      <c r="E200" s="389" t="str">
        <f t="shared" si="140"/>
        <v/>
      </c>
      <c r="F200" s="239"/>
      <c r="G200" s="740" t="str">
        <f t="shared" si="97"/>
        <v/>
      </c>
      <c r="H200" s="741"/>
      <c r="I200" s="742"/>
      <c r="J200" s="595" t="str">
        <f t="shared" si="98"/>
        <v/>
      </c>
      <c r="K200" s="596"/>
      <c r="L200" s="597"/>
      <c r="M200" s="147"/>
      <c r="N200" s="598" t="str">
        <f t="shared" si="99"/>
        <v/>
      </c>
      <c r="O200" s="598"/>
      <c r="P200" s="598"/>
      <c r="Q200" s="598"/>
      <c r="R200" s="598"/>
      <c r="S200" s="598"/>
      <c r="T200" s="149"/>
      <c r="U200" s="595" t="str">
        <f t="shared" si="100"/>
        <v/>
      </c>
      <c r="V200" s="596"/>
      <c r="W200" s="739"/>
      <c r="X200" s="401"/>
      <c r="Y200" s="364"/>
      <c r="Z200" s="364"/>
      <c r="AA200" s="364"/>
      <c r="AB200" s="364"/>
      <c r="AC200" s="364"/>
      <c r="AD200" s="323"/>
      <c r="AE200" s="323"/>
      <c r="AF200" s="323"/>
      <c r="AG200" s="362"/>
      <c r="AH200" s="362"/>
      <c r="AI200" s="362"/>
      <c r="AJ200" s="362"/>
      <c r="AK200" s="362"/>
      <c r="AL200" s="362"/>
      <c r="AM200" s="362"/>
      <c r="AN200" s="362"/>
      <c r="AO200" s="362"/>
      <c r="AP200" s="362"/>
      <c r="AQ200" s="362"/>
      <c r="AR200" s="362"/>
      <c r="AS200" s="362"/>
      <c r="AT200" s="362"/>
      <c r="AU200" s="362"/>
      <c r="AV200" s="362"/>
      <c r="AW200" s="362"/>
      <c r="AX200" s="362"/>
      <c r="BA200" s="323"/>
      <c r="BB200" s="323"/>
      <c r="BC200" s="323"/>
    </row>
    <row r="201" spans="3:55" s="390" customFormat="1" ht="15" customHeight="1">
      <c r="C201" s="239"/>
      <c r="D201" s="389" t="str">
        <f t="shared" ref="D201:E201" si="141">IF(D48="","",D48)</f>
        <v/>
      </c>
      <c r="E201" s="389" t="str">
        <f t="shared" si="141"/>
        <v/>
      </c>
      <c r="F201" s="239"/>
      <c r="G201" s="740" t="str">
        <f t="shared" si="97"/>
        <v/>
      </c>
      <c r="H201" s="741"/>
      <c r="I201" s="742"/>
      <c r="J201" s="595" t="str">
        <f t="shared" si="98"/>
        <v/>
      </c>
      <c r="K201" s="596"/>
      <c r="L201" s="597"/>
      <c r="M201" s="147"/>
      <c r="N201" s="598" t="str">
        <f t="shared" si="99"/>
        <v/>
      </c>
      <c r="O201" s="598"/>
      <c r="P201" s="598"/>
      <c r="Q201" s="598"/>
      <c r="R201" s="598"/>
      <c r="S201" s="598"/>
      <c r="T201" s="149"/>
      <c r="U201" s="595" t="str">
        <f t="shared" si="100"/>
        <v/>
      </c>
      <c r="V201" s="596"/>
      <c r="W201" s="739"/>
      <c r="X201" s="401"/>
      <c r="Y201" s="364"/>
      <c r="Z201" s="364"/>
      <c r="AA201" s="364"/>
      <c r="AB201" s="364"/>
      <c r="AC201" s="364"/>
      <c r="AD201" s="323"/>
      <c r="AE201" s="323"/>
      <c r="AF201" s="323"/>
      <c r="AG201" s="362"/>
      <c r="AH201" s="362"/>
      <c r="AI201" s="362"/>
    </row>
    <row r="202" spans="3:55" s="390" customFormat="1" ht="15" customHeight="1">
      <c r="C202" s="239"/>
      <c r="D202" s="389" t="str">
        <f t="shared" ref="D202:E202" si="142">IF(D49="","",D49)</f>
        <v/>
      </c>
      <c r="E202" s="389" t="str">
        <f t="shared" si="142"/>
        <v/>
      </c>
      <c r="F202" s="239"/>
      <c r="G202" s="740" t="str">
        <f t="shared" si="97"/>
        <v/>
      </c>
      <c r="H202" s="741"/>
      <c r="I202" s="742"/>
      <c r="J202" s="595" t="str">
        <f t="shared" si="98"/>
        <v/>
      </c>
      <c r="K202" s="596"/>
      <c r="L202" s="597"/>
      <c r="M202" s="147"/>
      <c r="N202" s="598" t="str">
        <f t="shared" si="99"/>
        <v/>
      </c>
      <c r="O202" s="598"/>
      <c r="P202" s="598"/>
      <c r="Q202" s="598"/>
      <c r="R202" s="598"/>
      <c r="S202" s="598"/>
      <c r="T202" s="149"/>
      <c r="U202" s="595" t="str">
        <f t="shared" si="100"/>
        <v/>
      </c>
      <c r="V202" s="596"/>
      <c r="W202" s="739"/>
      <c r="X202" s="401"/>
      <c r="Y202" s="364"/>
      <c r="Z202" s="364"/>
      <c r="AA202" s="364"/>
      <c r="AB202" s="364"/>
      <c r="AC202" s="364"/>
      <c r="AD202" s="323"/>
      <c r="AE202" s="323"/>
      <c r="AF202" s="323"/>
      <c r="AG202" s="362"/>
      <c r="AH202" s="362"/>
      <c r="AI202" s="362"/>
      <c r="AJ202" s="362"/>
      <c r="AK202" s="362"/>
      <c r="AL202" s="362"/>
      <c r="AM202" s="362"/>
      <c r="AN202" s="362"/>
      <c r="AO202" s="362"/>
      <c r="AP202" s="362"/>
      <c r="AQ202" s="362"/>
      <c r="AR202" s="362"/>
      <c r="AS202" s="362"/>
      <c r="AT202" s="362"/>
      <c r="AU202" s="362"/>
      <c r="AV202" s="362"/>
      <c r="AW202" s="362"/>
      <c r="AX202" s="362"/>
      <c r="BA202" s="323"/>
      <c r="BB202" s="323"/>
      <c r="BC202" s="323"/>
    </row>
    <row r="203" spans="3:55" s="390" customFormat="1" ht="15" customHeight="1" thickBot="1">
      <c r="C203" s="239"/>
      <c r="D203" s="389" t="str">
        <f t="shared" ref="D203:E203" si="143">IF(D50="","",D50)</f>
        <v/>
      </c>
      <c r="E203" s="389" t="str">
        <f t="shared" si="143"/>
        <v/>
      </c>
      <c r="F203" s="239"/>
      <c r="G203" s="753" t="str">
        <f t="shared" si="97"/>
        <v/>
      </c>
      <c r="H203" s="754"/>
      <c r="I203" s="755"/>
      <c r="J203" s="756" t="str">
        <f t="shared" si="98"/>
        <v/>
      </c>
      <c r="K203" s="757"/>
      <c r="L203" s="758"/>
      <c r="M203" s="374"/>
      <c r="N203" s="759" t="str">
        <f t="shared" si="99"/>
        <v/>
      </c>
      <c r="O203" s="759"/>
      <c r="P203" s="759"/>
      <c r="Q203" s="759"/>
      <c r="R203" s="759"/>
      <c r="S203" s="759"/>
      <c r="T203" s="375"/>
      <c r="U203" s="756" t="str">
        <f t="shared" si="100"/>
        <v/>
      </c>
      <c r="V203" s="757"/>
      <c r="W203" s="760"/>
      <c r="X203" s="401"/>
      <c r="Y203" s="364"/>
      <c r="Z203" s="364"/>
      <c r="AA203" s="364"/>
      <c r="AB203" s="364"/>
      <c r="AC203" s="364"/>
      <c r="AD203" s="323"/>
      <c r="AE203" s="323"/>
      <c r="AF203" s="323"/>
      <c r="AG203" s="362"/>
      <c r="AH203" s="362"/>
      <c r="AI203" s="362"/>
      <c r="AJ203" s="362"/>
      <c r="AK203" s="362"/>
      <c r="AL203" s="362"/>
      <c r="AM203" s="362"/>
      <c r="AN203" s="362"/>
      <c r="AO203" s="362"/>
      <c r="AP203" s="362"/>
      <c r="AQ203" s="362"/>
      <c r="AR203" s="362"/>
      <c r="AS203" s="362"/>
      <c r="AT203" s="362"/>
      <c r="AU203" s="362"/>
      <c r="AV203" s="362"/>
      <c r="AW203" s="362"/>
      <c r="AX203" s="362"/>
      <c r="BA203" s="323"/>
      <c r="BB203" s="323"/>
      <c r="BC203" s="323"/>
    </row>
    <row r="204" spans="3:55">
      <c r="X204" s="239"/>
      <c r="Y204" s="239"/>
      <c r="Z204" s="239"/>
      <c r="AA204" s="239"/>
      <c r="AB204" s="239"/>
      <c r="AC204" s="239"/>
      <c r="AD204" s="239"/>
      <c r="AE204" s="239"/>
      <c r="AF204" s="239"/>
      <c r="AG204" s="239"/>
      <c r="AH204" s="239"/>
      <c r="AI204" s="386" t="s">
        <v>357</v>
      </c>
    </row>
  </sheetData>
  <mergeCells count="932">
    <mergeCell ref="G5:I5"/>
    <mergeCell ref="J5:L5"/>
    <mergeCell ref="N5:S5"/>
    <mergeCell ref="U5:W5"/>
    <mergeCell ref="G4:L4"/>
    <mergeCell ref="M4:AI4"/>
    <mergeCell ref="G8:I8"/>
    <mergeCell ref="J8:L8"/>
    <mergeCell ref="N8:S8"/>
    <mergeCell ref="U8:W8"/>
    <mergeCell ref="G7:I7"/>
    <mergeCell ref="J7:L7"/>
    <mergeCell ref="N7:S7"/>
    <mergeCell ref="U7:W7"/>
    <mergeCell ref="G6:I6"/>
    <mergeCell ref="J6:L6"/>
    <mergeCell ref="N6:S6"/>
    <mergeCell ref="U6:W6"/>
    <mergeCell ref="X5:Z6"/>
    <mergeCell ref="AA5:AB6"/>
    <mergeCell ref="AC5:AC6"/>
    <mergeCell ref="AD5:AE6"/>
    <mergeCell ref="AF5:AF6"/>
    <mergeCell ref="AG5:AH6"/>
    <mergeCell ref="G11:I11"/>
    <mergeCell ref="J11:L11"/>
    <mergeCell ref="N11:S11"/>
    <mergeCell ref="U11:W11"/>
    <mergeCell ref="G10:I10"/>
    <mergeCell ref="J10:L10"/>
    <mergeCell ref="N10:S10"/>
    <mergeCell ref="U10:W10"/>
    <mergeCell ref="G9:I9"/>
    <mergeCell ref="J9:L9"/>
    <mergeCell ref="N9:S9"/>
    <mergeCell ref="U9:W9"/>
    <mergeCell ref="G14:I14"/>
    <mergeCell ref="J14:L14"/>
    <mergeCell ref="N14:S14"/>
    <mergeCell ref="U14:W14"/>
    <mergeCell ref="G13:I13"/>
    <mergeCell ref="J13:L13"/>
    <mergeCell ref="N13:S13"/>
    <mergeCell ref="U13:W13"/>
    <mergeCell ref="G12:I12"/>
    <mergeCell ref="J12:L12"/>
    <mergeCell ref="N12:S12"/>
    <mergeCell ref="U12:W12"/>
    <mergeCell ref="G17:I17"/>
    <mergeCell ref="J17:L17"/>
    <mergeCell ref="N17:S17"/>
    <mergeCell ref="U17:W17"/>
    <mergeCell ref="G16:I16"/>
    <mergeCell ref="J16:L16"/>
    <mergeCell ref="N16:S16"/>
    <mergeCell ref="U16:W16"/>
    <mergeCell ref="G15:I15"/>
    <mergeCell ref="J15:L15"/>
    <mergeCell ref="N15:S15"/>
    <mergeCell ref="U15:W15"/>
    <mergeCell ref="G20:I20"/>
    <mergeCell ref="J20:L20"/>
    <mergeCell ref="N20:S20"/>
    <mergeCell ref="U20:W20"/>
    <mergeCell ref="G19:I19"/>
    <mergeCell ref="J19:L19"/>
    <mergeCell ref="N19:S19"/>
    <mergeCell ref="U19:W19"/>
    <mergeCell ref="G18:I18"/>
    <mergeCell ref="J18:L18"/>
    <mergeCell ref="N18:S18"/>
    <mergeCell ref="U18:W18"/>
    <mergeCell ref="G23:I23"/>
    <mergeCell ref="J23:L23"/>
    <mergeCell ref="N23:S23"/>
    <mergeCell ref="U23:W23"/>
    <mergeCell ref="G22:I22"/>
    <mergeCell ref="J22:L22"/>
    <mergeCell ref="N22:S22"/>
    <mergeCell ref="U22:W22"/>
    <mergeCell ref="G21:I21"/>
    <mergeCell ref="J21:L21"/>
    <mergeCell ref="N21:S21"/>
    <mergeCell ref="U21:W21"/>
    <mergeCell ref="G25:I25"/>
    <mergeCell ref="J25:L25"/>
    <mergeCell ref="N25:S25"/>
    <mergeCell ref="U25:W25"/>
    <mergeCell ref="AD25:AF25"/>
    <mergeCell ref="G24:I24"/>
    <mergeCell ref="J24:L24"/>
    <mergeCell ref="N24:S24"/>
    <mergeCell ref="U24:W24"/>
    <mergeCell ref="G28:I28"/>
    <mergeCell ref="J28:L28"/>
    <mergeCell ref="N28:S28"/>
    <mergeCell ref="U28:W28"/>
    <mergeCell ref="G27:I27"/>
    <mergeCell ref="J27:L27"/>
    <mergeCell ref="N27:S27"/>
    <mergeCell ref="U27:W27"/>
    <mergeCell ref="G26:I26"/>
    <mergeCell ref="J26:L26"/>
    <mergeCell ref="N26:S26"/>
    <mergeCell ref="U26:W26"/>
    <mergeCell ref="G31:I31"/>
    <mergeCell ref="J31:L31"/>
    <mergeCell ref="N31:S31"/>
    <mergeCell ref="U31:W31"/>
    <mergeCell ref="G30:I30"/>
    <mergeCell ref="J30:L30"/>
    <mergeCell ref="N30:S30"/>
    <mergeCell ref="U30:W30"/>
    <mergeCell ref="G29:I29"/>
    <mergeCell ref="J29:L29"/>
    <mergeCell ref="N29:S29"/>
    <mergeCell ref="U29:W29"/>
    <mergeCell ref="AI5:AI6"/>
    <mergeCell ref="G38:I38"/>
    <mergeCell ref="J38:L38"/>
    <mergeCell ref="N38:S38"/>
    <mergeCell ref="G35:I35"/>
    <mergeCell ref="J35:L35"/>
    <mergeCell ref="N35:S35"/>
    <mergeCell ref="U35:W35"/>
    <mergeCell ref="G34:I34"/>
    <mergeCell ref="J34:L34"/>
    <mergeCell ref="N34:S34"/>
    <mergeCell ref="U34:W34"/>
    <mergeCell ref="G33:I33"/>
    <mergeCell ref="J33:L33"/>
    <mergeCell ref="N33:S33"/>
    <mergeCell ref="U33:W33"/>
    <mergeCell ref="G32:I32"/>
    <mergeCell ref="J32:L32"/>
    <mergeCell ref="X15:Z16"/>
    <mergeCell ref="AA15:AI16"/>
    <mergeCell ref="X17:Z18"/>
    <mergeCell ref="AA17:AI18"/>
    <mergeCell ref="X19:Z20"/>
    <mergeCell ref="AA19:AI20"/>
    <mergeCell ref="X7:Z8"/>
    <mergeCell ref="AA7:AI8"/>
    <mergeCell ref="X9:Z10"/>
    <mergeCell ref="AA9:AI10"/>
    <mergeCell ref="X11:AI12"/>
    <mergeCell ref="X13:Z14"/>
    <mergeCell ref="AA13:AI14"/>
    <mergeCell ref="AA21:AI22"/>
    <mergeCell ref="X23:AI24"/>
    <mergeCell ref="X21:Z22"/>
    <mergeCell ref="AG25:AI25"/>
    <mergeCell ref="X26:Z31"/>
    <mergeCell ref="AA26:AC27"/>
    <mergeCell ref="AD26:AF27"/>
    <mergeCell ref="AG26:AI27"/>
    <mergeCell ref="AA28:AC29"/>
    <mergeCell ref="AD28:AF29"/>
    <mergeCell ref="AG28:AI29"/>
    <mergeCell ref="AA30:AC31"/>
    <mergeCell ref="AD30:AF31"/>
    <mergeCell ref="AG30:AI31"/>
    <mergeCell ref="X64:Z65"/>
    <mergeCell ref="AA64:AI65"/>
    <mergeCell ref="X66:Z67"/>
    <mergeCell ref="AA66:AI67"/>
    <mergeCell ref="X56:Z57"/>
    <mergeCell ref="X58:Z59"/>
    <mergeCell ref="AA58:AI59"/>
    <mergeCell ref="AD56:AE57"/>
    <mergeCell ref="AF56:AF57"/>
    <mergeCell ref="AG56:AH57"/>
    <mergeCell ref="AI56:AI57"/>
    <mergeCell ref="AA56:AB57"/>
    <mergeCell ref="AC56:AC57"/>
    <mergeCell ref="AA77:AC78"/>
    <mergeCell ref="AD77:AF78"/>
    <mergeCell ref="AG77:AI78"/>
    <mergeCell ref="AA79:AC80"/>
    <mergeCell ref="AD79:AF80"/>
    <mergeCell ref="AG79:AI80"/>
    <mergeCell ref="X68:Z69"/>
    <mergeCell ref="AA68:AI69"/>
    <mergeCell ref="X70:Z71"/>
    <mergeCell ref="AA70:AI71"/>
    <mergeCell ref="AA81:AC82"/>
    <mergeCell ref="AD81:AF82"/>
    <mergeCell ref="AG81:AI82"/>
    <mergeCell ref="AA83:AC84"/>
    <mergeCell ref="AD83:AF84"/>
    <mergeCell ref="AG83:AI84"/>
    <mergeCell ref="AA85:AC86"/>
    <mergeCell ref="AD85:AF86"/>
    <mergeCell ref="AG85:AI86"/>
    <mergeCell ref="X115:Z116"/>
    <mergeCell ref="AA115:AI116"/>
    <mergeCell ref="X117:Z118"/>
    <mergeCell ref="AA117:AI118"/>
    <mergeCell ref="X107:Z108"/>
    <mergeCell ref="X109:Z110"/>
    <mergeCell ref="AA109:AI110"/>
    <mergeCell ref="AD107:AE108"/>
    <mergeCell ref="AF107:AF108"/>
    <mergeCell ref="AG107:AH108"/>
    <mergeCell ref="AI107:AI108"/>
    <mergeCell ref="X111:Z112"/>
    <mergeCell ref="AA111:AI112"/>
    <mergeCell ref="AA128:AC129"/>
    <mergeCell ref="AD128:AF129"/>
    <mergeCell ref="AG128:AI129"/>
    <mergeCell ref="AA130:AC131"/>
    <mergeCell ref="AD130:AF131"/>
    <mergeCell ref="AG130:AI131"/>
    <mergeCell ref="X119:Z120"/>
    <mergeCell ref="AA119:AI120"/>
    <mergeCell ref="X121:Z122"/>
    <mergeCell ref="AA121:AI122"/>
    <mergeCell ref="AA132:AC133"/>
    <mergeCell ref="AD132:AF133"/>
    <mergeCell ref="AG132:AI133"/>
    <mergeCell ref="AA134:AC135"/>
    <mergeCell ref="AD134:AF135"/>
    <mergeCell ref="AG134:AI135"/>
    <mergeCell ref="AA136:AC137"/>
    <mergeCell ref="AD136:AF137"/>
    <mergeCell ref="AG136:AI137"/>
    <mergeCell ref="X166:Z167"/>
    <mergeCell ref="AA166:AI167"/>
    <mergeCell ref="X168:Z169"/>
    <mergeCell ref="AA168:AI169"/>
    <mergeCell ref="X158:Z159"/>
    <mergeCell ref="X160:Z161"/>
    <mergeCell ref="AA160:AI161"/>
    <mergeCell ref="AD158:AE159"/>
    <mergeCell ref="AF158:AF159"/>
    <mergeCell ref="AG158:AH159"/>
    <mergeCell ref="AI158:AI159"/>
    <mergeCell ref="X162:Z163"/>
    <mergeCell ref="AA162:AI163"/>
    <mergeCell ref="AA179:AC180"/>
    <mergeCell ref="AD179:AF180"/>
    <mergeCell ref="AG179:AI180"/>
    <mergeCell ref="AA181:AC182"/>
    <mergeCell ref="AD181:AF182"/>
    <mergeCell ref="AG181:AI182"/>
    <mergeCell ref="X170:Z171"/>
    <mergeCell ref="AA170:AI171"/>
    <mergeCell ref="X172:Z173"/>
    <mergeCell ref="AA172:AI173"/>
    <mergeCell ref="AA183:AC184"/>
    <mergeCell ref="AD183:AF184"/>
    <mergeCell ref="AG183:AI184"/>
    <mergeCell ref="AA185:AC186"/>
    <mergeCell ref="AD185:AF186"/>
    <mergeCell ref="AG185:AI186"/>
    <mergeCell ref="AA187:AC188"/>
    <mergeCell ref="AD187:AF188"/>
    <mergeCell ref="AG187:AI188"/>
    <mergeCell ref="G36:I36"/>
    <mergeCell ref="J36:L36"/>
    <mergeCell ref="N36:S36"/>
    <mergeCell ref="U36:W36"/>
    <mergeCell ref="G37:I37"/>
    <mergeCell ref="J37:L37"/>
    <mergeCell ref="N37:S37"/>
    <mergeCell ref="U37:W37"/>
    <mergeCell ref="AG34:AI35"/>
    <mergeCell ref="AA36:AC37"/>
    <mergeCell ref="AD36:AF37"/>
    <mergeCell ref="AG36:AI37"/>
    <mergeCell ref="X32:Z37"/>
    <mergeCell ref="AA32:AC33"/>
    <mergeCell ref="AD32:AF33"/>
    <mergeCell ref="AG32:AI33"/>
    <mergeCell ref="AA34:AC35"/>
    <mergeCell ref="AD34:AF35"/>
    <mergeCell ref="N32:S32"/>
    <mergeCell ref="U32:W32"/>
    <mergeCell ref="G41:I41"/>
    <mergeCell ref="J41:L41"/>
    <mergeCell ref="N41:S41"/>
    <mergeCell ref="U41:W41"/>
    <mergeCell ref="G42:I42"/>
    <mergeCell ref="J42:L42"/>
    <mergeCell ref="N42:S42"/>
    <mergeCell ref="U42:W42"/>
    <mergeCell ref="U38:W38"/>
    <mergeCell ref="G39:I39"/>
    <mergeCell ref="J39:L39"/>
    <mergeCell ref="N39:S39"/>
    <mergeCell ref="U39:W39"/>
    <mergeCell ref="G40:I40"/>
    <mergeCell ref="J40:L40"/>
    <mergeCell ref="N40:S40"/>
    <mergeCell ref="U40:W40"/>
    <mergeCell ref="N45:S45"/>
    <mergeCell ref="U45:W45"/>
    <mergeCell ref="G46:I46"/>
    <mergeCell ref="J46:L46"/>
    <mergeCell ref="N46:S46"/>
    <mergeCell ref="U46:W46"/>
    <mergeCell ref="G43:I43"/>
    <mergeCell ref="J43:L43"/>
    <mergeCell ref="N43:S43"/>
    <mergeCell ref="U43:W43"/>
    <mergeCell ref="G44:I44"/>
    <mergeCell ref="J44:L44"/>
    <mergeCell ref="N44:S44"/>
    <mergeCell ref="U44:W44"/>
    <mergeCell ref="D1:AI1"/>
    <mergeCell ref="D2:AI2"/>
    <mergeCell ref="D52:AI52"/>
    <mergeCell ref="D53:AI53"/>
    <mergeCell ref="G55:L55"/>
    <mergeCell ref="M55:AI55"/>
    <mergeCell ref="G49:I49"/>
    <mergeCell ref="J49:L49"/>
    <mergeCell ref="N49:S49"/>
    <mergeCell ref="U49:W49"/>
    <mergeCell ref="G50:I50"/>
    <mergeCell ref="J50:L50"/>
    <mergeCell ref="N50:S50"/>
    <mergeCell ref="U50:W50"/>
    <mergeCell ref="G47:I47"/>
    <mergeCell ref="J47:L47"/>
    <mergeCell ref="N47:S47"/>
    <mergeCell ref="U47:W47"/>
    <mergeCell ref="G48:I48"/>
    <mergeCell ref="J48:L48"/>
    <mergeCell ref="N48:S48"/>
    <mergeCell ref="U48:W48"/>
    <mergeCell ref="G45:I45"/>
    <mergeCell ref="J45:L45"/>
    <mergeCell ref="G58:I58"/>
    <mergeCell ref="J58:L58"/>
    <mergeCell ref="N58:S58"/>
    <mergeCell ref="U58:W58"/>
    <mergeCell ref="G59:I59"/>
    <mergeCell ref="J59:L59"/>
    <mergeCell ref="N59:S59"/>
    <mergeCell ref="U59:W59"/>
    <mergeCell ref="G56:I56"/>
    <mergeCell ref="J56:L56"/>
    <mergeCell ref="N56:S56"/>
    <mergeCell ref="U56:W56"/>
    <mergeCell ref="G57:I57"/>
    <mergeCell ref="J57:L57"/>
    <mergeCell ref="N57:S57"/>
    <mergeCell ref="U57:W57"/>
    <mergeCell ref="G60:I60"/>
    <mergeCell ref="J60:L60"/>
    <mergeCell ref="N60:S60"/>
    <mergeCell ref="U60:W60"/>
    <mergeCell ref="X60:Z61"/>
    <mergeCell ref="AA60:AI61"/>
    <mergeCell ref="G61:I61"/>
    <mergeCell ref="J61:L61"/>
    <mergeCell ref="N61:S61"/>
    <mergeCell ref="U61:W61"/>
    <mergeCell ref="G62:I62"/>
    <mergeCell ref="J62:L62"/>
    <mergeCell ref="N62:S62"/>
    <mergeCell ref="U62:W62"/>
    <mergeCell ref="X62:AI63"/>
    <mergeCell ref="G63:I63"/>
    <mergeCell ref="J63:L63"/>
    <mergeCell ref="N63:S63"/>
    <mergeCell ref="U63:W63"/>
    <mergeCell ref="G66:I66"/>
    <mergeCell ref="J66:L66"/>
    <mergeCell ref="N66:S66"/>
    <mergeCell ref="U66:W66"/>
    <mergeCell ref="G67:I67"/>
    <mergeCell ref="J67:L67"/>
    <mergeCell ref="N67:S67"/>
    <mergeCell ref="U67:W67"/>
    <mergeCell ref="G64:I64"/>
    <mergeCell ref="J64:L64"/>
    <mergeCell ref="N64:S64"/>
    <mergeCell ref="U64:W64"/>
    <mergeCell ref="G65:I65"/>
    <mergeCell ref="J65:L65"/>
    <mergeCell ref="N65:S65"/>
    <mergeCell ref="U65:W65"/>
    <mergeCell ref="G70:I70"/>
    <mergeCell ref="J70:L70"/>
    <mergeCell ref="N70:S70"/>
    <mergeCell ref="U70:W70"/>
    <mergeCell ref="G71:I71"/>
    <mergeCell ref="J71:L71"/>
    <mergeCell ref="N71:S71"/>
    <mergeCell ref="U71:W71"/>
    <mergeCell ref="G68:I68"/>
    <mergeCell ref="J68:L68"/>
    <mergeCell ref="N68:S68"/>
    <mergeCell ref="U68:W68"/>
    <mergeCell ref="G69:I69"/>
    <mergeCell ref="J69:L69"/>
    <mergeCell ref="N69:S69"/>
    <mergeCell ref="U69:W69"/>
    <mergeCell ref="G72:I72"/>
    <mergeCell ref="J72:L72"/>
    <mergeCell ref="N72:S72"/>
    <mergeCell ref="U72:W72"/>
    <mergeCell ref="X72:Z73"/>
    <mergeCell ref="AA72:AI73"/>
    <mergeCell ref="G73:I73"/>
    <mergeCell ref="J73:L73"/>
    <mergeCell ref="N73:S73"/>
    <mergeCell ref="U73:W73"/>
    <mergeCell ref="G76:I76"/>
    <mergeCell ref="J76:L76"/>
    <mergeCell ref="N76:S76"/>
    <mergeCell ref="U76:W76"/>
    <mergeCell ref="AD76:AF76"/>
    <mergeCell ref="AG76:AI76"/>
    <mergeCell ref="G74:I74"/>
    <mergeCell ref="J74:L74"/>
    <mergeCell ref="N74:S74"/>
    <mergeCell ref="U74:W74"/>
    <mergeCell ref="X74:AI75"/>
    <mergeCell ref="G75:I75"/>
    <mergeCell ref="J75:L75"/>
    <mergeCell ref="N75:S75"/>
    <mergeCell ref="U75:W75"/>
    <mergeCell ref="G77:I77"/>
    <mergeCell ref="J77:L77"/>
    <mergeCell ref="N77:S77"/>
    <mergeCell ref="U77:W77"/>
    <mergeCell ref="X77:Z82"/>
    <mergeCell ref="G78:I78"/>
    <mergeCell ref="J78:L78"/>
    <mergeCell ref="N78:S78"/>
    <mergeCell ref="U78:W78"/>
    <mergeCell ref="G79:I79"/>
    <mergeCell ref="G81:I81"/>
    <mergeCell ref="J81:L81"/>
    <mergeCell ref="N81:S81"/>
    <mergeCell ref="U81:W81"/>
    <mergeCell ref="G82:I82"/>
    <mergeCell ref="J82:L82"/>
    <mergeCell ref="N82:S82"/>
    <mergeCell ref="U82:W82"/>
    <mergeCell ref="J79:L79"/>
    <mergeCell ref="N79:S79"/>
    <mergeCell ref="U79:W79"/>
    <mergeCell ref="G80:I80"/>
    <mergeCell ref="J80:L80"/>
    <mergeCell ref="N80:S80"/>
    <mergeCell ref="U80:W80"/>
    <mergeCell ref="J85:L85"/>
    <mergeCell ref="N85:S85"/>
    <mergeCell ref="U85:W85"/>
    <mergeCell ref="G86:I86"/>
    <mergeCell ref="J86:L86"/>
    <mergeCell ref="N86:S86"/>
    <mergeCell ref="U86:W86"/>
    <mergeCell ref="G83:I83"/>
    <mergeCell ref="J83:L83"/>
    <mergeCell ref="N83:S83"/>
    <mergeCell ref="U83:W83"/>
    <mergeCell ref="G84:I84"/>
    <mergeCell ref="J84:L84"/>
    <mergeCell ref="N84:S84"/>
    <mergeCell ref="U84:W84"/>
    <mergeCell ref="G85:I85"/>
    <mergeCell ref="AG87:AI88"/>
    <mergeCell ref="G88:I88"/>
    <mergeCell ref="J88:L88"/>
    <mergeCell ref="N88:S88"/>
    <mergeCell ref="U88:W88"/>
    <mergeCell ref="G89:I89"/>
    <mergeCell ref="J89:L89"/>
    <mergeCell ref="N89:S89"/>
    <mergeCell ref="U89:W89"/>
    <mergeCell ref="G87:I87"/>
    <mergeCell ref="J87:L87"/>
    <mergeCell ref="N87:S87"/>
    <mergeCell ref="U87:W87"/>
    <mergeCell ref="AA87:AC88"/>
    <mergeCell ref="AD87:AF88"/>
    <mergeCell ref="X83:Z88"/>
    <mergeCell ref="G92:I92"/>
    <mergeCell ref="J92:L92"/>
    <mergeCell ref="N92:S92"/>
    <mergeCell ref="U92:W92"/>
    <mergeCell ref="G93:I93"/>
    <mergeCell ref="J93:L93"/>
    <mergeCell ref="N93:S93"/>
    <mergeCell ref="U93:W93"/>
    <mergeCell ref="G90:I90"/>
    <mergeCell ref="J90:L90"/>
    <mergeCell ref="N90:S90"/>
    <mergeCell ref="U90:W90"/>
    <mergeCell ref="G91:I91"/>
    <mergeCell ref="J91:L91"/>
    <mergeCell ref="N91:S91"/>
    <mergeCell ref="U91:W91"/>
    <mergeCell ref="G96:I96"/>
    <mergeCell ref="J96:L96"/>
    <mergeCell ref="N96:S96"/>
    <mergeCell ref="U96:W96"/>
    <mergeCell ref="G97:I97"/>
    <mergeCell ref="J97:L97"/>
    <mergeCell ref="N97:S97"/>
    <mergeCell ref="U97:W97"/>
    <mergeCell ref="G94:I94"/>
    <mergeCell ref="J94:L94"/>
    <mergeCell ref="N94:S94"/>
    <mergeCell ref="U94:W94"/>
    <mergeCell ref="G95:I95"/>
    <mergeCell ref="J95:L95"/>
    <mergeCell ref="N95:S95"/>
    <mergeCell ref="U95:W95"/>
    <mergeCell ref="G100:I100"/>
    <mergeCell ref="J100:L100"/>
    <mergeCell ref="N100:S100"/>
    <mergeCell ref="U100:W100"/>
    <mergeCell ref="G101:I101"/>
    <mergeCell ref="J101:L101"/>
    <mergeCell ref="N101:S101"/>
    <mergeCell ref="U101:W101"/>
    <mergeCell ref="G98:I98"/>
    <mergeCell ref="J98:L98"/>
    <mergeCell ref="N98:S98"/>
    <mergeCell ref="U98:W98"/>
    <mergeCell ref="G99:I99"/>
    <mergeCell ref="J99:L99"/>
    <mergeCell ref="N99:S99"/>
    <mergeCell ref="U99:W99"/>
    <mergeCell ref="G108:I108"/>
    <mergeCell ref="J108:L108"/>
    <mergeCell ref="N108:S108"/>
    <mergeCell ref="U108:W108"/>
    <mergeCell ref="G109:I109"/>
    <mergeCell ref="J109:L109"/>
    <mergeCell ref="N109:S109"/>
    <mergeCell ref="U109:W109"/>
    <mergeCell ref="D103:AI103"/>
    <mergeCell ref="D104:AI104"/>
    <mergeCell ref="G106:L106"/>
    <mergeCell ref="M106:AI106"/>
    <mergeCell ref="G107:I107"/>
    <mergeCell ref="J107:L107"/>
    <mergeCell ref="N107:S107"/>
    <mergeCell ref="U107:W107"/>
    <mergeCell ref="AA107:AB108"/>
    <mergeCell ref="AC107:AC108"/>
    <mergeCell ref="G112:I112"/>
    <mergeCell ref="J112:L112"/>
    <mergeCell ref="N112:S112"/>
    <mergeCell ref="U112:W112"/>
    <mergeCell ref="G110:I110"/>
    <mergeCell ref="J110:L110"/>
    <mergeCell ref="N110:S110"/>
    <mergeCell ref="U110:W110"/>
    <mergeCell ref="G111:I111"/>
    <mergeCell ref="J111:L111"/>
    <mergeCell ref="N111:S111"/>
    <mergeCell ref="U111:W111"/>
    <mergeCell ref="G113:I113"/>
    <mergeCell ref="J113:L113"/>
    <mergeCell ref="N113:S113"/>
    <mergeCell ref="U113:W113"/>
    <mergeCell ref="X113:AI114"/>
    <mergeCell ref="G114:I114"/>
    <mergeCell ref="J114:L114"/>
    <mergeCell ref="N114:S114"/>
    <mergeCell ref="U114:W114"/>
    <mergeCell ref="G117:I117"/>
    <mergeCell ref="J117:L117"/>
    <mergeCell ref="N117:S117"/>
    <mergeCell ref="U117:W117"/>
    <mergeCell ref="G118:I118"/>
    <mergeCell ref="J118:L118"/>
    <mergeCell ref="N118:S118"/>
    <mergeCell ref="U118:W118"/>
    <mergeCell ref="G115:I115"/>
    <mergeCell ref="J115:L115"/>
    <mergeCell ref="N115:S115"/>
    <mergeCell ref="U115:W115"/>
    <mergeCell ref="G116:I116"/>
    <mergeCell ref="J116:L116"/>
    <mergeCell ref="N116:S116"/>
    <mergeCell ref="U116:W116"/>
    <mergeCell ref="G121:I121"/>
    <mergeCell ref="J121:L121"/>
    <mergeCell ref="N121:S121"/>
    <mergeCell ref="U121:W121"/>
    <mergeCell ref="G122:I122"/>
    <mergeCell ref="J122:L122"/>
    <mergeCell ref="N122:S122"/>
    <mergeCell ref="U122:W122"/>
    <mergeCell ref="G119:I119"/>
    <mergeCell ref="J119:L119"/>
    <mergeCell ref="N119:S119"/>
    <mergeCell ref="U119:W119"/>
    <mergeCell ref="G120:I120"/>
    <mergeCell ref="J120:L120"/>
    <mergeCell ref="N120:S120"/>
    <mergeCell ref="U120:W120"/>
    <mergeCell ref="G123:I123"/>
    <mergeCell ref="J123:L123"/>
    <mergeCell ref="N123:S123"/>
    <mergeCell ref="U123:W123"/>
    <mergeCell ref="X123:Z124"/>
    <mergeCell ref="AA123:AI124"/>
    <mergeCell ref="G124:I124"/>
    <mergeCell ref="J124:L124"/>
    <mergeCell ref="N124:S124"/>
    <mergeCell ref="U124:W124"/>
    <mergeCell ref="G127:I127"/>
    <mergeCell ref="J127:L127"/>
    <mergeCell ref="N127:S127"/>
    <mergeCell ref="U127:W127"/>
    <mergeCell ref="AD127:AF127"/>
    <mergeCell ref="AG127:AI127"/>
    <mergeCell ref="G125:I125"/>
    <mergeCell ref="J125:L125"/>
    <mergeCell ref="N125:S125"/>
    <mergeCell ref="U125:W125"/>
    <mergeCell ref="X125:AI126"/>
    <mergeCell ref="G126:I126"/>
    <mergeCell ref="J126:L126"/>
    <mergeCell ref="N126:S126"/>
    <mergeCell ref="U126:W126"/>
    <mergeCell ref="G128:I128"/>
    <mergeCell ref="J128:L128"/>
    <mergeCell ref="N128:S128"/>
    <mergeCell ref="U128:W128"/>
    <mergeCell ref="X128:Z133"/>
    <mergeCell ref="G129:I129"/>
    <mergeCell ref="J129:L129"/>
    <mergeCell ref="N129:S129"/>
    <mergeCell ref="U129:W129"/>
    <mergeCell ref="G130:I130"/>
    <mergeCell ref="G132:I132"/>
    <mergeCell ref="J132:L132"/>
    <mergeCell ref="N132:S132"/>
    <mergeCell ref="U132:W132"/>
    <mergeCell ref="G133:I133"/>
    <mergeCell ref="J133:L133"/>
    <mergeCell ref="N133:S133"/>
    <mergeCell ref="U133:W133"/>
    <mergeCell ref="J130:L130"/>
    <mergeCell ref="N130:S130"/>
    <mergeCell ref="U130:W130"/>
    <mergeCell ref="G131:I131"/>
    <mergeCell ref="J131:L131"/>
    <mergeCell ref="N131:S131"/>
    <mergeCell ref="U131:W131"/>
    <mergeCell ref="J136:L136"/>
    <mergeCell ref="N136:S136"/>
    <mergeCell ref="U136:W136"/>
    <mergeCell ref="G137:I137"/>
    <mergeCell ref="J137:L137"/>
    <mergeCell ref="N137:S137"/>
    <mergeCell ref="U137:W137"/>
    <mergeCell ref="G134:I134"/>
    <mergeCell ref="J134:L134"/>
    <mergeCell ref="N134:S134"/>
    <mergeCell ref="U134:W134"/>
    <mergeCell ref="G135:I135"/>
    <mergeCell ref="J135:L135"/>
    <mergeCell ref="N135:S135"/>
    <mergeCell ref="U135:W135"/>
    <mergeCell ref="G136:I136"/>
    <mergeCell ref="AG138:AI139"/>
    <mergeCell ref="G139:I139"/>
    <mergeCell ref="J139:L139"/>
    <mergeCell ref="N139:S139"/>
    <mergeCell ref="U139:W139"/>
    <mergeCell ref="G140:I140"/>
    <mergeCell ref="J140:L140"/>
    <mergeCell ref="N140:S140"/>
    <mergeCell ref="U140:W140"/>
    <mergeCell ref="G138:I138"/>
    <mergeCell ref="J138:L138"/>
    <mergeCell ref="N138:S138"/>
    <mergeCell ref="U138:W138"/>
    <mergeCell ref="AA138:AC139"/>
    <mergeCell ref="AD138:AF139"/>
    <mergeCell ref="X134:Z139"/>
    <mergeCell ref="G143:I143"/>
    <mergeCell ref="J143:L143"/>
    <mergeCell ref="N143:S143"/>
    <mergeCell ref="U143:W143"/>
    <mergeCell ref="G144:I144"/>
    <mergeCell ref="J144:L144"/>
    <mergeCell ref="N144:S144"/>
    <mergeCell ref="U144:W144"/>
    <mergeCell ref="G141:I141"/>
    <mergeCell ref="J141:L141"/>
    <mergeCell ref="N141:S141"/>
    <mergeCell ref="U141:W141"/>
    <mergeCell ref="G142:I142"/>
    <mergeCell ref="J142:L142"/>
    <mergeCell ref="N142:S142"/>
    <mergeCell ref="U142:W142"/>
    <mergeCell ref="G147:I147"/>
    <mergeCell ref="J147:L147"/>
    <mergeCell ref="N147:S147"/>
    <mergeCell ref="U147:W147"/>
    <mergeCell ref="G148:I148"/>
    <mergeCell ref="J148:L148"/>
    <mergeCell ref="N148:S148"/>
    <mergeCell ref="U148:W148"/>
    <mergeCell ref="G145:I145"/>
    <mergeCell ref="J145:L145"/>
    <mergeCell ref="N145:S145"/>
    <mergeCell ref="U145:W145"/>
    <mergeCell ref="G146:I146"/>
    <mergeCell ref="J146:L146"/>
    <mergeCell ref="N146:S146"/>
    <mergeCell ref="U146:W146"/>
    <mergeCell ref="G151:I151"/>
    <mergeCell ref="J151:L151"/>
    <mergeCell ref="N151:S151"/>
    <mergeCell ref="U151:W151"/>
    <mergeCell ref="G152:I152"/>
    <mergeCell ref="J152:L152"/>
    <mergeCell ref="N152:S152"/>
    <mergeCell ref="U152:W152"/>
    <mergeCell ref="G149:I149"/>
    <mergeCell ref="J149:L149"/>
    <mergeCell ref="N149:S149"/>
    <mergeCell ref="U149:W149"/>
    <mergeCell ref="G150:I150"/>
    <mergeCell ref="J150:L150"/>
    <mergeCell ref="N150:S150"/>
    <mergeCell ref="U150:W150"/>
    <mergeCell ref="G159:I159"/>
    <mergeCell ref="J159:L159"/>
    <mergeCell ref="N159:S159"/>
    <mergeCell ref="U159:W159"/>
    <mergeCell ref="G160:I160"/>
    <mergeCell ref="J160:L160"/>
    <mergeCell ref="N160:S160"/>
    <mergeCell ref="U160:W160"/>
    <mergeCell ref="D154:AI154"/>
    <mergeCell ref="D155:AI155"/>
    <mergeCell ref="G157:L157"/>
    <mergeCell ref="M157:AI157"/>
    <mergeCell ref="G158:I158"/>
    <mergeCell ref="J158:L158"/>
    <mergeCell ref="N158:S158"/>
    <mergeCell ref="U158:W158"/>
    <mergeCell ref="AA158:AB159"/>
    <mergeCell ref="AC158:AC159"/>
    <mergeCell ref="G163:I163"/>
    <mergeCell ref="J163:L163"/>
    <mergeCell ref="N163:S163"/>
    <mergeCell ref="U163:W163"/>
    <mergeCell ref="G161:I161"/>
    <mergeCell ref="J161:L161"/>
    <mergeCell ref="N161:S161"/>
    <mergeCell ref="U161:W161"/>
    <mergeCell ref="G162:I162"/>
    <mergeCell ref="J162:L162"/>
    <mergeCell ref="N162:S162"/>
    <mergeCell ref="U162:W162"/>
    <mergeCell ref="G164:I164"/>
    <mergeCell ref="J164:L164"/>
    <mergeCell ref="N164:S164"/>
    <mergeCell ref="U164:W164"/>
    <mergeCell ref="X164:AI165"/>
    <mergeCell ref="G165:I165"/>
    <mergeCell ref="J165:L165"/>
    <mergeCell ref="N165:S165"/>
    <mergeCell ref="U165:W165"/>
    <mergeCell ref="G168:I168"/>
    <mergeCell ref="J168:L168"/>
    <mergeCell ref="N168:S168"/>
    <mergeCell ref="U168:W168"/>
    <mergeCell ref="G169:I169"/>
    <mergeCell ref="J169:L169"/>
    <mergeCell ref="N169:S169"/>
    <mergeCell ref="U169:W169"/>
    <mergeCell ref="G166:I166"/>
    <mergeCell ref="J166:L166"/>
    <mergeCell ref="N166:S166"/>
    <mergeCell ref="U166:W166"/>
    <mergeCell ref="G167:I167"/>
    <mergeCell ref="J167:L167"/>
    <mergeCell ref="N167:S167"/>
    <mergeCell ref="U167:W167"/>
    <mergeCell ref="G172:I172"/>
    <mergeCell ref="J172:L172"/>
    <mergeCell ref="N172:S172"/>
    <mergeCell ref="U172:W172"/>
    <mergeCell ref="G173:I173"/>
    <mergeCell ref="J173:L173"/>
    <mergeCell ref="N173:S173"/>
    <mergeCell ref="U173:W173"/>
    <mergeCell ref="G170:I170"/>
    <mergeCell ref="J170:L170"/>
    <mergeCell ref="N170:S170"/>
    <mergeCell ref="U170:W170"/>
    <mergeCell ref="G171:I171"/>
    <mergeCell ref="J171:L171"/>
    <mergeCell ref="N171:S171"/>
    <mergeCell ref="U171:W171"/>
    <mergeCell ref="G174:I174"/>
    <mergeCell ref="J174:L174"/>
    <mergeCell ref="N174:S174"/>
    <mergeCell ref="U174:W174"/>
    <mergeCell ref="X174:Z175"/>
    <mergeCell ref="AA174:AI175"/>
    <mergeCell ref="G175:I175"/>
    <mergeCell ref="J175:L175"/>
    <mergeCell ref="N175:S175"/>
    <mergeCell ref="U175:W175"/>
    <mergeCell ref="G178:I178"/>
    <mergeCell ref="J178:L178"/>
    <mergeCell ref="N178:S178"/>
    <mergeCell ref="U178:W178"/>
    <mergeCell ref="AD178:AF178"/>
    <mergeCell ref="AG178:AI178"/>
    <mergeCell ref="G176:I176"/>
    <mergeCell ref="J176:L176"/>
    <mergeCell ref="N176:S176"/>
    <mergeCell ref="U176:W176"/>
    <mergeCell ref="X176:AI177"/>
    <mergeCell ref="G177:I177"/>
    <mergeCell ref="J177:L177"/>
    <mergeCell ref="N177:S177"/>
    <mergeCell ref="U177:W177"/>
    <mergeCell ref="G179:I179"/>
    <mergeCell ref="J179:L179"/>
    <mergeCell ref="N179:S179"/>
    <mergeCell ref="U179:W179"/>
    <mergeCell ref="X179:Z184"/>
    <mergeCell ref="G180:I180"/>
    <mergeCell ref="J180:L180"/>
    <mergeCell ref="N180:S180"/>
    <mergeCell ref="U180:W180"/>
    <mergeCell ref="G181:I181"/>
    <mergeCell ref="G183:I183"/>
    <mergeCell ref="J183:L183"/>
    <mergeCell ref="N183:S183"/>
    <mergeCell ref="U183:W183"/>
    <mergeCell ref="G184:I184"/>
    <mergeCell ref="J184:L184"/>
    <mergeCell ref="N184:S184"/>
    <mergeCell ref="U184:W184"/>
    <mergeCell ref="J181:L181"/>
    <mergeCell ref="N181:S181"/>
    <mergeCell ref="U181:W181"/>
    <mergeCell ref="G182:I182"/>
    <mergeCell ref="J182:L182"/>
    <mergeCell ref="N182:S182"/>
    <mergeCell ref="U182:W182"/>
    <mergeCell ref="J187:L187"/>
    <mergeCell ref="N187:S187"/>
    <mergeCell ref="U187:W187"/>
    <mergeCell ref="G188:I188"/>
    <mergeCell ref="J188:L188"/>
    <mergeCell ref="N188:S188"/>
    <mergeCell ref="U188:W188"/>
    <mergeCell ref="G185:I185"/>
    <mergeCell ref="J185:L185"/>
    <mergeCell ref="N185:S185"/>
    <mergeCell ref="U185:W185"/>
    <mergeCell ref="G186:I186"/>
    <mergeCell ref="J186:L186"/>
    <mergeCell ref="N186:S186"/>
    <mergeCell ref="U186:W186"/>
    <mergeCell ref="G187:I187"/>
    <mergeCell ref="AG189:AI190"/>
    <mergeCell ref="G190:I190"/>
    <mergeCell ref="J190:L190"/>
    <mergeCell ref="N190:S190"/>
    <mergeCell ref="U190:W190"/>
    <mergeCell ref="G191:I191"/>
    <mergeCell ref="J191:L191"/>
    <mergeCell ref="N191:S191"/>
    <mergeCell ref="U191:W191"/>
    <mergeCell ref="G189:I189"/>
    <mergeCell ref="J189:L189"/>
    <mergeCell ref="N189:S189"/>
    <mergeCell ref="U189:W189"/>
    <mergeCell ref="AA189:AC190"/>
    <mergeCell ref="AD189:AF190"/>
    <mergeCell ref="X185:Z190"/>
    <mergeCell ref="G194:I194"/>
    <mergeCell ref="J194:L194"/>
    <mergeCell ref="N194:S194"/>
    <mergeCell ref="U194:W194"/>
    <mergeCell ref="G195:I195"/>
    <mergeCell ref="J195:L195"/>
    <mergeCell ref="N195:S195"/>
    <mergeCell ref="U195:W195"/>
    <mergeCell ref="G192:I192"/>
    <mergeCell ref="J192:L192"/>
    <mergeCell ref="N192:S192"/>
    <mergeCell ref="U192:W192"/>
    <mergeCell ref="G193:I193"/>
    <mergeCell ref="J193:L193"/>
    <mergeCell ref="N193:S193"/>
    <mergeCell ref="U193:W193"/>
    <mergeCell ref="G198:I198"/>
    <mergeCell ref="J198:L198"/>
    <mergeCell ref="N198:S198"/>
    <mergeCell ref="U198:W198"/>
    <mergeCell ref="G199:I199"/>
    <mergeCell ref="J199:L199"/>
    <mergeCell ref="N199:S199"/>
    <mergeCell ref="U199:W199"/>
    <mergeCell ref="G196:I196"/>
    <mergeCell ref="J196:L196"/>
    <mergeCell ref="N196:S196"/>
    <mergeCell ref="U196:W196"/>
    <mergeCell ref="G197:I197"/>
    <mergeCell ref="J197:L197"/>
    <mergeCell ref="N197:S197"/>
    <mergeCell ref="U197:W197"/>
    <mergeCell ref="G202:I202"/>
    <mergeCell ref="J202:L202"/>
    <mergeCell ref="N202:S202"/>
    <mergeCell ref="U202:W202"/>
    <mergeCell ref="G203:I203"/>
    <mergeCell ref="J203:L203"/>
    <mergeCell ref="N203:S203"/>
    <mergeCell ref="U203:W203"/>
    <mergeCell ref="G200:I200"/>
    <mergeCell ref="J200:L200"/>
    <mergeCell ref="N200:S200"/>
    <mergeCell ref="U200:W200"/>
    <mergeCell ref="G201:I201"/>
    <mergeCell ref="J201:L201"/>
    <mergeCell ref="N201:S201"/>
    <mergeCell ref="U201:W201"/>
  </mergeCells>
  <phoneticPr fontId="2"/>
  <dataValidations count="5">
    <dataValidation imeMode="halfAlpha" allowBlank="1" showInputMessage="1" showErrorMessage="1" sqref="WWF983049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REN983049 JT65545 TP65545 ADL65545 ANH65545 AXD65545 BGZ65545 BQV65545 CAR65545 CKN65545 CUJ65545 DEF65545 DOB65545 DXX65545 EHT65545 ERP65545 FBL65545 FLH65545 FVD65545 GEZ65545 GOV65545 GYR65545 HIN65545 HSJ65545 ICF65545 IMB65545 IVX65545 JFT65545 JPP65545 JZL65545 KJH65545 KTD65545 LCZ65545 LMV65545 LWR65545 MGN65545 MQJ65545 NAF65545 NKB65545 NTX65545 ODT65545 ONP65545 OXL65545 PHH65545 PRD65545 QAZ65545 QKV65545 QUR65545 REN65545 ROJ65545 RYF65545 SIB65545 SRX65545 TBT65545 TLP65545 TVL65545 UFH65545 UPD65545 UYZ65545 VIV65545 VSR65545 WCN65545 WMJ65545 WWF65545 ROJ983049 JT131081 TP131081 ADL131081 ANH131081 AXD131081 BGZ131081 BQV131081 CAR131081 CKN131081 CUJ131081 DEF131081 DOB131081 DXX131081 EHT131081 ERP131081 FBL131081 FLH131081 FVD131081 GEZ131081 GOV131081 GYR131081 HIN131081 HSJ131081 ICF131081 IMB131081 IVX131081 JFT131081 JPP131081 JZL131081 KJH131081 KTD131081 LCZ131081 LMV131081 LWR131081 MGN131081 MQJ131081 NAF131081 NKB131081 NTX131081 ODT131081 ONP131081 OXL131081 PHH131081 PRD131081 QAZ131081 QKV131081 QUR131081 REN131081 ROJ131081 RYF131081 SIB131081 SRX131081 TBT131081 TLP131081 TVL131081 UFH131081 UPD131081 UYZ131081 VIV131081 VSR131081 WCN131081 WMJ131081 WWF131081 RYF983049 JT196617 TP196617 ADL196617 ANH196617 AXD196617 BGZ196617 BQV196617 CAR196617 CKN196617 CUJ196617 DEF196617 DOB196617 DXX196617 EHT196617 ERP196617 FBL196617 FLH196617 FVD196617 GEZ196617 GOV196617 GYR196617 HIN196617 HSJ196617 ICF196617 IMB196617 IVX196617 JFT196617 JPP196617 JZL196617 KJH196617 KTD196617 LCZ196617 LMV196617 LWR196617 MGN196617 MQJ196617 NAF196617 NKB196617 NTX196617 ODT196617 ONP196617 OXL196617 PHH196617 PRD196617 QAZ196617 QKV196617 QUR196617 REN196617 ROJ196617 RYF196617 SIB196617 SRX196617 TBT196617 TLP196617 TVL196617 UFH196617 UPD196617 UYZ196617 VIV196617 VSR196617 WCN196617 WMJ196617 WWF196617 SIB983049 JT262153 TP262153 ADL262153 ANH262153 AXD262153 BGZ262153 BQV262153 CAR262153 CKN262153 CUJ262153 DEF262153 DOB262153 DXX262153 EHT262153 ERP262153 FBL262153 FLH262153 FVD262153 GEZ262153 GOV262153 GYR262153 HIN262153 HSJ262153 ICF262153 IMB262153 IVX262153 JFT262153 JPP262153 JZL262153 KJH262153 KTD262153 LCZ262153 LMV262153 LWR262153 MGN262153 MQJ262153 NAF262153 NKB262153 NTX262153 ODT262153 ONP262153 OXL262153 PHH262153 PRD262153 QAZ262153 QKV262153 QUR262153 REN262153 ROJ262153 RYF262153 SIB262153 SRX262153 TBT262153 TLP262153 TVL262153 UFH262153 UPD262153 UYZ262153 VIV262153 VSR262153 WCN262153 WMJ262153 WWF262153 SRX983049 JT327689 TP327689 ADL327689 ANH327689 AXD327689 BGZ327689 BQV327689 CAR327689 CKN327689 CUJ327689 DEF327689 DOB327689 DXX327689 EHT327689 ERP327689 FBL327689 FLH327689 FVD327689 GEZ327689 GOV327689 GYR327689 HIN327689 HSJ327689 ICF327689 IMB327689 IVX327689 JFT327689 JPP327689 JZL327689 KJH327689 KTD327689 LCZ327689 LMV327689 LWR327689 MGN327689 MQJ327689 NAF327689 NKB327689 NTX327689 ODT327689 ONP327689 OXL327689 PHH327689 PRD327689 QAZ327689 QKV327689 QUR327689 REN327689 ROJ327689 RYF327689 SIB327689 SRX327689 TBT327689 TLP327689 TVL327689 UFH327689 UPD327689 UYZ327689 VIV327689 VSR327689 WCN327689 WMJ327689 WWF327689 TBT983049 JT393225 TP393225 ADL393225 ANH393225 AXD393225 BGZ393225 BQV393225 CAR393225 CKN393225 CUJ393225 DEF393225 DOB393225 DXX393225 EHT393225 ERP393225 FBL393225 FLH393225 FVD393225 GEZ393225 GOV393225 GYR393225 HIN393225 HSJ393225 ICF393225 IMB393225 IVX393225 JFT393225 JPP393225 JZL393225 KJH393225 KTD393225 LCZ393225 LMV393225 LWR393225 MGN393225 MQJ393225 NAF393225 NKB393225 NTX393225 ODT393225 ONP393225 OXL393225 PHH393225 PRD393225 QAZ393225 QKV393225 QUR393225 REN393225 ROJ393225 RYF393225 SIB393225 SRX393225 TBT393225 TLP393225 TVL393225 UFH393225 UPD393225 UYZ393225 VIV393225 VSR393225 WCN393225 WMJ393225 WWF393225 TLP983049 JT458761 TP458761 ADL458761 ANH458761 AXD458761 BGZ458761 BQV458761 CAR458761 CKN458761 CUJ458761 DEF458761 DOB458761 DXX458761 EHT458761 ERP458761 FBL458761 FLH458761 FVD458761 GEZ458761 GOV458761 GYR458761 HIN458761 HSJ458761 ICF458761 IMB458761 IVX458761 JFT458761 JPP458761 JZL458761 KJH458761 KTD458761 LCZ458761 LMV458761 LWR458761 MGN458761 MQJ458761 NAF458761 NKB458761 NTX458761 ODT458761 ONP458761 OXL458761 PHH458761 PRD458761 QAZ458761 QKV458761 QUR458761 REN458761 ROJ458761 RYF458761 SIB458761 SRX458761 TBT458761 TLP458761 TVL458761 UFH458761 UPD458761 UYZ458761 VIV458761 VSR458761 WCN458761 WMJ458761 WWF458761 TVL983049 JT524297 TP524297 ADL524297 ANH524297 AXD524297 BGZ524297 BQV524297 CAR524297 CKN524297 CUJ524297 DEF524297 DOB524297 DXX524297 EHT524297 ERP524297 FBL524297 FLH524297 FVD524297 GEZ524297 GOV524297 GYR524297 HIN524297 HSJ524297 ICF524297 IMB524297 IVX524297 JFT524297 JPP524297 JZL524297 KJH524297 KTD524297 LCZ524297 LMV524297 LWR524297 MGN524297 MQJ524297 NAF524297 NKB524297 NTX524297 ODT524297 ONP524297 OXL524297 PHH524297 PRD524297 QAZ524297 QKV524297 QUR524297 REN524297 ROJ524297 RYF524297 SIB524297 SRX524297 TBT524297 TLP524297 TVL524297 UFH524297 UPD524297 UYZ524297 VIV524297 VSR524297 WCN524297 WMJ524297 WWF524297 UFH983049 JT589833 TP589833 ADL589833 ANH589833 AXD589833 BGZ589833 BQV589833 CAR589833 CKN589833 CUJ589833 DEF589833 DOB589833 DXX589833 EHT589833 ERP589833 FBL589833 FLH589833 FVD589833 GEZ589833 GOV589833 GYR589833 HIN589833 HSJ589833 ICF589833 IMB589833 IVX589833 JFT589833 JPP589833 JZL589833 KJH589833 KTD589833 LCZ589833 LMV589833 LWR589833 MGN589833 MQJ589833 NAF589833 NKB589833 NTX589833 ODT589833 ONP589833 OXL589833 PHH589833 PRD589833 QAZ589833 QKV589833 QUR589833 REN589833 ROJ589833 RYF589833 SIB589833 SRX589833 TBT589833 TLP589833 TVL589833 UFH589833 UPD589833 UYZ589833 VIV589833 VSR589833 WCN589833 WMJ589833 WWF589833 UPD983049 JT655369 TP655369 ADL655369 ANH655369 AXD655369 BGZ655369 BQV655369 CAR655369 CKN655369 CUJ655369 DEF655369 DOB655369 DXX655369 EHT655369 ERP655369 FBL655369 FLH655369 FVD655369 GEZ655369 GOV655369 GYR655369 HIN655369 HSJ655369 ICF655369 IMB655369 IVX655369 JFT655369 JPP655369 JZL655369 KJH655369 KTD655369 LCZ655369 LMV655369 LWR655369 MGN655369 MQJ655369 NAF655369 NKB655369 NTX655369 ODT655369 ONP655369 OXL655369 PHH655369 PRD655369 QAZ655369 QKV655369 QUR655369 REN655369 ROJ655369 RYF655369 SIB655369 SRX655369 TBT655369 TLP655369 TVL655369 UFH655369 UPD655369 UYZ655369 VIV655369 VSR655369 WCN655369 WMJ655369 WWF655369 UYZ983049 JT720905 TP720905 ADL720905 ANH720905 AXD720905 BGZ720905 BQV720905 CAR720905 CKN720905 CUJ720905 DEF720905 DOB720905 DXX720905 EHT720905 ERP720905 FBL720905 FLH720905 FVD720905 GEZ720905 GOV720905 GYR720905 HIN720905 HSJ720905 ICF720905 IMB720905 IVX720905 JFT720905 JPP720905 JZL720905 KJH720905 KTD720905 LCZ720905 LMV720905 LWR720905 MGN720905 MQJ720905 NAF720905 NKB720905 NTX720905 ODT720905 ONP720905 OXL720905 PHH720905 PRD720905 QAZ720905 QKV720905 QUR720905 REN720905 ROJ720905 RYF720905 SIB720905 SRX720905 TBT720905 TLP720905 TVL720905 UFH720905 UPD720905 UYZ720905 VIV720905 VSR720905 WCN720905 WMJ720905 WWF720905 VIV983049 JT786441 TP786441 ADL786441 ANH786441 AXD786441 BGZ786441 BQV786441 CAR786441 CKN786441 CUJ786441 DEF786441 DOB786441 DXX786441 EHT786441 ERP786441 FBL786441 FLH786441 FVD786441 GEZ786441 GOV786441 GYR786441 HIN786441 HSJ786441 ICF786441 IMB786441 IVX786441 JFT786441 JPP786441 JZL786441 KJH786441 KTD786441 LCZ786441 LMV786441 LWR786441 MGN786441 MQJ786441 NAF786441 NKB786441 NTX786441 ODT786441 ONP786441 OXL786441 PHH786441 PRD786441 QAZ786441 QKV786441 QUR786441 REN786441 ROJ786441 RYF786441 SIB786441 SRX786441 TBT786441 TLP786441 TVL786441 UFH786441 UPD786441 UYZ786441 VIV786441 VSR786441 WCN786441 WMJ786441 WWF786441 VSR983049 JT851977 TP851977 ADL851977 ANH851977 AXD851977 BGZ851977 BQV851977 CAR851977 CKN851977 CUJ851977 DEF851977 DOB851977 DXX851977 EHT851977 ERP851977 FBL851977 FLH851977 FVD851977 GEZ851977 GOV851977 GYR851977 HIN851977 HSJ851977 ICF851977 IMB851977 IVX851977 JFT851977 JPP851977 JZL851977 KJH851977 KTD851977 LCZ851977 LMV851977 LWR851977 MGN851977 MQJ851977 NAF851977 NKB851977 NTX851977 ODT851977 ONP851977 OXL851977 PHH851977 PRD851977 QAZ851977 QKV851977 QUR851977 REN851977 ROJ851977 RYF851977 SIB851977 SRX851977 TBT851977 TLP851977 TVL851977 UFH851977 UPD851977 UYZ851977 VIV851977 VSR851977 WCN851977 WMJ851977 WWF851977 WCN983049 JT917513 TP917513 ADL917513 ANH917513 AXD917513 BGZ917513 BQV917513 CAR917513 CKN917513 CUJ917513 DEF917513 DOB917513 DXX917513 EHT917513 ERP917513 FBL917513 FLH917513 FVD917513 GEZ917513 GOV917513 GYR917513 HIN917513 HSJ917513 ICF917513 IMB917513 IVX917513 JFT917513 JPP917513 JZL917513 KJH917513 KTD917513 LCZ917513 LMV917513 LWR917513 MGN917513 MQJ917513 NAF917513 NKB917513 NTX917513 ODT917513 ONP917513 OXL917513 PHH917513 PRD917513 QAZ917513 QKV917513 QUR917513 REN917513 ROJ917513 RYF917513 SIB917513 SRX917513 TBT917513 TLP917513 TVL917513 UFH917513 UPD917513 UYZ917513 VIV917513 VSR917513 WCN917513 WMJ917513 WWF917513 WMJ983049 JT983049 TP983049 ADL983049 ANH983049 AXD983049 BGZ983049 BQV983049 CAR983049 CKN983049 CUJ983049 DEF983049 DOB983049 DXX983049 EHT983049 ERP983049 FBL983049 FLH983049 FVD983049 GEZ983049 GOV983049 GYR983049 HIN983049 HSJ983049 ICF983049 IMB983049 IVX983049 JFT983049 JPP983049 JZL983049 KJH983049 KTD983049 LCZ983049 LMV983049 LWR983049 MGN983049 MQJ983049 NAF983049 NKB983049 NTX983049 ODT983049 ONP983049 OXL983049 PHH983049 PRD983049 QAZ983049 QKV983049 QUR983049 X851984:AC852018 X917520:AC917554 X983056:AC983090 X65552:AC65586 X131088:AC131122 X196624:AC196658 X262160:AC262194 X327696:AC327730 X393232:AC393266 X458768:AC458802 X524304:AC524338 X589840:AC589874 X655376:AC655410 X720912:AC720946 X786448:AC786482 JT62 TP62 ADL62 ANH62 AXD62 BGZ62 BQV62 CAR62 CKN62 CUJ62 DEF62 DOB62 DXX62 EHT62 ERP62 FBL62 FLH62 FVD62 GEZ62 GOV62 GYR62 HIN62 HSJ62 ICF62 IMB62 IVX62 JFT62 JPP62 JZL62 KJH62 KTD62 LCZ62 LMV62 LWR62 MGN62 MQJ62 NAF62 NKB62 NTX62 ODT62 ONP62 OXL62 PHH62 PRD62 QAZ62 QKV62 QUR62 REN62 ROJ62 RYF62 SIB62 SRX62 TBT62 TLP62 TVL62 UFH62 UPD62 UYZ62 VIV62 VSR62 WCN62 WMJ62 WWF62 JT113 TP113 ADL113 ANH113 AXD113 BGZ113 BQV113 CAR113 CKN113 CUJ113 DEF113 DOB113 DXX113 EHT113 ERP113 FBL113 FLH113 FVD113 GEZ113 GOV113 GYR113 HIN113 HSJ113 ICF113 IMB113 IVX113 JFT113 JPP113 JZL113 KJH113 KTD113 LCZ113 LMV113 LWR113 MGN113 MQJ113 NAF113 NKB113 NTX113 ODT113 ONP113 OXL113 PHH113 PRD113 QAZ113 QKV113 QUR113 REN113 ROJ113 RYF113 SIB113 SRX113 TBT113 TLP113 TVL113 UFH113 UPD113 UYZ113 VIV113 VSR113 WCN113 WMJ113 WWF113 JT164 TP164 ADL164 ANH164 AXD164 BGZ164 BQV164 CAR164 CKN164 CUJ164 DEF164 DOB164 DXX164 EHT164 ERP164 FBL164 FLH164 FVD164 GEZ164 GOV164 GYR164 HIN164 HSJ164 ICF164 IMB164 IVX164 JFT164 JPP164 JZL164 KJH164 KTD164 LCZ164 LMV164 LWR164 MGN164 MQJ164 NAF164 NKB164 NTX164 ODT164 ONP164 OXL164 PHH164 PRD164 QAZ164 QKV164 QUR164 REN164 ROJ164 RYF164 SIB164 SRX164 TBT164 TLP164 TVL164 UFH164 UPD164 UYZ164 VIV164 VSR164 WCN164 WMJ164 WWF164" xr:uid="{00000000-0002-0000-1300-000000000000}"/>
    <dataValidation type="list" allowBlank="1" showInputMessage="1" showErrorMessage="1" sqref="WWG983037:WWH983038 REO983037:REP983038 JU65533:JV65534 TQ65533:TR65534 ADM65533:ADN65534 ANI65533:ANJ65534 AXE65533:AXF65534 BHA65533:BHB65534 BQW65533:BQX65534 CAS65533:CAT65534 CKO65533:CKP65534 CUK65533:CUL65534 DEG65533:DEH65534 DOC65533:DOD65534 DXY65533:DXZ65534 EHU65533:EHV65534 ERQ65533:ERR65534 FBM65533:FBN65534 FLI65533:FLJ65534 FVE65533:FVF65534 GFA65533:GFB65534 GOW65533:GOX65534 GYS65533:GYT65534 HIO65533:HIP65534 HSK65533:HSL65534 ICG65533:ICH65534 IMC65533:IMD65534 IVY65533:IVZ65534 JFU65533:JFV65534 JPQ65533:JPR65534 JZM65533:JZN65534 KJI65533:KJJ65534 KTE65533:KTF65534 LDA65533:LDB65534 LMW65533:LMX65534 LWS65533:LWT65534 MGO65533:MGP65534 MQK65533:MQL65534 NAG65533:NAH65534 NKC65533:NKD65534 NTY65533:NTZ65534 ODU65533:ODV65534 ONQ65533:ONR65534 OXM65533:OXN65534 PHI65533:PHJ65534 PRE65533:PRF65534 QBA65533:QBB65534 QKW65533:QKX65534 QUS65533:QUT65534 REO65533:REP65534 ROK65533:ROL65534 RYG65533:RYH65534 SIC65533:SID65534 SRY65533:SRZ65534 TBU65533:TBV65534 TLQ65533:TLR65534 TVM65533:TVN65534 UFI65533:UFJ65534 UPE65533:UPF65534 UZA65533:UZB65534 VIW65533:VIX65534 VSS65533:VST65534 WCO65533:WCP65534 WMK65533:WML65534 WWG65533:WWH65534 ROK983037:ROL983038 JU131069:JV131070 TQ131069:TR131070 ADM131069:ADN131070 ANI131069:ANJ131070 AXE131069:AXF131070 BHA131069:BHB131070 BQW131069:BQX131070 CAS131069:CAT131070 CKO131069:CKP131070 CUK131069:CUL131070 DEG131069:DEH131070 DOC131069:DOD131070 DXY131069:DXZ131070 EHU131069:EHV131070 ERQ131069:ERR131070 FBM131069:FBN131070 FLI131069:FLJ131070 FVE131069:FVF131070 GFA131069:GFB131070 GOW131069:GOX131070 GYS131069:GYT131070 HIO131069:HIP131070 HSK131069:HSL131070 ICG131069:ICH131070 IMC131069:IMD131070 IVY131069:IVZ131070 JFU131069:JFV131070 JPQ131069:JPR131070 JZM131069:JZN131070 KJI131069:KJJ131070 KTE131069:KTF131070 LDA131069:LDB131070 LMW131069:LMX131070 LWS131069:LWT131070 MGO131069:MGP131070 MQK131069:MQL131070 NAG131069:NAH131070 NKC131069:NKD131070 NTY131069:NTZ131070 ODU131069:ODV131070 ONQ131069:ONR131070 OXM131069:OXN131070 PHI131069:PHJ131070 PRE131069:PRF131070 QBA131069:QBB131070 QKW131069:QKX131070 QUS131069:QUT131070 REO131069:REP131070 ROK131069:ROL131070 RYG131069:RYH131070 SIC131069:SID131070 SRY131069:SRZ131070 TBU131069:TBV131070 TLQ131069:TLR131070 TVM131069:TVN131070 UFI131069:UFJ131070 UPE131069:UPF131070 UZA131069:UZB131070 VIW131069:VIX131070 VSS131069:VST131070 WCO131069:WCP131070 WMK131069:WML131070 WWG131069:WWH131070 RYG983037:RYH983038 JU196605:JV196606 TQ196605:TR196606 ADM196605:ADN196606 ANI196605:ANJ196606 AXE196605:AXF196606 BHA196605:BHB196606 BQW196605:BQX196606 CAS196605:CAT196606 CKO196605:CKP196606 CUK196605:CUL196606 DEG196605:DEH196606 DOC196605:DOD196606 DXY196605:DXZ196606 EHU196605:EHV196606 ERQ196605:ERR196606 FBM196605:FBN196606 FLI196605:FLJ196606 FVE196605:FVF196606 GFA196605:GFB196606 GOW196605:GOX196606 GYS196605:GYT196606 HIO196605:HIP196606 HSK196605:HSL196606 ICG196605:ICH196606 IMC196605:IMD196606 IVY196605:IVZ196606 JFU196605:JFV196606 JPQ196605:JPR196606 JZM196605:JZN196606 KJI196605:KJJ196606 KTE196605:KTF196606 LDA196605:LDB196606 LMW196605:LMX196606 LWS196605:LWT196606 MGO196605:MGP196606 MQK196605:MQL196606 NAG196605:NAH196606 NKC196605:NKD196606 NTY196605:NTZ196606 ODU196605:ODV196606 ONQ196605:ONR196606 OXM196605:OXN196606 PHI196605:PHJ196606 PRE196605:PRF196606 QBA196605:QBB196606 QKW196605:QKX196606 QUS196605:QUT196606 REO196605:REP196606 ROK196605:ROL196606 RYG196605:RYH196606 SIC196605:SID196606 SRY196605:SRZ196606 TBU196605:TBV196606 TLQ196605:TLR196606 TVM196605:TVN196606 UFI196605:UFJ196606 UPE196605:UPF196606 UZA196605:UZB196606 VIW196605:VIX196606 VSS196605:VST196606 WCO196605:WCP196606 WMK196605:WML196606 WWG196605:WWH196606 SIC983037:SID983038 JU262141:JV262142 TQ262141:TR262142 ADM262141:ADN262142 ANI262141:ANJ262142 AXE262141:AXF262142 BHA262141:BHB262142 BQW262141:BQX262142 CAS262141:CAT262142 CKO262141:CKP262142 CUK262141:CUL262142 DEG262141:DEH262142 DOC262141:DOD262142 DXY262141:DXZ262142 EHU262141:EHV262142 ERQ262141:ERR262142 FBM262141:FBN262142 FLI262141:FLJ262142 FVE262141:FVF262142 GFA262141:GFB262142 GOW262141:GOX262142 GYS262141:GYT262142 HIO262141:HIP262142 HSK262141:HSL262142 ICG262141:ICH262142 IMC262141:IMD262142 IVY262141:IVZ262142 JFU262141:JFV262142 JPQ262141:JPR262142 JZM262141:JZN262142 KJI262141:KJJ262142 KTE262141:KTF262142 LDA262141:LDB262142 LMW262141:LMX262142 LWS262141:LWT262142 MGO262141:MGP262142 MQK262141:MQL262142 NAG262141:NAH262142 NKC262141:NKD262142 NTY262141:NTZ262142 ODU262141:ODV262142 ONQ262141:ONR262142 OXM262141:OXN262142 PHI262141:PHJ262142 PRE262141:PRF262142 QBA262141:QBB262142 QKW262141:QKX262142 QUS262141:QUT262142 REO262141:REP262142 ROK262141:ROL262142 RYG262141:RYH262142 SIC262141:SID262142 SRY262141:SRZ262142 TBU262141:TBV262142 TLQ262141:TLR262142 TVM262141:TVN262142 UFI262141:UFJ262142 UPE262141:UPF262142 UZA262141:UZB262142 VIW262141:VIX262142 VSS262141:VST262142 WCO262141:WCP262142 WMK262141:WML262142 WWG262141:WWH262142 SRY983037:SRZ983038 JU327677:JV327678 TQ327677:TR327678 ADM327677:ADN327678 ANI327677:ANJ327678 AXE327677:AXF327678 BHA327677:BHB327678 BQW327677:BQX327678 CAS327677:CAT327678 CKO327677:CKP327678 CUK327677:CUL327678 DEG327677:DEH327678 DOC327677:DOD327678 DXY327677:DXZ327678 EHU327677:EHV327678 ERQ327677:ERR327678 FBM327677:FBN327678 FLI327677:FLJ327678 FVE327677:FVF327678 GFA327677:GFB327678 GOW327677:GOX327678 GYS327677:GYT327678 HIO327677:HIP327678 HSK327677:HSL327678 ICG327677:ICH327678 IMC327677:IMD327678 IVY327677:IVZ327678 JFU327677:JFV327678 JPQ327677:JPR327678 JZM327677:JZN327678 KJI327677:KJJ327678 KTE327677:KTF327678 LDA327677:LDB327678 LMW327677:LMX327678 LWS327677:LWT327678 MGO327677:MGP327678 MQK327677:MQL327678 NAG327677:NAH327678 NKC327677:NKD327678 NTY327677:NTZ327678 ODU327677:ODV327678 ONQ327677:ONR327678 OXM327677:OXN327678 PHI327677:PHJ327678 PRE327677:PRF327678 QBA327677:QBB327678 QKW327677:QKX327678 QUS327677:QUT327678 REO327677:REP327678 ROK327677:ROL327678 RYG327677:RYH327678 SIC327677:SID327678 SRY327677:SRZ327678 TBU327677:TBV327678 TLQ327677:TLR327678 TVM327677:TVN327678 UFI327677:UFJ327678 UPE327677:UPF327678 UZA327677:UZB327678 VIW327677:VIX327678 VSS327677:VST327678 WCO327677:WCP327678 WMK327677:WML327678 WWG327677:WWH327678 TBU983037:TBV983038 JU393213:JV393214 TQ393213:TR393214 ADM393213:ADN393214 ANI393213:ANJ393214 AXE393213:AXF393214 BHA393213:BHB393214 BQW393213:BQX393214 CAS393213:CAT393214 CKO393213:CKP393214 CUK393213:CUL393214 DEG393213:DEH393214 DOC393213:DOD393214 DXY393213:DXZ393214 EHU393213:EHV393214 ERQ393213:ERR393214 FBM393213:FBN393214 FLI393213:FLJ393214 FVE393213:FVF393214 GFA393213:GFB393214 GOW393213:GOX393214 GYS393213:GYT393214 HIO393213:HIP393214 HSK393213:HSL393214 ICG393213:ICH393214 IMC393213:IMD393214 IVY393213:IVZ393214 JFU393213:JFV393214 JPQ393213:JPR393214 JZM393213:JZN393214 KJI393213:KJJ393214 KTE393213:KTF393214 LDA393213:LDB393214 LMW393213:LMX393214 LWS393213:LWT393214 MGO393213:MGP393214 MQK393213:MQL393214 NAG393213:NAH393214 NKC393213:NKD393214 NTY393213:NTZ393214 ODU393213:ODV393214 ONQ393213:ONR393214 OXM393213:OXN393214 PHI393213:PHJ393214 PRE393213:PRF393214 QBA393213:QBB393214 QKW393213:QKX393214 QUS393213:QUT393214 REO393213:REP393214 ROK393213:ROL393214 RYG393213:RYH393214 SIC393213:SID393214 SRY393213:SRZ393214 TBU393213:TBV393214 TLQ393213:TLR393214 TVM393213:TVN393214 UFI393213:UFJ393214 UPE393213:UPF393214 UZA393213:UZB393214 VIW393213:VIX393214 VSS393213:VST393214 WCO393213:WCP393214 WMK393213:WML393214 WWG393213:WWH393214 TLQ983037:TLR983038 JU458749:JV458750 TQ458749:TR458750 ADM458749:ADN458750 ANI458749:ANJ458750 AXE458749:AXF458750 BHA458749:BHB458750 BQW458749:BQX458750 CAS458749:CAT458750 CKO458749:CKP458750 CUK458749:CUL458750 DEG458749:DEH458750 DOC458749:DOD458750 DXY458749:DXZ458750 EHU458749:EHV458750 ERQ458749:ERR458750 FBM458749:FBN458750 FLI458749:FLJ458750 FVE458749:FVF458750 GFA458749:GFB458750 GOW458749:GOX458750 GYS458749:GYT458750 HIO458749:HIP458750 HSK458749:HSL458750 ICG458749:ICH458750 IMC458749:IMD458750 IVY458749:IVZ458750 JFU458749:JFV458750 JPQ458749:JPR458750 JZM458749:JZN458750 KJI458749:KJJ458750 KTE458749:KTF458750 LDA458749:LDB458750 LMW458749:LMX458750 LWS458749:LWT458750 MGO458749:MGP458750 MQK458749:MQL458750 NAG458749:NAH458750 NKC458749:NKD458750 NTY458749:NTZ458750 ODU458749:ODV458750 ONQ458749:ONR458750 OXM458749:OXN458750 PHI458749:PHJ458750 PRE458749:PRF458750 QBA458749:QBB458750 QKW458749:QKX458750 QUS458749:QUT458750 REO458749:REP458750 ROK458749:ROL458750 RYG458749:RYH458750 SIC458749:SID458750 SRY458749:SRZ458750 TBU458749:TBV458750 TLQ458749:TLR458750 TVM458749:TVN458750 UFI458749:UFJ458750 UPE458749:UPF458750 UZA458749:UZB458750 VIW458749:VIX458750 VSS458749:VST458750 WCO458749:WCP458750 WMK458749:WML458750 WWG458749:WWH458750 TVM983037:TVN983038 JU524285:JV524286 TQ524285:TR524286 ADM524285:ADN524286 ANI524285:ANJ524286 AXE524285:AXF524286 BHA524285:BHB524286 BQW524285:BQX524286 CAS524285:CAT524286 CKO524285:CKP524286 CUK524285:CUL524286 DEG524285:DEH524286 DOC524285:DOD524286 DXY524285:DXZ524286 EHU524285:EHV524286 ERQ524285:ERR524286 FBM524285:FBN524286 FLI524285:FLJ524286 FVE524285:FVF524286 GFA524285:GFB524286 GOW524285:GOX524286 GYS524285:GYT524286 HIO524285:HIP524286 HSK524285:HSL524286 ICG524285:ICH524286 IMC524285:IMD524286 IVY524285:IVZ524286 JFU524285:JFV524286 JPQ524285:JPR524286 JZM524285:JZN524286 KJI524285:KJJ524286 KTE524285:KTF524286 LDA524285:LDB524286 LMW524285:LMX524286 LWS524285:LWT524286 MGO524285:MGP524286 MQK524285:MQL524286 NAG524285:NAH524286 NKC524285:NKD524286 NTY524285:NTZ524286 ODU524285:ODV524286 ONQ524285:ONR524286 OXM524285:OXN524286 PHI524285:PHJ524286 PRE524285:PRF524286 QBA524285:QBB524286 QKW524285:QKX524286 QUS524285:QUT524286 REO524285:REP524286 ROK524285:ROL524286 RYG524285:RYH524286 SIC524285:SID524286 SRY524285:SRZ524286 TBU524285:TBV524286 TLQ524285:TLR524286 TVM524285:TVN524286 UFI524285:UFJ524286 UPE524285:UPF524286 UZA524285:UZB524286 VIW524285:VIX524286 VSS524285:VST524286 WCO524285:WCP524286 WMK524285:WML524286 WWG524285:WWH524286 UFI983037:UFJ983038 JU589821:JV589822 TQ589821:TR589822 ADM589821:ADN589822 ANI589821:ANJ589822 AXE589821:AXF589822 BHA589821:BHB589822 BQW589821:BQX589822 CAS589821:CAT589822 CKO589821:CKP589822 CUK589821:CUL589822 DEG589821:DEH589822 DOC589821:DOD589822 DXY589821:DXZ589822 EHU589821:EHV589822 ERQ589821:ERR589822 FBM589821:FBN589822 FLI589821:FLJ589822 FVE589821:FVF589822 GFA589821:GFB589822 GOW589821:GOX589822 GYS589821:GYT589822 HIO589821:HIP589822 HSK589821:HSL589822 ICG589821:ICH589822 IMC589821:IMD589822 IVY589821:IVZ589822 JFU589821:JFV589822 JPQ589821:JPR589822 JZM589821:JZN589822 KJI589821:KJJ589822 KTE589821:KTF589822 LDA589821:LDB589822 LMW589821:LMX589822 LWS589821:LWT589822 MGO589821:MGP589822 MQK589821:MQL589822 NAG589821:NAH589822 NKC589821:NKD589822 NTY589821:NTZ589822 ODU589821:ODV589822 ONQ589821:ONR589822 OXM589821:OXN589822 PHI589821:PHJ589822 PRE589821:PRF589822 QBA589821:QBB589822 QKW589821:QKX589822 QUS589821:QUT589822 REO589821:REP589822 ROK589821:ROL589822 RYG589821:RYH589822 SIC589821:SID589822 SRY589821:SRZ589822 TBU589821:TBV589822 TLQ589821:TLR589822 TVM589821:TVN589822 UFI589821:UFJ589822 UPE589821:UPF589822 UZA589821:UZB589822 VIW589821:VIX589822 VSS589821:VST589822 WCO589821:WCP589822 WMK589821:WML589822 WWG589821:WWH589822 UPE983037:UPF983038 JU655357:JV655358 TQ655357:TR655358 ADM655357:ADN655358 ANI655357:ANJ655358 AXE655357:AXF655358 BHA655357:BHB655358 BQW655357:BQX655358 CAS655357:CAT655358 CKO655357:CKP655358 CUK655357:CUL655358 DEG655357:DEH655358 DOC655357:DOD655358 DXY655357:DXZ655358 EHU655357:EHV655358 ERQ655357:ERR655358 FBM655357:FBN655358 FLI655357:FLJ655358 FVE655357:FVF655358 GFA655357:GFB655358 GOW655357:GOX655358 GYS655357:GYT655358 HIO655357:HIP655358 HSK655357:HSL655358 ICG655357:ICH655358 IMC655357:IMD655358 IVY655357:IVZ655358 JFU655357:JFV655358 JPQ655357:JPR655358 JZM655357:JZN655358 KJI655357:KJJ655358 KTE655357:KTF655358 LDA655357:LDB655358 LMW655357:LMX655358 LWS655357:LWT655358 MGO655357:MGP655358 MQK655357:MQL655358 NAG655357:NAH655358 NKC655357:NKD655358 NTY655357:NTZ655358 ODU655357:ODV655358 ONQ655357:ONR655358 OXM655357:OXN655358 PHI655357:PHJ655358 PRE655357:PRF655358 QBA655357:QBB655358 QKW655357:QKX655358 QUS655357:QUT655358 REO655357:REP655358 ROK655357:ROL655358 RYG655357:RYH655358 SIC655357:SID655358 SRY655357:SRZ655358 TBU655357:TBV655358 TLQ655357:TLR655358 TVM655357:TVN655358 UFI655357:UFJ655358 UPE655357:UPF655358 UZA655357:UZB655358 VIW655357:VIX655358 VSS655357:VST655358 WCO655357:WCP655358 WMK655357:WML655358 WWG655357:WWH655358 UZA983037:UZB983038 JU720893:JV720894 TQ720893:TR720894 ADM720893:ADN720894 ANI720893:ANJ720894 AXE720893:AXF720894 BHA720893:BHB720894 BQW720893:BQX720894 CAS720893:CAT720894 CKO720893:CKP720894 CUK720893:CUL720894 DEG720893:DEH720894 DOC720893:DOD720894 DXY720893:DXZ720894 EHU720893:EHV720894 ERQ720893:ERR720894 FBM720893:FBN720894 FLI720893:FLJ720894 FVE720893:FVF720894 GFA720893:GFB720894 GOW720893:GOX720894 GYS720893:GYT720894 HIO720893:HIP720894 HSK720893:HSL720894 ICG720893:ICH720894 IMC720893:IMD720894 IVY720893:IVZ720894 JFU720893:JFV720894 JPQ720893:JPR720894 JZM720893:JZN720894 KJI720893:KJJ720894 KTE720893:KTF720894 LDA720893:LDB720894 LMW720893:LMX720894 LWS720893:LWT720894 MGO720893:MGP720894 MQK720893:MQL720894 NAG720893:NAH720894 NKC720893:NKD720894 NTY720893:NTZ720894 ODU720893:ODV720894 ONQ720893:ONR720894 OXM720893:OXN720894 PHI720893:PHJ720894 PRE720893:PRF720894 QBA720893:QBB720894 QKW720893:QKX720894 QUS720893:QUT720894 REO720893:REP720894 ROK720893:ROL720894 RYG720893:RYH720894 SIC720893:SID720894 SRY720893:SRZ720894 TBU720893:TBV720894 TLQ720893:TLR720894 TVM720893:TVN720894 UFI720893:UFJ720894 UPE720893:UPF720894 UZA720893:UZB720894 VIW720893:VIX720894 VSS720893:VST720894 WCO720893:WCP720894 WMK720893:WML720894 WWG720893:WWH720894 VIW983037:VIX983038 JU786429:JV786430 TQ786429:TR786430 ADM786429:ADN786430 ANI786429:ANJ786430 AXE786429:AXF786430 BHA786429:BHB786430 BQW786429:BQX786430 CAS786429:CAT786430 CKO786429:CKP786430 CUK786429:CUL786430 DEG786429:DEH786430 DOC786429:DOD786430 DXY786429:DXZ786430 EHU786429:EHV786430 ERQ786429:ERR786430 FBM786429:FBN786430 FLI786429:FLJ786430 FVE786429:FVF786430 GFA786429:GFB786430 GOW786429:GOX786430 GYS786429:GYT786430 HIO786429:HIP786430 HSK786429:HSL786430 ICG786429:ICH786430 IMC786429:IMD786430 IVY786429:IVZ786430 JFU786429:JFV786430 JPQ786429:JPR786430 JZM786429:JZN786430 KJI786429:KJJ786430 KTE786429:KTF786430 LDA786429:LDB786430 LMW786429:LMX786430 LWS786429:LWT786430 MGO786429:MGP786430 MQK786429:MQL786430 NAG786429:NAH786430 NKC786429:NKD786430 NTY786429:NTZ786430 ODU786429:ODV786430 ONQ786429:ONR786430 OXM786429:OXN786430 PHI786429:PHJ786430 PRE786429:PRF786430 QBA786429:QBB786430 QKW786429:QKX786430 QUS786429:QUT786430 REO786429:REP786430 ROK786429:ROL786430 RYG786429:RYH786430 SIC786429:SID786430 SRY786429:SRZ786430 TBU786429:TBV786430 TLQ786429:TLR786430 TVM786429:TVN786430 UFI786429:UFJ786430 UPE786429:UPF786430 UZA786429:UZB786430 VIW786429:VIX786430 VSS786429:VST786430 WCO786429:WCP786430 WMK786429:WML786430 WWG786429:WWH786430 VSS983037:VST983038 JU851965:JV851966 TQ851965:TR851966 ADM851965:ADN851966 ANI851965:ANJ851966 AXE851965:AXF851966 BHA851965:BHB851966 BQW851965:BQX851966 CAS851965:CAT851966 CKO851965:CKP851966 CUK851965:CUL851966 DEG851965:DEH851966 DOC851965:DOD851966 DXY851965:DXZ851966 EHU851965:EHV851966 ERQ851965:ERR851966 FBM851965:FBN851966 FLI851965:FLJ851966 FVE851965:FVF851966 GFA851965:GFB851966 GOW851965:GOX851966 GYS851965:GYT851966 HIO851965:HIP851966 HSK851965:HSL851966 ICG851965:ICH851966 IMC851965:IMD851966 IVY851965:IVZ851966 JFU851965:JFV851966 JPQ851965:JPR851966 JZM851965:JZN851966 KJI851965:KJJ851966 KTE851965:KTF851966 LDA851965:LDB851966 LMW851965:LMX851966 LWS851965:LWT851966 MGO851965:MGP851966 MQK851965:MQL851966 NAG851965:NAH851966 NKC851965:NKD851966 NTY851965:NTZ851966 ODU851965:ODV851966 ONQ851965:ONR851966 OXM851965:OXN851966 PHI851965:PHJ851966 PRE851965:PRF851966 QBA851965:QBB851966 QKW851965:QKX851966 QUS851965:QUT851966 REO851965:REP851966 ROK851965:ROL851966 RYG851965:RYH851966 SIC851965:SID851966 SRY851965:SRZ851966 TBU851965:TBV851966 TLQ851965:TLR851966 TVM851965:TVN851966 UFI851965:UFJ851966 UPE851965:UPF851966 UZA851965:UZB851966 VIW851965:VIX851966 VSS851965:VST851966 WCO851965:WCP851966 WMK851965:WML851966 WWG851965:WWH851966 WCO983037:WCP983038 JU917501:JV917502 TQ917501:TR917502 ADM917501:ADN917502 ANI917501:ANJ917502 AXE917501:AXF917502 BHA917501:BHB917502 BQW917501:BQX917502 CAS917501:CAT917502 CKO917501:CKP917502 CUK917501:CUL917502 DEG917501:DEH917502 DOC917501:DOD917502 DXY917501:DXZ917502 EHU917501:EHV917502 ERQ917501:ERR917502 FBM917501:FBN917502 FLI917501:FLJ917502 FVE917501:FVF917502 GFA917501:GFB917502 GOW917501:GOX917502 GYS917501:GYT917502 HIO917501:HIP917502 HSK917501:HSL917502 ICG917501:ICH917502 IMC917501:IMD917502 IVY917501:IVZ917502 JFU917501:JFV917502 JPQ917501:JPR917502 JZM917501:JZN917502 KJI917501:KJJ917502 KTE917501:KTF917502 LDA917501:LDB917502 LMW917501:LMX917502 LWS917501:LWT917502 MGO917501:MGP917502 MQK917501:MQL917502 NAG917501:NAH917502 NKC917501:NKD917502 NTY917501:NTZ917502 ODU917501:ODV917502 ONQ917501:ONR917502 OXM917501:OXN917502 PHI917501:PHJ917502 PRE917501:PRF917502 QBA917501:QBB917502 QKW917501:QKX917502 QUS917501:QUT917502 REO917501:REP917502 ROK917501:ROL917502 RYG917501:RYH917502 SIC917501:SID917502 SRY917501:SRZ917502 TBU917501:TBV917502 TLQ917501:TLR917502 TVM917501:TVN917502 UFI917501:UFJ917502 UPE917501:UPF917502 UZA917501:UZB917502 VIW917501:VIX917502 VSS917501:VST917502 WCO917501:WCP917502 WMK917501:WML917502 WWG917501:WWH917502 WMK983037:WML983038 JU983037:JV983038 TQ983037:TR983038 ADM983037:ADN983038 ANI983037:ANJ983038 AXE983037:AXF983038 BHA983037:BHB983038 BQW983037:BQX983038 CAS983037:CAT983038 CKO983037:CKP983038 CUK983037:CUL983038 DEG983037:DEH983038 DOC983037:DOD983038 DXY983037:DXZ983038 EHU983037:EHV983038 ERQ983037:ERR983038 FBM983037:FBN983038 FLI983037:FLJ983038 FVE983037:FVF983038 GFA983037:GFB983038 GOW983037:GOX983038 GYS983037:GYT983038 HIO983037:HIP983038 HSK983037:HSL983038 ICG983037:ICH983038 IMC983037:IMD983038 IVY983037:IVZ983038 JFU983037:JFV983038 JPQ983037:JPR983038 JZM983037:JZN983038 KJI983037:KJJ983038 KTE983037:KTF983038 LDA983037:LDB983038 LMW983037:LMX983038 LWS983037:LWT983038 MGO983037:MGP983038 MQK983037:MQL983038 NAG983037:NAH983038 NKC983037:NKD983038 NTY983037:NTZ983038 ODU983037:ODV983038 ONQ983037:ONR983038 OXM983037:OXN983038 PHI983037:PHJ983038 PRE983037:PRF983038 QBA983037:QBB983038 QKW983037:QKX983038 QUS983037:QUT983038" xr:uid="{00000000-0002-0000-1300-000001000000}">
      <formula1>"A-G,A-15,A-12,B,C"</formula1>
    </dataValidation>
    <dataValidation type="list" allowBlank="1" showInputMessage="1" showErrorMessage="1" sqref="ROJ983040:ROK983042 JT65536:JU65538 TP65536:TQ65538 ADL65536:ADM65538 ANH65536:ANI65538 AXD65536:AXE65538 BGZ65536:BHA65538 BQV65536:BQW65538 CAR65536:CAS65538 CKN65536:CKO65538 CUJ65536:CUK65538 DEF65536:DEG65538 DOB65536:DOC65538 DXX65536:DXY65538 EHT65536:EHU65538 ERP65536:ERQ65538 FBL65536:FBM65538 FLH65536:FLI65538 FVD65536:FVE65538 GEZ65536:GFA65538 GOV65536:GOW65538 GYR65536:GYS65538 HIN65536:HIO65538 HSJ65536:HSK65538 ICF65536:ICG65538 IMB65536:IMC65538 IVX65536:IVY65538 JFT65536:JFU65538 JPP65536:JPQ65538 JZL65536:JZM65538 KJH65536:KJI65538 KTD65536:KTE65538 LCZ65536:LDA65538 LMV65536:LMW65538 LWR65536:LWS65538 MGN65536:MGO65538 MQJ65536:MQK65538 NAF65536:NAG65538 NKB65536:NKC65538 NTX65536:NTY65538 ODT65536:ODU65538 ONP65536:ONQ65538 OXL65536:OXM65538 PHH65536:PHI65538 PRD65536:PRE65538 QAZ65536:QBA65538 QKV65536:QKW65538 QUR65536:QUS65538 REN65536:REO65538 ROJ65536:ROK65538 RYF65536:RYG65538 SIB65536:SIC65538 SRX65536:SRY65538 TBT65536:TBU65538 TLP65536:TLQ65538 TVL65536:TVM65538 UFH65536:UFI65538 UPD65536:UPE65538 UYZ65536:UZA65538 VIV65536:VIW65538 VSR65536:VSS65538 WCN65536:WCO65538 WMJ65536:WMK65538 WWF65536:WWG65538 RYF983040:RYG983042 JT131072:JU131074 TP131072:TQ131074 ADL131072:ADM131074 ANH131072:ANI131074 AXD131072:AXE131074 BGZ131072:BHA131074 BQV131072:BQW131074 CAR131072:CAS131074 CKN131072:CKO131074 CUJ131072:CUK131074 DEF131072:DEG131074 DOB131072:DOC131074 DXX131072:DXY131074 EHT131072:EHU131074 ERP131072:ERQ131074 FBL131072:FBM131074 FLH131072:FLI131074 FVD131072:FVE131074 GEZ131072:GFA131074 GOV131072:GOW131074 GYR131072:GYS131074 HIN131072:HIO131074 HSJ131072:HSK131074 ICF131072:ICG131074 IMB131072:IMC131074 IVX131072:IVY131074 JFT131072:JFU131074 JPP131072:JPQ131074 JZL131072:JZM131074 KJH131072:KJI131074 KTD131072:KTE131074 LCZ131072:LDA131074 LMV131072:LMW131074 LWR131072:LWS131074 MGN131072:MGO131074 MQJ131072:MQK131074 NAF131072:NAG131074 NKB131072:NKC131074 NTX131072:NTY131074 ODT131072:ODU131074 ONP131072:ONQ131074 OXL131072:OXM131074 PHH131072:PHI131074 PRD131072:PRE131074 QAZ131072:QBA131074 QKV131072:QKW131074 QUR131072:QUS131074 REN131072:REO131074 ROJ131072:ROK131074 RYF131072:RYG131074 SIB131072:SIC131074 SRX131072:SRY131074 TBT131072:TBU131074 TLP131072:TLQ131074 TVL131072:TVM131074 UFH131072:UFI131074 UPD131072:UPE131074 UYZ131072:UZA131074 VIV131072:VIW131074 VSR131072:VSS131074 WCN131072:WCO131074 WMJ131072:WMK131074 WWF131072:WWG131074 SIB983040:SIC983042 JT196608:JU196610 TP196608:TQ196610 ADL196608:ADM196610 ANH196608:ANI196610 AXD196608:AXE196610 BGZ196608:BHA196610 BQV196608:BQW196610 CAR196608:CAS196610 CKN196608:CKO196610 CUJ196608:CUK196610 DEF196608:DEG196610 DOB196608:DOC196610 DXX196608:DXY196610 EHT196608:EHU196610 ERP196608:ERQ196610 FBL196608:FBM196610 FLH196608:FLI196610 FVD196608:FVE196610 GEZ196608:GFA196610 GOV196608:GOW196610 GYR196608:GYS196610 HIN196608:HIO196610 HSJ196608:HSK196610 ICF196608:ICG196610 IMB196608:IMC196610 IVX196608:IVY196610 JFT196608:JFU196610 JPP196608:JPQ196610 JZL196608:JZM196610 KJH196608:KJI196610 KTD196608:KTE196610 LCZ196608:LDA196610 LMV196608:LMW196610 LWR196608:LWS196610 MGN196608:MGO196610 MQJ196608:MQK196610 NAF196608:NAG196610 NKB196608:NKC196610 NTX196608:NTY196610 ODT196608:ODU196610 ONP196608:ONQ196610 OXL196608:OXM196610 PHH196608:PHI196610 PRD196608:PRE196610 QAZ196608:QBA196610 QKV196608:QKW196610 QUR196608:QUS196610 REN196608:REO196610 ROJ196608:ROK196610 RYF196608:RYG196610 SIB196608:SIC196610 SRX196608:SRY196610 TBT196608:TBU196610 TLP196608:TLQ196610 TVL196608:TVM196610 UFH196608:UFI196610 UPD196608:UPE196610 UYZ196608:UZA196610 VIV196608:VIW196610 VSR196608:VSS196610 WCN196608:WCO196610 WMJ196608:WMK196610 WWF196608:WWG196610 SRX983040:SRY983042 JT262144:JU262146 TP262144:TQ262146 ADL262144:ADM262146 ANH262144:ANI262146 AXD262144:AXE262146 BGZ262144:BHA262146 BQV262144:BQW262146 CAR262144:CAS262146 CKN262144:CKO262146 CUJ262144:CUK262146 DEF262144:DEG262146 DOB262144:DOC262146 DXX262144:DXY262146 EHT262144:EHU262146 ERP262144:ERQ262146 FBL262144:FBM262146 FLH262144:FLI262146 FVD262144:FVE262146 GEZ262144:GFA262146 GOV262144:GOW262146 GYR262144:GYS262146 HIN262144:HIO262146 HSJ262144:HSK262146 ICF262144:ICG262146 IMB262144:IMC262146 IVX262144:IVY262146 JFT262144:JFU262146 JPP262144:JPQ262146 JZL262144:JZM262146 KJH262144:KJI262146 KTD262144:KTE262146 LCZ262144:LDA262146 LMV262144:LMW262146 LWR262144:LWS262146 MGN262144:MGO262146 MQJ262144:MQK262146 NAF262144:NAG262146 NKB262144:NKC262146 NTX262144:NTY262146 ODT262144:ODU262146 ONP262144:ONQ262146 OXL262144:OXM262146 PHH262144:PHI262146 PRD262144:PRE262146 QAZ262144:QBA262146 QKV262144:QKW262146 QUR262144:QUS262146 REN262144:REO262146 ROJ262144:ROK262146 RYF262144:RYG262146 SIB262144:SIC262146 SRX262144:SRY262146 TBT262144:TBU262146 TLP262144:TLQ262146 TVL262144:TVM262146 UFH262144:UFI262146 UPD262144:UPE262146 UYZ262144:UZA262146 VIV262144:VIW262146 VSR262144:VSS262146 WCN262144:WCO262146 WMJ262144:WMK262146 WWF262144:WWG262146 TBT983040:TBU983042 JT327680:JU327682 TP327680:TQ327682 ADL327680:ADM327682 ANH327680:ANI327682 AXD327680:AXE327682 BGZ327680:BHA327682 BQV327680:BQW327682 CAR327680:CAS327682 CKN327680:CKO327682 CUJ327680:CUK327682 DEF327680:DEG327682 DOB327680:DOC327682 DXX327680:DXY327682 EHT327680:EHU327682 ERP327680:ERQ327682 FBL327680:FBM327682 FLH327680:FLI327682 FVD327680:FVE327682 GEZ327680:GFA327682 GOV327680:GOW327682 GYR327680:GYS327682 HIN327680:HIO327682 HSJ327680:HSK327682 ICF327680:ICG327682 IMB327680:IMC327682 IVX327680:IVY327682 JFT327680:JFU327682 JPP327680:JPQ327682 JZL327680:JZM327682 KJH327680:KJI327682 KTD327680:KTE327682 LCZ327680:LDA327682 LMV327680:LMW327682 LWR327680:LWS327682 MGN327680:MGO327682 MQJ327680:MQK327682 NAF327680:NAG327682 NKB327680:NKC327682 NTX327680:NTY327682 ODT327680:ODU327682 ONP327680:ONQ327682 OXL327680:OXM327682 PHH327680:PHI327682 PRD327680:PRE327682 QAZ327680:QBA327682 QKV327680:QKW327682 QUR327680:QUS327682 REN327680:REO327682 ROJ327680:ROK327682 RYF327680:RYG327682 SIB327680:SIC327682 SRX327680:SRY327682 TBT327680:TBU327682 TLP327680:TLQ327682 TVL327680:TVM327682 UFH327680:UFI327682 UPD327680:UPE327682 UYZ327680:UZA327682 VIV327680:VIW327682 VSR327680:VSS327682 WCN327680:WCO327682 WMJ327680:WMK327682 WWF327680:WWG327682 TLP983040:TLQ983042 JT393216:JU393218 TP393216:TQ393218 ADL393216:ADM393218 ANH393216:ANI393218 AXD393216:AXE393218 BGZ393216:BHA393218 BQV393216:BQW393218 CAR393216:CAS393218 CKN393216:CKO393218 CUJ393216:CUK393218 DEF393216:DEG393218 DOB393216:DOC393218 DXX393216:DXY393218 EHT393216:EHU393218 ERP393216:ERQ393218 FBL393216:FBM393218 FLH393216:FLI393218 FVD393216:FVE393218 GEZ393216:GFA393218 GOV393216:GOW393218 GYR393216:GYS393218 HIN393216:HIO393218 HSJ393216:HSK393218 ICF393216:ICG393218 IMB393216:IMC393218 IVX393216:IVY393218 JFT393216:JFU393218 JPP393216:JPQ393218 JZL393216:JZM393218 KJH393216:KJI393218 KTD393216:KTE393218 LCZ393216:LDA393218 LMV393216:LMW393218 LWR393216:LWS393218 MGN393216:MGO393218 MQJ393216:MQK393218 NAF393216:NAG393218 NKB393216:NKC393218 NTX393216:NTY393218 ODT393216:ODU393218 ONP393216:ONQ393218 OXL393216:OXM393218 PHH393216:PHI393218 PRD393216:PRE393218 QAZ393216:QBA393218 QKV393216:QKW393218 QUR393216:QUS393218 REN393216:REO393218 ROJ393216:ROK393218 RYF393216:RYG393218 SIB393216:SIC393218 SRX393216:SRY393218 TBT393216:TBU393218 TLP393216:TLQ393218 TVL393216:TVM393218 UFH393216:UFI393218 UPD393216:UPE393218 UYZ393216:UZA393218 VIV393216:VIW393218 VSR393216:VSS393218 WCN393216:WCO393218 WMJ393216:WMK393218 WWF393216:WWG393218 TVL983040:TVM983042 JT458752:JU458754 TP458752:TQ458754 ADL458752:ADM458754 ANH458752:ANI458754 AXD458752:AXE458754 BGZ458752:BHA458754 BQV458752:BQW458754 CAR458752:CAS458754 CKN458752:CKO458754 CUJ458752:CUK458754 DEF458752:DEG458754 DOB458752:DOC458754 DXX458752:DXY458754 EHT458752:EHU458754 ERP458752:ERQ458754 FBL458752:FBM458754 FLH458752:FLI458754 FVD458752:FVE458754 GEZ458752:GFA458754 GOV458752:GOW458754 GYR458752:GYS458754 HIN458752:HIO458754 HSJ458752:HSK458754 ICF458752:ICG458754 IMB458752:IMC458754 IVX458752:IVY458754 JFT458752:JFU458754 JPP458752:JPQ458754 JZL458752:JZM458754 KJH458752:KJI458754 KTD458752:KTE458754 LCZ458752:LDA458754 LMV458752:LMW458754 LWR458752:LWS458754 MGN458752:MGO458754 MQJ458752:MQK458754 NAF458752:NAG458754 NKB458752:NKC458754 NTX458752:NTY458754 ODT458752:ODU458754 ONP458752:ONQ458754 OXL458752:OXM458754 PHH458752:PHI458754 PRD458752:PRE458754 QAZ458752:QBA458754 QKV458752:QKW458754 QUR458752:QUS458754 REN458752:REO458754 ROJ458752:ROK458754 RYF458752:RYG458754 SIB458752:SIC458754 SRX458752:SRY458754 TBT458752:TBU458754 TLP458752:TLQ458754 TVL458752:TVM458754 UFH458752:UFI458754 UPD458752:UPE458754 UYZ458752:UZA458754 VIV458752:VIW458754 VSR458752:VSS458754 WCN458752:WCO458754 WMJ458752:WMK458754 WWF458752:WWG458754 UFH983040:UFI983042 JT524288:JU524290 TP524288:TQ524290 ADL524288:ADM524290 ANH524288:ANI524290 AXD524288:AXE524290 BGZ524288:BHA524290 BQV524288:BQW524290 CAR524288:CAS524290 CKN524288:CKO524290 CUJ524288:CUK524290 DEF524288:DEG524290 DOB524288:DOC524290 DXX524288:DXY524290 EHT524288:EHU524290 ERP524288:ERQ524290 FBL524288:FBM524290 FLH524288:FLI524290 FVD524288:FVE524290 GEZ524288:GFA524290 GOV524288:GOW524290 GYR524288:GYS524290 HIN524288:HIO524290 HSJ524288:HSK524290 ICF524288:ICG524290 IMB524288:IMC524290 IVX524288:IVY524290 JFT524288:JFU524290 JPP524288:JPQ524290 JZL524288:JZM524290 KJH524288:KJI524290 KTD524288:KTE524290 LCZ524288:LDA524290 LMV524288:LMW524290 LWR524288:LWS524290 MGN524288:MGO524290 MQJ524288:MQK524290 NAF524288:NAG524290 NKB524288:NKC524290 NTX524288:NTY524290 ODT524288:ODU524290 ONP524288:ONQ524290 OXL524288:OXM524290 PHH524288:PHI524290 PRD524288:PRE524290 QAZ524288:QBA524290 QKV524288:QKW524290 QUR524288:QUS524290 REN524288:REO524290 ROJ524288:ROK524290 RYF524288:RYG524290 SIB524288:SIC524290 SRX524288:SRY524290 TBT524288:TBU524290 TLP524288:TLQ524290 TVL524288:TVM524290 UFH524288:UFI524290 UPD524288:UPE524290 UYZ524288:UZA524290 VIV524288:VIW524290 VSR524288:VSS524290 WCN524288:WCO524290 WMJ524288:WMK524290 WWF524288:WWG524290 UPD983040:UPE983042 JT589824:JU589826 TP589824:TQ589826 ADL589824:ADM589826 ANH589824:ANI589826 AXD589824:AXE589826 BGZ589824:BHA589826 BQV589824:BQW589826 CAR589824:CAS589826 CKN589824:CKO589826 CUJ589824:CUK589826 DEF589824:DEG589826 DOB589824:DOC589826 DXX589824:DXY589826 EHT589824:EHU589826 ERP589824:ERQ589826 FBL589824:FBM589826 FLH589824:FLI589826 FVD589824:FVE589826 GEZ589824:GFA589826 GOV589824:GOW589826 GYR589824:GYS589826 HIN589824:HIO589826 HSJ589824:HSK589826 ICF589824:ICG589826 IMB589824:IMC589826 IVX589824:IVY589826 JFT589824:JFU589826 JPP589824:JPQ589826 JZL589824:JZM589826 KJH589824:KJI589826 KTD589824:KTE589826 LCZ589824:LDA589826 LMV589824:LMW589826 LWR589824:LWS589826 MGN589824:MGO589826 MQJ589824:MQK589826 NAF589824:NAG589826 NKB589824:NKC589826 NTX589824:NTY589826 ODT589824:ODU589826 ONP589824:ONQ589826 OXL589824:OXM589826 PHH589824:PHI589826 PRD589824:PRE589826 QAZ589824:QBA589826 QKV589824:QKW589826 QUR589824:QUS589826 REN589824:REO589826 ROJ589824:ROK589826 RYF589824:RYG589826 SIB589824:SIC589826 SRX589824:SRY589826 TBT589824:TBU589826 TLP589824:TLQ589826 TVL589824:TVM589826 UFH589824:UFI589826 UPD589824:UPE589826 UYZ589824:UZA589826 VIV589824:VIW589826 VSR589824:VSS589826 WCN589824:WCO589826 WMJ589824:WMK589826 WWF589824:WWG589826 UYZ983040:UZA983042 JT655360:JU655362 TP655360:TQ655362 ADL655360:ADM655362 ANH655360:ANI655362 AXD655360:AXE655362 BGZ655360:BHA655362 BQV655360:BQW655362 CAR655360:CAS655362 CKN655360:CKO655362 CUJ655360:CUK655362 DEF655360:DEG655362 DOB655360:DOC655362 DXX655360:DXY655362 EHT655360:EHU655362 ERP655360:ERQ655362 FBL655360:FBM655362 FLH655360:FLI655362 FVD655360:FVE655362 GEZ655360:GFA655362 GOV655360:GOW655362 GYR655360:GYS655362 HIN655360:HIO655362 HSJ655360:HSK655362 ICF655360:ICG655362 IMB655360:IMC655362 IVX655360:IVY655362 JFT655360:JFU655362 JPP655360:JPQ655362 JZL655360:JZM655362 KJH655360:KJI655362 KTD655360:KTE655362 LCZ655360:LDA655362 LMV655360:LMW655362 LWR655360:LWS655362 MGN655360:MGO655362 MQJ655360:MQK655362 NAF655360:NAG655362 NKB655360:NKC655362 NTX655360:NTY655362 ODT655360:ODU655362 ONP655360:ONQ655362 OXL655360:OXM655362 PHH655360:PHI655362 PRD655360:PRE655362 QAZ655360:QBA655362 QKV655360:QKW655362 QUR655360:QUS655362 REN655360:REO655362 ROJ655360:ROK655362 RYF655360:RYG655362 SIB655360:SIC655362 SRX655360:SRY655362 TBT655360:TBU655362 TLP655360:TLQ655362 TVL655360:TVM655362 UFH655360:UFI655362 UPD655360:UPE655362 UYZ655360:UZA655362 VIV655360:VIW655362 VSR655360:VSS655362 WCN655360:WCO655362 WMJ655360:WMK655362 WWF655360:WWG655362 VIV983040:VIW983042 JT720896:JU720898 TP720896:TQ720898 ADL720896:ADM720898 ANH720896:ANI720898 AXD720896:AXE720898 BGZ720896:BHA720898 BQV720896:BQW720898 CAR720896:CAS720898 CKN720896:CKO720898 CUJ720896:CUK720898 DEF720896:DEG720898 DOB720896:DOC720898 DXX720896:DXY720898 EHT720896:EHU720898 ERP720896:ERQ720898 FBL720896:FBM720898 FLH720896:FLI720898 FVD720896:FVE720898 GEZ720896:GFA720898 GOV720896:GOW720898 GYR720896:GYS720898 HIN720896:HIO720898 HSJ720896:HSK720898 ICF720896:ICG720898 IMB720896:IMC720898 IVX720896:IVY720898 JFT720896:JFU720898 JPP720896:JPQ720898 JZL720896:JZM720898 KJH720896:KJI720898 KTD720896:KTE720898 LCZ720896:LDA720898 LMV720896:LMW720898 LWR720896:LWS720898 MGN720896:MGO720898 MQJ720896:MQK720898 NAF720896:NAG720898 NKB720896:NKC720898 NTX720896:NTY720898 ODT720896:ODU720898 ONP720896:ONQ720898 OXL720896:OXM720898 PHH720896:PHI720898 PRD720896:PRE720898 QAZ720896:QBA720898 QKV720896:QKW720898 QUR720896:QUS720898 REN720896:REO720898 ROJ720896:ROK720898 RYF720896:RYG720898 SIB720896:SIC720898 SRX720896:SRY720898 TBT720896:TBU720898 TLP720896:TLQ720898 TVL720896:TVM720898 UFH720896:UFI720898 UPD720896:UPE720898 UYZ720896:UZA720898 VIV720896:VIW720898 VSR720896:VSS720898 WCN720896:WCO720898 WMJ720896:WMK720898 WWF720896:WWG720898 VSR983040:VSS983042 JT786432:JU786434 TP786432:TQ786434 ADL786432:ADM786434 ANH786432:ANI786434 AXD786432:AXE786434 BGZ786432:BHA786434 BQV786432:BQW786434 CAR786432:CAS786434 CKN786432:CKO786434 CUJ786432:CUK786434 DEF786432:DEG786434 DOB786432:DOC786434 DXX786432:DXY786434 EHT786432:EHU786434 ERP786432:ERQ786434 FBL786432:FBM786434 FLH786432:FLI786434 FVD786432:FVE786434 GEZ786432:GFA786434 GOV786432:GOW786434 GYR786432:GYS786434 HIN786432:HIO786434 HSJ786432:HSK786434 ICF786432:ICG786434 IMB786432:IMC786434 IVX786432:IVY786434 JFT786432:JFU786434 JPP786432:JPQ786434 JZL786432:JZM786434 KJH786432:KJI786434 KTD786432:KTE786434 LCZ786432:LDA786434 LMV786432:LMW786434 LWR786432:LWS786434 MGN786432:MGO786434 MQJ786432:MQK786434 NAF786432:NAG786434 NKB786432:NKC786434 NTX786432:NTY786434 ODT786432:ODU786434 ONP786432:ONQ786434 OXL786432:OXM786434 PHH786432:PHI786434 PRD786432:PRE786434 QAZ786432:QBA786434 QKV786432:QKW786434 QUR786432:QUS786434 REN786432:REO786434 ROJ786432:ROK786434 RYF786432:RYG786434 SIB786432:SIC786434 SRX786432:SRY786434 TBT786432:TBU786434 TLP786432:TLQ786434 TVL786432:TVM786434 UFH786432:UFI786434 UPD786432:UPE786434 UYZ786432:UZA786434 VIV786432:VIW786434 VSR786432:VSS786434 WCN786432:WCO786434 WMJ786432:WMK786434 WWF786432:WWG786434 WCN983040:WCO983042 JT851968:JU851970 TP851968:TQ851970 ADL851968:ADM851970 ANH851968:ANI851970 AXD851968:AXE851970 BGZ851968:BHA851970 BQV851968:BQW851970 CAR851968:CAS851970 CKN851968:CKO851970 CUJ851968:CUK851970 DEF851968:DEG851970 DOB851968:DOC851970 DXX851968:DXY851970 EHT851968:EHU851970 ERP851968:ERQ851970 FBL851968:FBM851970 FLH851968:FLI851970 FVD851968:FVE851970 GEZ851968:GFA851970 GOV851968:GOW851970 GYR851968:GYS851970 HIN851968:HIO851970 HSJ851968:HSK851970 ICF851968:ICG851970 IMB851968:IMC851970 IVX851968:IVY851970 JFT851968:JFU851970 JPP851968:JPQ851970 JZL851968:JZM851970 KJH851968:KJI851970 KTD851968:KTE851970 LCZ851968:LDA851970 LMV851968:LMW851970 LWR851968:LWS851970 MGN851968:MGO851970 MQJ851968:MQK851970 NAF851968:NAG851970 NKB851968:NKC851970 NTX851968:NTY851970 ODT851968:ODU851970 ONP851968:ONQ851970 OXL851968:OXM851970 PHH851968:PHI851970 PRD851968:PRE851970 QAZ851968:QBA851970 QKV851968:QKW851970 QUR851968:QUS851970 REN851968:REO851970 ROJ851968:ROK851970 RYF851968:RYG851970 SIB851968:SIC851970 SRX851968:SRY851970 TBT851968:TBU851970 TLP851968:TLQ851970 TVL851968:TVM851970 UFH851968:UFI851970 UPD851968:UPE851970 UYZ851968:UZA851970 VIV851968:VIW851970 VSR851968:VSS851970 WCN851968:WCO851970 WMJ851968:WMK851970 WWF851968:WWG851970 WMJ983040:WMK983042 JT917504:JU917506 TP917504:TQ917506 ADL917504:ADM917506 ANH917504:ANI917506 AXD917504:AXE917506 BGZ917504:BHA917506 BQV917504:BQW917506 CAR917504:CAS917506 CKN917504:CKO917506 CUJ917504:CUK917506 DEF917504:DEG917506 DOB917504:DOC917506 DXX917504:DXY917506 EHT917504:EHU917506 ERP917504:ERQ917506 FBL917504:FBM917506 FLH917504:FLI917506 FVD917504:FVE917506 GEZ917504:GFA917506 GOV917504:GOW917506 GYR917504:GYS917506 HIN917504:HIO917506 HSJ917504:HSK917506 ICF917504:ICG917506 IMB917504:IMC917506 IVX917504:IVY917506 JFT917504:JFU917506 JPP917504:JPQ917506 JZL917504:JZM917506 KJH917504:KJI917506 KTD917504:KTE917506 LCZ917504:LDA917506 LMV917504:LMW917506 LWR917504:LWS917506 MGN917504:MGO917506 MQJ917504:MQK917506 NAF917504:NAG917506 NKB917504:NKC917506 NTX917504:NTY917506 ODT917504:ODU917506 ONP917504:ONQ917506 OXL917504:OXM917506 PHH917504:PHI917506 PRD917504:PRE917506 QAZ917504:QBA917506 QKV917504:QKW917506 QUR917504:QUS917506 REN917504:REO917506 ROJ917504:ROK917506 RYF917504:RYG917506 SIB917504:SIC917506 SRX917504:SRY917506 TBT917504:TBU917506 TLP917504:TLQ917506 TVL917504:TVM917506 UFH917504:UFI917506 UPD917504:UPE917506 UYZ917504:UZA917506 VIV917504:VIW917506 VSR917504:VSS917506 WCN917504:WCO917506 WMJ917504:WMK917506 WWF917504:WWG917506 WWF983040:WWG983042 JT983040:JU983042 TP983040:TQ983042 ADL983040:ADM983042 ANH983040:ANI983042 AXD983040:AXE983042 BGZ983040:BHA983042 BQV983040:BQW983042 CAR983040:CAS983042 CKN983040:CKO983042 CUJ983040:CUK983042 DEF983040:DEG983042 DOB983040:DOC983042 DXX983040:DXY983042 EHT983040:EHU983042 ERP983040:ERQ983042 FBL983040:FBM983042 FLH983040:FLI983042 FVD983040:FVE983042 GEZ983040:GFA983042 GOV983040:GOW983042 GYR983040:GYS983042 HIN983040:HIO983042 HSJ983040:HSK983042 ICF983040:ICG983042 IMB983040:IMC983042 IVX983040:IVY983042 JFT983040:JFU983042 JPP983040:JPQ983042 JZL983040:JZM983042 KJH983040:KJI983042 KTD983040:KTE983042 LCZ983040:LDA983042 LMV983040:LMW983042 LWR983040:LWS983042 MGN983040:MGO983042 MQJ983040:MQK983042 NAF983040:NAG983042 NKB983040:NKC983042 NTX983040:NTY983042 ODT983040:ODU983042 ONP983040:ONQ983042 OXL983040:OXM983042 PHH983040:PHI983042 PRD983040:PRE983042 QAZ983040:QBA983042 QKV983040:QKW983042 QUR983040:QUS983042 REN983040:REO983042" xr:uid="{00000000-0002-0000-1300-000002000000}">
      <formula1>"１,２,３,４"</formula1>
    </dataValidation>
    <dataValidation type="list" allowBlank="1" showInputMessage="1" showErrorMessage="1" sqref="AG917520:AI917554 AG983056:AI983090 AG65552:AI65586 AG131088:AI131122 AG196624:AI196658 AG262160:AI262194 AG327696:AI327730 AG393232:AI393266 AG458768:AI458802 AG524304:AI524338 AG589840:AI589874 AG655376:AI655410 AG720912:AI720946 AG786448:AI786482 AG851984:AI852018" xr:uid="{00000000-0002-0000-1300-000003000000}">
      <formula1>"ＧＫ,ＤＦ,ＭＦ,ＦＷ"</formula1>
    </dataValidation>
    <dataValidation type="list" allowBlank="1" showInputMessage="1" showErrorMessage="1" sqref="D6:E50" xr:uid="{00000000-0002-0000-1300-000004000000}">
      <formula1>"〇"</formula1>
    </dataValidation>
  </dataValidations>
  <pageMargins left="0.39370078740157483" right="0.39370078740157483" top="0.59055118110236227" bottom="0.39370078740157483" header="0.31496062992125984" footer="0.31496062992125984"/>
  <pageSetup paperSize="9" scale="98" orientation="portrait" r:id="rId1"/>
  <rowBreaks count="3" manualBreakCount="3">
    <brk id="51" min="3" max="35" man="1"/>
    <brk id="102" min="3" max="35" man="1"/>
    <brk id="153" min="3" max="35" man="1"/>
  </rowBreaks>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300-000005000000}">
          <xm:sqref>LXU983044:LXU983073 JT12:JV35 TP12:TR35 ADL12:ADN35 ANH12:ANJ35 AXD12:AXF35 BGZ12:BHB35 BQV12:BQX35 CAR12:CAT35 CKN12:CKP35 CUJ12:CUL35 DEF12:DEH35 DOB12:DOD35 DXX12:DXZ35 EHT12:EHV35 ERP12:ERR35 FBL12:FBN35 FLH12:FLJ35 FVD12:FVF35 GEZ12:GFB35 GOV12:GOX35 GYR12:GYT35 HIN12:HIP35 HSJ12:HSL35 ICF12:ICH35 IMB12:IMD35 IVX12:IVZ35 JFT12:JFV35 JPP12:JPR35 JZL12:JZN35 KJH12:KJJ35 KTD12:KTF35 LCZ12:LDB35 LMV12:LMX35 LWR12:LWT35 MGN12:MGP35 MQJ12:MQL35 NAF12:NAH35 NKB12:NKD35 NTX12:NTZ35 ODT12:ODV35 ONP12:ONR35 OXL12:OXN35 PHH12:PHJ35 PRD12:PRF35 QAZ12:QBB35 QKV12:QKX35 QUR12:QUT35 REN12:REP35 ROJ12:ROL35 RYF12:RYH35 SIB12:SID35 SRX12:SRZ35 TBT12:TBV35 TLP12:TLR35 TVL12:TVN35 UFH12:UFJ35 UPD12:UPF35 UYZ12:UZB35 VIV12:VIX35 VSR12:VST35 WCN12:WCP35 WMJ12:WML35 WWF12:WWH35 MHQ983044:MHQ983073 JT65546:JV65569 TP65546:TR65569 ADL65546:ADN65569 ANH65546:ANJ65569 AXD65546:AXF65569 BGZ65546:BHB65569 BQV65546:BQX65569 CAR65546:CAT65569 CKN65546:CKP65569 CUJ65546:CUL65569 DEF65546:DEH65569 DOB65546:DOD65569 DXX65546:DXZ65569 EHT65546:EHV65569 ERP65546:ERR65569 FBL65546:FBN65569 FLH65546:FLJ65569 FVD65546:FVF65569 GEZ65546:GFB65569 GOV65546:GOX65569 GYR65546:GYT65569 HIN65546:HIP65569 HSJ65546:HSL65569 ICF65546:ICH65569 IMB65546:IMD65569 IVX65546:IVZ65569 JFT65546:JFV65569 JPP65546:JPR65569 JZL65546:JZN65569 KJH65546:KJJ65569 KTD65546:KTF65569 LCZ65546:LDB65569 LMV65546:LMX65569 LWR65546:LWT65569 MGN65546:MGP65569 MQJ65546:MQL65569 NAF65546:NAH65569 NKB65546:NKD65569 NTX65546:NTZ65569 ODT65546:ODV65569 ONP65546:ONR65569 OXL65546:OXN65569 PHH65546:PHJ65569 PRD65546:PRF65569 QAZ65546:QBB65569 QKV65546:QKX65569 QUR65546:QUT65569 REN65546:REP65569 ROJ65546:ROL65569 RYF65546:RYH65569 SIB65546:SID65569 SRX65546:SRZ65569 TBT65546:TBV65569 TLP65546:TLR65569 TVL65546:TVN65569 UFH65546:UFJ65569 UPD65546:UPF65569 UYZ65546:UZB65569 VIV65546:VIX65569 VSR65546:VST65569 WCN65546:WCP65569 WMJ65546:WML65569 WWF65546:WWH65569 MRM983044:MRM983073 JT131082:JV131105 TP131082:TR131105 ADL131082:ADN131105 ANH131082:ANJ131105 AXD131082:AXF131105 BGZ131082:BHB131105 BQV131082:BQX131105 CAR131082:CAT131105 CKN131082:CKP131105 CUJ131082:CUL131105 DEF131082:DEH131105 DOB131082:DOD131105 DXX131082:DXZ131105 EHT131082:EHV131105 ERP131082:ERR131105 FBL131082:FBN131105 FLH131082:FLJ131105 FVD131082:FVF131105 GEZ131082:GFB131105 GOV131082:GOX131105 GYR131082:GYT131105 HIN131082:HIP131105 HSJ131082:HSL131105 ICF131082:ICH131105 IMB131082:IMD131105 IVX131082:IVZ131105 JFT131082:JFV131105 JPP131082:JPR131105 JZL131082:JZN131105 KJH131082:KJJ131105 KTD131082:KTF131105 LCZ131082:LDB131105 LMV131082:LMX131105 LWR131082:LWT131105 MGN131082:MGP131105 MQJ131082:MQL131105 NAF131082:NAH131105 NKB131082:NKD131105 NTX131082:NTZ131105 ODT131082:ODV131105 ONP131082:ONR131105 OXL131082:OXN131105 PHH131082:PHJ131105 PRD131082:PRF131105 QAZ131082:QBB131105 QKV131082:QKX131105 QUR131082:QUT131105 REN131082:REP131105 ROJ131082:ROL131105 RYF131082:RYH131105 SIB131082:SID131105 SRX131082:SRZ131105 TBT131082:TBV131105 TLP131082:TLR131105 TVL131082:TVN131105 UFH131082:UFJ131105 UPD131082:UPF131105 UYZ131082:UZB131105 VIV131082:VIX131105 VSR131082:VST131105 WCN131082:WCP131105 WMJ131082:WML131105 WWF131082:WWH131105 NBI983044:NBI983073 JT196618:JV196641 TP196618:TR196641 ADL196618:ADN196641 ANH196618:ANJ196641 AXD196618:AXF196641 BGZ196618:BHB196641 BQV196618:BQX196641 CAR196618:CAT196641 CKN196618:CKP196641 CUJ196618:CUL196641 DEF196618:DEH196641 DOB196618:DOD196641 DXX196618:DXZ196641 EHT196618:EHV196641 ERP196618:ERR196641 FBL196618:FBN196641 FLH196618:FLJ196641 FVD196618:FVF196641 GEZ196618:GFB196641 GOV196618:GOX196641 GYR196618:GYT196641 HIN196618:HIP196641 HSJ196618:HSL196641 ICF196618:ICH196641 IMB196618:IMD196641 IVX196618:IVZ196641 JFT196618:JFV196641 JPP196618:JPR196641 JZL196618:JZN196641 KJH196618:KJJ196641 KTD196618:KTF196641 LCZ196618:LDB196641 LMV196618:LMX196641 LWR196618:LWT196641 MGN196618:MGP196641 MQJ196618:MQL196641 NAF196618:NAH196641 NKB196618:NKD196641 NTX196618:NTZ196641 ODT196618:ODV196641 ONP196618:ONR196641 OXL196618:OXN196641 PHH196618:PHJ196641 PRD196618:PRF196641 QAZ196618:QBB196641 QKV196618:QKX196641 QUR196618:QUT196641 REN196618:REP196641 ROJ196618:ROL196641 RYF196618:RYH196641 SIB196618:SID196641 SRX196618:SRZ196641 TBT196618:TBV196641 TLP196618:TLR196641 TVL196618:TVN196641 UFH196618:UFJ196641 UPD196618:UPF196641 UYZ196618:UZB196641 VIV196618:VIX196641 VSR196618:VST196641 WCN196618:WCP196641 WMJ196618:WML196641 WWF196618:WWH196641 NLE983044:NLE983073 JT262154:JV262177 TP262154:TR262177 ADL262154:ADN262177 ANH262154:ANJ262177 AXD262154:AXF262177 BGZ262154:BHB262177 BQV262154:BQX262177 CAR262154:CAT262177 CKN262154:CKP262177 CUJ262154:CUL262177 DEF262154:DEH262177 DOB262154:DOD262177 DXX262154:DXZ262177 EHT262154:EHV262177 ERP262154:ERR262177 FBL262154:FBN262177 FLH262154:FLJ262177 FVD262154:FVF262177 GEZ262154:GFB262177 GOV262154:GOX262177 GYR262154:GYT262177 HIN262154:HIP262177 HSJ262154:HSL262177 ICF262154:ICH262177 IMB262154:IMD262177 IVX262154:IVZ262177 JFT262154:JFV262177 JPP262154:JPR262177 JZL262154:JZN262177 KJH262154:KJJ262177 KTD262154:KTF262177 LCZ262154:LDB262177 LMV262154:LMX262177 LWR262154:LWT262177 MGN262154:MGP262177 MQJ262154:MQL262177 NAF262154:NAH262177 NKB262154:NKD262177 NTX262154:NTZ262177 ODT262154:ODV262177 ONP262154:ONR262177 OXL262154:OXN262177 PHH262154:PHJ262177 PRD262154:PRF262177 QAZ262154:QBB262177 QKV262154:QKX262177 QUR262154:QUT262177 REN262154:REP262177 ROJ262154:ROL262177 RYF262154:RYH262177 SIB262154:SID262177 SRX262154:SRZ262177 TBT262154:TBV262177 TLP262154:TLR262177 TVL262154:TVN262177 UFH262154:UFJ262177 UPD262154:UPF262177 UYZ262154:UZB262177 VIV262154:VIX262177 VSR262154:VST262177 WCN262154:WCP262177 WMJ262154:WML262177 WWF262154:WWH262177 NVA983044:NVA983073 JT327690:JV327713 TP327690:TR327713 ADL327690:ADN327713 ANH327690:ANJ327713 AXD327690:AXF327713 BGZ327690:BHB327713 BQV327690:BQX327713 CAR327690:CAT327713 CKN327690:CKP327713 CUJ327690:CUL327713 DEF327690:DEH327713 DOB327690:DOD327713 DXX327690:DXZ327713 EHT327690:EHV327713 ERP327690:ERR327713 FBL327690:FBN327713 FLH327690:FLJ327713 FVD327690:FVF327713 GEZ327690:GFB327713 GOV327690:GOX327713 GYR327690:GYT327713 HIN327690:HIP327713 HSJ327690:HSL327713 ICF327690:ICH327713 IMB327690:IMD327713 IVX327690:IVZ327713 JFT327690:JFV327713 JPP327690:JPR327713 JZL327690:JZN327713 KJH327690:KJJ327713 KTD327690:KTF327713 LCZ327690:LDB327713 LMV327690:LMX327713 LWR327690:LWT327713 MGN327690:MGP327713 MQJ327690:MQL327713 NAF327690:NAH327713 NKB327690:NKD327713 NTX327690:NTZ327713 ODT327690:ODV327713 ONP327690:ONR327713 OXL327690:OXN327713 PHH327690:PHJ327713 PRD327690:PRF327713 QAZ327690:QBB327713 QKV327690:QKX327713 QUR327690:QUT327713 REN327690:REP327713 ROJ327690:ROL327713 RYF327690:RYH327713 SIB327690:SID327713 SRX327690:SRZ327713 TBT327690:TBV327713 TLP327690:TLR327713 TVL327690:TVN327713 UFH327690:UFJ327713 UPD327690:UPF327713 UYZ327690:UZB327713 VIV327690:VIX327713 VSR327690:VST327713 WCN327690:WCP327713 WMJ327690:WML327713 WWF327690:WWH327713 OEW983044:OEW983073 JT393226:JV393249 TP393226:TR393249 ADL393226:ADN393249 ANH393226:ANJ393249 AXD393226:AXF393249 BGZ393226:BHB393249 BQV393226:BQX393249 CAR393226:CAT393249 CKN393226:CKP393249 CUJ393226:CUL393249 DEF393226:DEH393249 DOB393226:DOD393249 DXX393226:DXZ393249 EHT393226:EHV393249 ERP393226:ERR393249 FBL393226:FBN393249 FLH393226:FLJ393249 FVD393226:FVF393249 GEZ393226:GFB393249 GOV393226:GOX393249 GYR393226:GYT393249 HIN393226:HIP393249 HSJ393226:HSL393249 ICF393226:ICH393249 IMB393226:IMD393249 IVX393226:IVZ393249 JFT393226:JFV393249 JPP393226:JPR393249 JZL393226:JZN393249 KJH393226:KJJ393249 KTD393226:KTF393249 LCZ393226:LDB393249 LMV393226:LMX393249 LWR393226:LWT393249 MGN393226:MGP393249 MQJ393226:MQL393249 NAF393226:NAH393249 NKB393226:NKD393249 NTX393226:NTZ393249 ODT393226:ODV393249 ONP393226:ONR393249 OXL393226:OXN393249 PHH393226:PHJ393249 PRD393226:PRF393249 QAZ393226:QBB393249 QKV393226:QKX393249 QUR393226:QUT393249 REN393226:REP393249 ROJ393226:ROL393249 RYF393226:RYH393249 SIB393226:SID393249 SRX393226:SRZ393249 TBT393226:TBV393249 TLP393226:TLR393249 TVL393226:TVN393249 UFH393226:UFJ393249 UPD393226:UPF393249 UYZ393226:UZB393249 VIV393226:VIX393249 VSR393226:VST393249 WCN393226:WCP393249 WMJ393226:WML393249 WWF393226:WWH393249 OOS983044:OOS983073 JT458762:JV458785 TP458762:TR458785 ADL458762:ADN458785 ANH458762:ANJ458785 AXD458762:AXF458785 BGZ458762:BHB458785 BQV458762:BQX458785 CAR458762:CAT458785 CKN458762:CKP458785 CUJ458762:CUL458785 DEF458762:DEH458785 DOB458762:DOD458785 DXX458762:DXZ458785 EHT458762:EHV458785 ERP458762:ERR458785 FBL458762:FBN458785 FLH458762:FLJ458785 FVD458762:FVF458785 GEZ458762:GFB458785 GOV458762:GOX458785 GYR458762:GYT458785 HIN458762:HIP458785 HSJ458762:HSL458785 ICF458762:ICH458785 IMB458762:IMD458785 IVX458762:IVZ458785 JFT458762:JFV458785 JPP458762:JPR458785 JZL458762:JZN458785 KJH458762:KJJ458785 KTD458762:KTF458785 LCZ458762:LDB458785 LMV458762:LMX458785 LWR458762:LWT458785 MGN458762:MGP458785 MQJ458762:MQL458785 NAF458762:NAH458785 NKB458762:NKD458785 NTX458762:NTZ458785 ODT458762:ODV458785 ONP458762:ONR458785 OXL458762:OXN458785 PHH458762:PHJ458785 PRD458762:PRF458785 QAZ458762:QBB458785 QKV458762:QKX458785 QUR458762:QUT458785 REN458762:REP458785 ROJ458762:ROL458785 RYF458762:RYH458785 SIB458762:SID458785 SRX458762:SRZ458785 TBT458762:TBV458785 TLP458762:TLR458785 TVL458762:TVN458785 UFH458762:UFJ458785 UPD458762:UPF458785 UYZ458762:UZB458785 VIV458762:VIX458785 VSR458762:VST458785 WCN458762:WCP458785 WMJ458762:WML458785 WWF458762:WWH458785 OYO983044:OYO983073 JT524298:JV524321 TP524298:TR524321 ADL524298:ADN524321 ANH524298:ANJ524321 AXD524298:AXF524321 BGZ524298:BHB524321 BQV524298:BQX524321 CAR524298:CAT524321 CKN524298:CKP524321 CUJ524298:CUL524321 DEF524298:DEH524321 DOB524298:DOD524321 DXX524298:DXZ524321 EHT524298:EHV524321 ERP524298:ERR524321 FBL524298:FBN524321 FLH524298:FLJ524321 FVD524298:FVF524321 GEZ524298:GFB524321 GOV524298:GOX524321 GYR524298:GYT524321 HIN524298:HIP524321 HSJ524298:HSL524321 ICF524298:ICH524321 IMB524298:IMD524321 IVX524298:IVZ524321 JFT524298:JFV524321 JPP524298:JPR524321 JZL524298:JZN524321 KJH524298:KJJ524321 KTD524298:KTF524321 LCZ524298:LDB524321 LMV524298:LMX524321 LWR524298:LWT524321 MGN524298:MGP524321 MQJ524298:MQL524321 NAF524298:NAH524321 NKB524298:NKD524321 NTX524298:NTZ524321 ODT524298:ODV524321 ONP524298:ONR524321 OXL524298:OXN524321 PHH524298:PHJ524321 PRD524298:PRF524321 QAZ524298:QBB524321 QKV524298:QKX524321 QUR524298:QUT524321 REN524298:REP524321 ROJ524298:ROL524321 RYF524298:RYH524321 SIB524298:SID524321 SRX524298:SRZ524321 TBT524298:TBV524321 TLP524298:TLR524321 TVL524298:TVN524321 UFH524298:UFJ524321 UPD524298:UPF524321 UYZ524298:UZB524321 VIV524298:VIX524321 VSR524298:VST524321 WCN524298:WCP524321 WMJ524298:WML524321 WWF524298:WWH524321 PIK983044:PIK983073 JT589834:JV589857 TP589834:TR589857 ADL589834:ADN589857 ANH589834:ANJ589857 AXD589834:AXF589857 BGZ589834:BHB589857 BQV589834:BQX589857 CAR589834:CAT589857 CKN589834:CKP589857 CUJ589834:CUL589857 DEF589834:DEH589857 DOB589834:DOD589857 DXX589834:DXZ589857 EHT589834:EHV589857 ERP589834:ERR589857 FBL589834:FBN589857 FLH589834:FLJ589857 FVD589834:FVF589857 GEZ589834:GFB589857 GOV589834:GOX589857 GYR589834:GYT589857 HIN589834:HIP589857 HSJ589834:HSL589857 ICF589834:ICH589857 IMB589834:IMD589857 IVX589834:IVZ589857 JFT589834:JFV589857 JPP589834:JPR589857 JZL589834:JZN589857 KJH589834:KJJ589857 KTD589834:KTF589857 LCZ589834:LDB589857 LMV589834:LMX589857 LWR589834:LWT589857 MGN589834:MGP589857 MQJ589834:MQL589857 NAF589834:NAH589857 NKB589834:NKD589857 NTX589834:NTZ589857 ODT589834:ODV589857 ONP589834:ONR589857 OXL589834:OXN589857 PHH589834:PHJ589857 PRD589834:PRF589857 QAZ589834:QBB589857 QKV589834:QKX589857 QUR589834:QUT589857 REN589834:REP589857 ROJ589834:ROL589857 RYF589834:RYH589857 SIB589834:SID589857 SRX589834:SRZ589857 TBT589834:TBV589857 TLP589834:TLR589857 TVL589834:TVN589857 UFH589834:UFJ589857 UPD589834:UPF589857 UYZ589834:UZB589857 VIV589834:VIX589857 VSR589834:VST589857 WCN589834:WCP589857 WMJ589834:WML589857 WWF589834:WWH589857 PSG983044:PSG983073 JT655370:JV655393 TP655370:TR655393 ADL655370:ADN655393 ANH655370:ANJ655393 AXD655370:AXF655393 BGZ655370:BHB655393 BQV655370:BQX655393 CAR655370:CAT655393 CKN655370:CKP655393 CUJ655370:CUL655393 DEF655370:DEH655393 DOB655370:DOD655393 DXX655370:DXZ655393 EHT655370:EHV655393 ERP655370:ERR655393 FBL655370:FBN655393 FLH655370:FLJ655393 FVD655370:FVF655393 GEZ655370:GFB655393 GOV655370:GOX655393 GYR655370:GYT655393 HIN655370:HIP655393 HSJ655370:HSL655393 ICF655370:ICH655393 IMB655370:IMD655393 IVX655370:IVZ655393 JFT655370:JFV655393 JPP655370:JPR655393 JZL655370:JZN655393 KJH655370:KJJ655393 KTD655370:KTF655393 LCZ655370:LDB655393 LMV655370:LMX655393 LWR655370:LWT655393 MGN655370:MGP655393 MQJ655370:MQL655393 NAF655370:NAH655393 NKB655370:NKD655393 NTX655370:NTZ655393 ODT655370:ODV655393 ONP655370:ONR655393 OXL655370:OXN655393 PHH655370:PHJ655393 PRD655370:PRF655393 QAZ655370:QBB655393 QKV655370:QKX655393 QUR655370:QUT655393 REN655370:REP655393 ROJ655370:ROL655393 RYF655370:RYH655393 SIB655370:SID655393 SRX655370:SRZ655393 TBT655370:TBV655393 TLP655370:TLR655393 TVL655370:TVN655393 UFH655370:UFJ655393 UPD655370:UPF655393 UYZ655370:UZB655393 VIV655370:VIX655393 VSR655370:VST655393 WCN655370:WCP655393 WMJ655370:WML655393 WWF655370:WWH655393 QCC983044:QCC983073 JT720906:JV720929 TP720906:TR720929 ADL720906:ADN720929 ANH720906:ANJ720929 AXD720906:AXF720929 BGZ720906:BHB720929 BQV720906:BQX720929 CAR720906:CAT720929 CKN720906:CKP720929 CUJ720906:CUL720929 DEF720906:DEH720929 DOB720906:DOD720929 DXX720906:DXZ720929 EHT720906:EHV720929 ERP720906:ERR720929 FBL720906:FBN720929 FLH720906:FLJ720929 FVD720906:FVF720929 GEZ720906:GFB720929 GOV720906:GOX720929 GYR720906:GYT720929 HIN720906:HIP720929 HSJ720906:HSL720929 ICF720906:ICH720929 IMB720906:IMD720929 IVX720906:IVZ720929 JFT720906:JFV720929 JPP720906:JPR720929 JZL720906:JZN720929 KJH720906:KJJ720929 KTD720906:KTF720929 LCZ720906:LDB720929 LMV720906:LMX720929 LWR720906:LWT720929 MGN720906:MGP720929 MQJ720906:MQL720929 NAF720906:NAH720929 NKB720906:NKD720929 NTX720906:NTZ720929 ODT720906:ODV720929 ONP720906:ONR720929 OXL720906:OXN720929 PHH720906:PHJ720929 PRD720906:PRF720929 QAZ720906:QBB720929 QKV720906:QKX720929 QUR720906:QUT720929 REN720906:REP720929 ROJ720906:ROL720929 RYF720906:RYH720929 SIB720906:SID720929 SRX720906:SRZ720929 TBT720906:TBV720929 TLP720906:TLR720929 TVL720906:TVN720929 UFH720906:UFJ720929 UPD720906:UPF720929 UYZ720906:UZB720929 VIV720906:VIX720929 VSR720906:VST720929 WCN720906:WCP720929 WMJ720906:WML720929 WWF720906:WWH720929 QLY983044:QLY983073 JT786442:JV786465 TP786442:TR786465 ADL786442:ADN786465 ANH786442:ANJ786465 AXD786442:AXF786465 BGZ786442:BHB786465 BQV786442:BQX786465 CAR786442:CAT786465 CKN786442:CKP786465 CUJ786442:CUL786465 DEF786442:DEH786465 DOB786442:DOD786465 DXX786442:DXZ786465 EHT786442:EHV786465 ERP786442:ERR786465 FBL786442:FBN786465 FLH786442:FLJ786465 FVD786442:FVF786465 GEZ786442:GFB786465 GOV786442:GOX786465 GYR786442:GYT786465 HIN786442:HIP786465 HSJ786442:HSL786465 ICF786442:ICH786465 IMB786442:IMD786465 IVX786442:IVZ786465 JFT786442:JFV786465 JPP786442:JPR786465 JZL786442:JZN786465 KJH786442:KJJ786465 KTD786442:KTF786465 LCZ786442:LDB786465 LMV786442:LMX786465 LWR786442:LWT786465 MGN786442:MGP786465 MQJ786442:MQL786465 NAF786442:NAH786465 NKB786442:NKD786465 NTX786442:NTZ786465 ODT786442:ODV786465 ONP786442:ONR786465 OXL786442:OXN786465 PHH786442:PHJ786465 PRD786442:PRF786465 QAZ786442:QBB786465 QKV786442:QKX786465 QUR786442:QUT786465 REN786442:REP786465 ROJ786442:ROL786465 RYF786442:RYH786465 SIB786442:SID786465 SRX786442:SRZ786465 TBT786442:TBV786465 TLP786442:TLR786465 TVL786442:TVN786465 UFH786442:UFJ786465 UPD786442:UPF786465 UYZ786442:UZB786465 VIV786442:VIX786465 VSR786442:VST786465 WCN786442:WCP786465 WMJ786442:WML786465 WWF786442:WWH786465 QVU983044:QVU983073 JT851978:JV852001 TP851978:TR852001 ADL851978:ADN852001 ANH851978:ANJ852001 AXD851978:AXF852001 BGZ851978:BHB852001 BQV851978:BQX852001 CAR851978:CAT852001 CKN851978:CKP852001 CUJ851978:CUL852001 DEF851978:DEH852001 DOB851978:DOD852001 DXX851978:DXZ852001 EHT851978:EHV852001 ERP851978:ERR852001 FBL851978:FBN852001 FLH851978:FLJ852001 FVD851978:FVF852001 GEZ851978:GFB852001 GOV851978:GOX852001 GYR851978:GYT852001 HIN851978:HIP852001 HSJ851978:HSL852001 ICF851978:ICH852001 IMB851978:IMD852001 IVX851978:IVZ852001 JFT851978:JFV852001 JPP851978:JPR852001 JZL851978:JZN852001 KJH851978:KJJ852001 KTD851978:KTF852001 LCZ851978:LDB852001 LMV851978:LMX852001 LWR851978:LWT852001 MGN851978:MGP852001 MQJ851978:MQL852001 NAF851978:NAH852001 NKB851978:NKD852001 NTX851978:NTZ852001 ODT851978:ODV852001 ONP851978:ONR852001 OXL851978:OXN852001 PHH851978:PHJ852001 PRD851978:PRF852001 QAZ851978:QBB852001 QKV851978:QKX852001 QUR851978:QUT852001 REN851978:REP852001 ROJ851978:ROL852001 RYF851978:RYH852001 SIB851978:SID852001 SRX851978:SRZ852001 TBT851978:TBV852001 TLP851978:TLR852001 TVL851978:TVN852001 UFH851978:UFJ852001 UPD851978:UPF852001 UYZ851978:UZB852001 VIV851978:VIX852001 VSR851978:VST852001 WCN851978:WCP852001 WMJ851978:WML852001 WWF851978:WWH852001 RFQ983044:RFQ983073 JT917514:JV917537 TP917514:TR917537 ADL917514:ADN917537 ANH917514:ANJ917537 AXD917514:AXF917537 BGZ917514:BHB917537 BQV917514:BQX917537 CAR917514:CAT917537 CKN917514:CKP917537 CUJ917514:CUL917537 DEF917514:DEH917537 DOB917514:DOD917537 DXX917514:DXZ917537 EHT917514:EHV917537 ERP917514:ERR917537 FBL917514:FBN917537 FLH917514:FLJ917537 FVD917514:FVF917537 GEZ917514:GFB917537 GOV917514:GOX917537 GYR917514:GYT917537 HIN917514:HIP917537 HSJ917514:HSL917537 ICF917514:ICH917537 IMB917514:IMD917537 IVX917514:IVZ917537 JFT917514:JFV917537 JPP917514:JPR917537 JZL917514:JZN917537 KJH917514:KJJ917537 KTD917514:KTF917537 LCZ917514:LDB917537 LMV917514:LMX917537 LWR917514:LWT917537 MGN917514:MGP917537 MQJ917514:MQL917537 NAF917514:NAH917537 NKB917514:NKD917537 NTX917514:NTZ917537 ODT917514:ODV917537 ONP917514:ONR917537 OXL917514:OXN917537 PHH917514:PHJ917537 PRD917514:PRF917537 QAZ917514:QBB917537 QKV917514:QKX917537 QUR917514:QUT917537 REN917514:REP917537 ROJ917514:ROL917537 RYF917514:RYH917537 SIB917514:SID917537 SRX917514:SRZ917537 TBT917514:TBV917537 TLP917514:TLR917537 TVL917514:TVN917537 UFH917514:UFJ917537 UPD917514:UPF917537 UYZ917514:UZB917537 VIV917514:VIX917537 VSR917514:VST917537 WCN917514:WCP917537 WMJ917514:WML917537 WWF917514:WWH917537 RPM983044:RPM983073 JT983050:JV983073 TP983050:TR983073 ADL983050:ADN983073 ANH983050:ANJ983073 AXD983050:AXF983073 BGZ983050:BHB983073 BQV983050:BQX983073 CAR983050:CAT983073 CKN983050:CKP983073 CUJ983050:CUL983073 DEF983050:DEH983073 DOB983050:DOD983073 DXX983050:DXZ983073 EHT983050:EHV983073 ERP983050:ERR983073 FBL983050:FBN983073 FLH983050:FLJ983073 FVD983050:FVF983073 GEZ983050:GFB983073 GOV983050:GOX983073 GYR983050:GYT983073 HIN983050:HIP983073 HSJ983050:HSL983073 ICF983050:ICH983073 IMB983050:IMD983073 IVX983050:IVZ983073 JFT983050:JFV983073 JPP983050:JPR983073 JZL983050:JZN983073 KJH983050:KJJ983073 KTD983050:KTF983073 LCZ983050:LDB983073 LMV983050:LMX983073 LWR983050:LWT983073 MGN983050:MGP983073 MQJ983050:MQL983073 NAF983050:NAH983073 NKB983050:NKD983073 NTX983050:NTZ983073 ODT983050:ODV983073 ONP983050:ONR983073 OXL983050:OXN983073 PHH983050:PHJ983073 PRD983050:PRF983073 QAZ983050:QBB983073 QKV983050:QKX983073 QUR983050:QUT983073 REN983050:REP983073 ROJ983050:ROL983073 RYF983050:RYH983073 SIB983050:SID983073 SRX983050:SRZ983073 TBT983050:TBV983073 TLP983050:TLR983073 TVL983050:TVN983073 UFH983050:UFJ983073 UPD983050:UPF983073 UYZ983050:UZB983073 VIV983050:VIX983073 VSR983050:VST983073 WCN983050:WCP983073 WMJ983050:WML983073 WWF983050:WWH983073 BH65535:BJ65535 LD65535:LF65535 UZ65535:VB65535 AEV65535:AEX65535 AOR65535:AOT65535 AYN65535:AYP65535 BIJ65535:BIL65535 BSF65535:BSH65535 CCB65535:CCD65535 CLX65535:CLZ65535 CVT65535:CVV65535 DFP65535:DFR65535 DPL65535:DPN65535 DZH65535:DZJ65535 EJD65535:EJF65535 ESZ65535:ETB65535 FCV65535:FCX65535 FMR65535:FMT65535 FWN65535:FWP65535 GGJ65535:GGL65535 GQF65535:GQH65535 HAB65535:HAD65535 HJX65535:HJZ65535 HTT65535:HTV65535 IDP65535:IDR65535 INL65535:INN65535 IXH65535:IXJ65535 JHD65535:JHF65535 JQZ65535:JRB65535 KAV65535:KAX65535 KKR65535:KKT65535 KUN65535:KUP65535 LEJ65535:LEL65535 LOF65535:LOH65535 LYB65535:LYD65535 MHX65535:MHZ65535 MRT65535:MRV65535 NBP65535:NBR65535 NLL65535:NLN65535 NVH65535:NVJ65535 OFD65535:OFF65535 OOZ65535:OPB65535 OYV65535:OYX65535 PIR65535:PIT65535 PSN65535:PSP65535 QCJ65535:QCL65535 QMF65535:QMH65535 QWB65535:QWD65535 RFX65535:RFZ65535 RPT65535:RPV65535 RZP65535:RZR65535 SJL65535:SJN65535 STH65535:STJ65535 TDD65535:TDF65535 TMZ65535:TNB65535 TWV65535:TWX65535 UGR65535:UGT65535 UQN65535:UQP65535 VAJ65535:VAL65535 VKF65535:VKH65535 VUB65535:VUD65535 WDX65535:WDZ65535 WNT65535:WNV65535 WXP65535:WXR65535 BH131071:BJ131071 LD131071:LF131071 UZ131071:VB131071 AEV131071:AEX131071 AOR131071:AOT131071 AYN131071:AYP131071 BIJ131071:BIL131071 BSF131071:BSH131071 CCB131071:CCD131071 CLX131071:CLZ131071 CVT131071:CVV131071 DFP131071:DFR131071 DPL131071:DPN131071 DZH131071:DZJ131071 EJD131071:EJF131071 ESZ131071:ETB131071 FCV131071:FCX131071 FMR131071:FMT131071 FWN131071:FWP131071 GGJ131071:GGL131071 GQF131071:GQH131071 HAB131071:HAD131071 HJX131071:HJZ131071 HTT131071:HTV131071 IDP131071:IDR131071 INL131071:INN131071 IXH131071:IXJ131071 JHD131071:JHF131071 JQZ131071:JRB131071 KAV131071:KAX131071 KKR131071:KKT131071 KUN131071:KUP131071 LEJ131071:LEL131071 LOF131071:LOH131071 LYB131071:LYD131071 MHX131071:MHZ131071 MRT131071:MRV131071 NBP131071:NBR131071 NLL131071:NLN131071 NVH131071:NVJ131071 OFD131071:OFF131071 OOZ131071:OPB131071 OYV131071:OYX131071 PIR131071:PIT131071 PSN131071:PSP131071 QCJ131071:QCL131071 QMF131071:QMH131071 QWB131071:QWD131071 RFX131071:RFZ131071 RPT131071:RPV131071 RZP131071:RZR131071 SJL131071:SJN131071 STH131071:STJ131071 TDD131071:TDF131071 TMZ131071:TNB131071 TWV131071:TWX131071 UGR131071:UGT131071 UQN131071:UQP131071 VAJ131071:VAL131071 VKF131071:VKH131071 VUB131071:VUD131071 WDX131071:WDZ131071 WNT131071:WNV131071 WXP131071:WXR131071 BH196607:BJ196607 LD196607:LF196607 UZ196607:VB196607 AEV196607:AEX196607 AOR196607:AOT196607 AYN196607:AYP196607 BIJ196607:BIL196607 BSF196607:BSH196607 CCB196607:CCD196607 CLX196607:CLZ196607 CVT196607:CVV196607 DFP196607:DFR196607 DPL196607:DPN196607 DZH196607:DZJ196607 EJD196607:EJF196607 ESZ196607:ETB196607 FCV196607:FCX196607 FMR196607:FMT196607 FWN196607:FWP196607 GGJ196607:GGL196607 GQF196607:GQH196607 HAB196607:HAD196607 HJX196607:HJZ196607 HTT196607:HTV196607 IDP196607:IDR196607 INL196607:INN196607 IXH196607:IXJ196607 JHD196607:JHF196607 JQZ196607:JRB196607 KAV196607:KAX196607 KKR196607:KKT196607 KUN196607:KUP196607 LEJ196607:LEL196607 LOF196607:LOH196607 LYB196607:LYD196607 MHX196607:MHZ196607 MRT196607:MRV196607 NBP196607:NBR196607 NLL196607:NLN196607 NVH196607:NVJ196607 OFD196607:OFF196607 OOZ196607:OPB196607 OYV196607:OYX196607 PIR196607:PIT196607 PSN196607:PSP196607 QCJ196607:QCL196607 QMF196607:QMH196607 QWB196607:QWD196607 RFX196607:RFZ196607 RPT196607:RPV196607 RZP196607:RZR196607 SJL196607:SJN196607 STH196607:STJ196607 TDD196607:TDF196607 TMZ196607:TNB196607 TWV196607:TWX196607 UGR196607:UGT196607 UQN196607:UQP196607 VAJ196607:VAL196607 VKF196607:VKH196607 VUB196607:VUD196607 WDX196607:WDZ196607 WNT196607:WNV196607 WXP196607:WXR196607 BH262143:BJ262143 LD262143:LF262143 UZ262143:VB262143 AEV262143:AEX262143 AOR262143:AOT262143 AYN262143:AYP262143 BIJ262143:BIL262143 BSF262143:BSH262143 CCB262143:CCD262143 CLX262143:CLZ262143 CVT262143:CVV262143 DFP262143:DFR262143 DPL262143:DPN262143 DZH262143:DZJ262143 EJD262143:EJF262143 ESZ262143:ETB262143 FCV262143:FCX262143 FMR262143:FMT262143 FWN262143:FWP262143 GGJ262143:GGL262143 GQF262143:GQH262143 HAB262143:HAD262143 HJX262143:HJZ262143 HTT262143:HTV262143 IDP262143:IDR262143 INL262143:INN262143 IXH262143:IXJ262143 JHD262143:JHF262143 JQZ262143:JRB262143 KAV262143:KAX262143 KKR262143:KKT262143 KUN262143:KUP262143 LEJ262143:LEL262143 LOF262143:LOH262143 LYB262143:LYD262143 MHX262143:MHZ262143 MRT262143:MRV262143 NBP262143:NBR262143 NLL262143:NLN262143 NVH262143:NVJ262143 OFD262143:OFF262143 OOZ262143:OPB262143 OYV262143:OYX262143 PIR262143:PIT262143 PSN262143:PSP262143 QCJ262143:QCL262143 QMF262143:QMH262143 QWB262143:QWD262143 RFX262143:RFZ262143 RPT262143:RPV262143 RZP262143:RZR262143 SJL262143:SJN262143 STH262143:STJ262143 TDD262143:TDF262143 TMZ262143:TNB262143 TWV262143:TWX262143 UGR262143:UGT262143 UQN262143:UQP262143 VAJ262143:VAL262143 VKF262143:VKH262143 VUB262143:VUD262143 WDX262143:WDZ262143 WNT262143:WNV262143 WXP262143:WXR262143 BH327679:BJ327679 LD327679:LF327679 UZ327679:VB327679 AEV327679:AEX327679 AOR327679:AOT327679 AYN327679:AYP327679 BIJ327679:BIL327679 BSF327679:BSH327679 CCB327679:CCD327679 CLX327679:CLZ327679 CVT327679:CVV327679 DFP327679:DFR327679 DPL327679:DPN327679 DZH327679:DZJ327679 EJD327679:EJF327679 ESZ327679:ETB327679 FCV327679:FCX327679 FMR327679:FMT327679 FWN327679:FWP327679 GGJ327679:GGL327679 GQF327679:GQH327679 HAB327679:HAD327679 HJX327679:HJZ327679 HTT327679:HTV327679 IDP327679:IDR327679 INL327679:INN327679 IXH327679:IXJ327679 JHD327679:JHF327679 JQZ327679:JRB327679 KAV327679:KAX327679 KKR327679:KKT327679 KUN327679:KUP327679 LEJ327679:LEL327679 LOF327679:LOH327679 LYB327679:LYD327679 MHX327679:MHZ327679 MRT327679:MRV327679 NBP327679:NBR327679 NLL327679:NLN327679 NVH327679:NVJ327679 OFD327679:OFF327679 OOZ327679:OPB327679 OYV327679:OYX327679 PIR327679:PIT327679 PSN327679:PSP327679 QCJ327679:QCL327679 QMF327679:QMH327679 QWB327679:QWD327679 RFX327679:RFZ327679 RPT327679:RPV327679 RZP327679:RZR327679 SJL327679:SJN327679 STH327679:STJ327679 TDD327679:TDF327679 TMZ327679:TNB327679 TWV327679:TWX327679 UGR327679:UGT327679 UQN327679:UQP327679 VAJ327679:VAL327679 VKF327679:VKH327679 VUB327679:VUD327679 WDX327679:WDZ327679 WNT327679:WNV327679 WXP327679:WXR327679 BH393215:BJ393215 LD393215:LF393215 UZ393215:VB393215 AEV393215:AEX393215 AOR393215:AOT393215 AYN393215:AYP393215 BIJ393215:BIL393215 BSF393215:BSH393215 CCB393215:CCD393215 CLX393215:CLZ393215 CVT393215:CVV393215 DFP393215:DFR393215 DPL393215:DPN393215 DZH393215:DZJ393215 EJD393215:EJF393215 ESZ393215:ETB393215 FCV393215:FCX393215 FMR393215:FMT393215 FWN393215:FWP393215 GGJ393215:GGL393215 GQF393215:GQH393215 HAB393215:HAD393215 HJX393215:HJZ393215 HTT393215:HTV393215 IDP393215:IDR393215 INL393215:INN393215 IXH393215:IXJ393215 JHD393215:JHF393215 JQZ393215:JRB393215 KAV393215:KAX393215 KKR393215:KKT393215 KUN393215:KUP393215 LEJ393215:LEL393215 LOF393215:LOH393215 LYB393215:LYD393215 MHX393215:MHZ393215 MRT393215:MRV393215 NBP393215:NBR393215 NLL393215:NLN393215 NVH393215:NVJ393215 OFD393215:OFF393215 OOZ393215:OPB393215 OYV393215:OYX393215 PIR393215:PIT393215 PSN393215:PSP393215 QCJ393215:QCL393215 QMF393215:QMH393215 QWB393215:QWD393215 RFX393215:RFZ393215 RPT393215:RPV393215 RZP393215:RZR393215 SJL393215:SJN393215 STH393215:STJ393215 TDD393215:TDF393215 TMZ393215:TNB393215 TWV393215:TWX393215 UGR393215:UGT393215 UQN393215:UQP393215 VAJ393215:VAL393215 VKF393215:VKH393215 VUB393215:VUD393215 WDX393215:WDZ393215 WNT393215:WNV393215 WXP393215:WXR393215 BH458751:BJ458751 LD458751:LF458751 UZ458751:VB458751 AEV458751:AEX458751 AOR458751:AOT458751 AYN458751:AYP458751 BIJ458751:BIL458751 BSF458751:BSH458751 CCB458751:CCD458751 CLX458751:CLZ458751 CVT458751:CVV458751 DFP458751:DFR458751 DPL458751:DPN458751 DZH458751:DZJ458751 EJD458751:EJF458751 ESZ458751:ETB458751 FCV458751:FCX458751 FMR458751:FMT458751 FWN458751:FWP458751 GGJ458751:GGL458751 GQF458751:GQH458751 HAB458751:HAD458751 HJX458751:HJZ458751 HTT458751:HTV458751 IDP458751:IDR458751 INL458751:INN458751 IXH458751:IXJ458751 JHD458751:JHF458751 JQZ458751:JRB458751 KAV458751:KAX458751 KKR458751:KKT458751 KUN458751:KUP458751 LEJ458751:LEL458751 LOF458751:LOH458751 LYB458751:LYD458751 MHX458751:MHZ458751 MRT458751:MRV458751 NBP458751:NBR458751 NLL458751:NLN458751 NVH458751:NVJ458751 OFD458751:OFF458751 OOZ458751:OPB458751 OYV458751:OYX458751 PIR458751:PIT458751 PSN458751:PSP458751 QCJ458751:QCL458751 QMF458751:QMH458751 QWB458751:QWD458751 RFX458751:RFZ458751 RPT458751:RPV458751 RZP458751:RZR458751 SJL458751:SJN458751 STH458751:STJ458751 TDD458751:TDF458751 TMZ458751:TNB458751 TWV458751:TWX458751 UGR458751:UGT458751 UQN458751:UQP458751 VAJ458751:VAL458751 VKF458751:VKH458751 VUB458751:VUD458751 WDX458751:WDZ458751 WNT458751:WNV458751 WXP458751:WXR458751 BH524287:BJ524287 LD524287:LF524287 UZ524287:VB524287 AEV524287:AEX524287 AOR524287:AOT524287 AYN524287:AYP524287 BIJ524287:BIL524287 BSF524287:BSH524287 CCB524287:CCD524287 CLX524287:CLZ524287 CVT524287:CVV524287 DFP524287:DFR524287 DPL524287:DPN524287 DZH524287:DZJ524287 EJD524287:EJF524287 ESZ524287:ETB524287 FCV524287:FCX524287 FMR524287:FMT524287 FWN524287:FWP524287 GGJ524287:GGL524287 GQF524287:GQH524287 HAB524287:HAD524287 HJX524287:HJZ524287 HTT524287:HTV524287 IDP524287:IDR524287 INL524287:INN524287 IXH524287:IXJ524287 JHD524287:JHF524287 JQZ524287:JRB524287 KAV524287:KAX524287 KKR524287:KKT524287 KUN524287:KUP524287 LEJ524287:LEL524287 LOF524287:LOH524287 LYB524287:LYD524287 MHX524287:MHZ524287 MRT524287:MRV524287 NBP524287:NBR524287 NLL524287:NLN524287 NVH524287:NVJ524287 OFD524287:OFF524287 OOZ524287:OPB524287 OYV524287:OYX524287 PIR524287:PIT524287 PSN524287:PSP524287 QCJ524287:QCL524287 QMF524287:QMH524287 QWB524287:QWD524287 RFX524287:RFZ524287 RPT524287:RPV524287 RZP524287:RZR524287 SJL524287:SJN524287 STH524287:STJ524287 TDD524287:TDF524287 TMZ524287:TNB524287 TWV524287:TWX524287 UGR524287:UGT524287 UQN524287:UQP524287 VAJ524287:VAL524287 VKF524287:VKH524287 VUB524287:VUD524287 WDX524287:WDZ524287 WNT524287:WNV524287 WXP524287:WXR524287 BH589823:BJ589823 LD589823:LF589823 UZ589823:VB589823 AEV589823:AEX589823 AOR589823:AOT589823 AYN589823:AYP589823 BIJ589823:BIL589823 BSF589823:BSH589823 CCB589823:CCD589823 CLX589823:CLZ589823 CVT589823:CVV589823 DFP589823:DFR589823 DPL589823:DPN589823 DZH589823:DZJ589823 EJD589823:EJF589823 ESZ589823:ETB589823 FCV589823:FCX589823 FMR589823:FMT589823 FWN589823:FWP589823 GGJ589823:GGL589823 GQF589823:GQH589823 HAB589823:HAD589823 HJX589823:HJZ589823 HTT589823:HTV589823 IDP589823:IDR589823 INL589823:INN589823 IXH589823:IXJ589823 JHD589823:JHF589823 JQZ589823:JRB589823 KAV589823:KAX589823 KKR589823:KKT589823 KUN589823:KUP589823 LEJ589823:LEL589823 LOF589823:LOH589823 LYB589823:LYD589823 MHX589823:MHZ589823 MRT589823:MRV589823 NBP589823:NBR589823 NLL589823:NLN589823 NVH589823:NVJ589823 OFD589823:OFF589823 OOZ589823:OPB589823 OYV589823:OYX589823 PIR589823:PIT589823 PSN589823:PSP589823 QCJ589823:QCL589823 QMF589823:QMH589823 QWB589823:QWD589823 RFX589823:RFZ589823 RPT589823:RPV589823 RZP589823:RZR589823 SJL589823:SJN589823 STH589823:STJ589823 TDD589823:TDF589823 TMZ589823:TNB589823 TWV589823:TWX589823 UGR589823:UGT589823 UQN589823:UQP589823 VAJ589823:VAL589823 VKF589823:VKH589823 VUB589823:VUD589823 WDX589823:WDZ589823 WNT589823:WNV589823 WXP589823:WXR589823 BH655359:BJ655359 LD655359:LF655359 UZ655359:VB655359 AEV655359:AEX655359 AOR655359:AOT655359 AYN655359:AYP655359 BIJ655359:BIL655359 BSF655359:BSH655359 CCB655359:CCD655359 CLX655359:CLZ655359 CVT655359:CVV655359 DFP655359:DFR655359 DPL655359:DPN655359 DZH655359:DZJ655359 EJD655359:EJF655359 ESZ655359:ETB655359 FCV655359:FCX655359 FMR655359:FMT655359 FWN655359:FWP655359 GGJ655359:GGL655359 GQF655359:GQH655359 HAB655359:HAD655359 HJX655359:HJZ655359 HTT655359:HTV655359 IDP655359:IDR655359 INL655359:INN655359 IXH655359:IXJ655359 JHD655359:JHF655359 JQZ655359:JRB655359 KAV655359:KAX655359 KKR655359:KKT655359 KUN655359:KUP655359 LEJ655359:LEL655359 LOF655359:LOH655359 LYB655359:LYD655359 MHX655359:MHZ655359 MRT655359:MRV655359 NBP655359:NBR655359 NLL655359:NLN655359 NVH655359:NVJ655359 OFD655359:OFF655359 OOZ655359:OPB655359 OYV655359:OYX655359 PIR655359:PIT655359 PSN655359:PSP655359 QCJ655359:QCL655359 QMF655359:QMH655359 QWB655359:QWD655359 RFX655359:RFZ655359 RPT655359:RPV655359 RZP655359:RZR655359 SJL655359:SJN655359 STH655359:STJ655359 TDD655359:TDF655359 TMZ655359:TNB655359 TWV655359:TWX655359 UGR655359:UGT655359 UQN655359:UQP655359 VAJ655359:VAL655359 VKF655359:VKH655359 VUB655359:VUD655359 WDX655359:WDZ655359 WNT655359:WNV655359 WXP655359:WXR655359 BH720895:BJ720895 LD720895:LF720895 UZ720895:VB720895 AEV720895:AEX720895 AOR720895:AOT720895 AYN720895:AYP720895 BIJ720895:BIL720895 BSF720895:BSH720895 CCB720895:CCD720895 CLX720895:CLZ720895 CVT720895:CVV720895 DFP720895:DFR720895 DPL720895:DPN720895 DZH720895:DZJ720895 EJD720895:EJF720895 ESZ720895:ETB720895 FCV720895:FCX720895 FMR720895:FMT720895 FWN720895:FWP720895 GGJ720895:GGL720895 GQF720895:GQH720895 HAB720895:HAD720895 HJX720895:HJZ720895 HTT720895:HTV720895 IDP720895:IDR720895 INL720895:INN720895 IXH720895:IXJ720895 JHD720895:JHF720895 JQZ720895:JRB720895 KAV720895:KAX720895 KKR720895:KKT720895 KUN720895:KUP720895 LEJ720895:LEL720895 LOF720895:LOH720895 LYB720895:LYD720895 MHX720895:MHZ720895 MRT720895:MRV720895 NBP720895:NBR720895 NLL720895:NLN720895 NVH720895:NVJ720895 OFD720895:OFF720895 OOZ720895:OPB720895 OYV720895:OYX720895 PIR720895:PIT720895 PSN720895:PSP720895 QCJ720895:QCL720895 QMF720895:QMH720895 QWB720895:QWD720895 RFX720895:RFZ720895 RPT720895:RPV720895 RZP720895:RZR720895 SJL720895:SJN720895 STH720895:STJ720895 TDD720895:TDF720895 TMZ720895:TNB720895 TWV720895:TWX720895 UGR720895:UGT720895 UQN720895:UQP720895 VAJ720895:VAL720895 VKF720895:VKH720895 VUB720895:VUD720895 WDX720895:WDZ720895 WNT720895:WNV720895 WXP720895:WXR720895 BH786431:BJ786431 LD786431:LF786431 UZ786431:VB786431 AEV786431:AEX786431 AOR786431:AOT786431 AYN786431:AYP786431 BIJ786431:BIL786431 BSF786431:BSH786431 CCB786431:CCD786431 CLX786431:CLZ786431 CVT786431:CVV786431 DFP786431:DFR786431 DPL786431:DPN786431 DZH786431:DZJ786431 EJD786431:EJF786431 ESZ786431:ETB786431 FCV786431:FCX786431 FMR786431:FMT786431 FWN786431:FWP786431 GGJ786431:GGL786431 GQF786431:GQH786431 HAB786431:HAD786431 HJX786431:HJZ786431 HTT786431:HTV786431 IDP786431:IDR786431 INL786431:INN786431 IXH786431:IXJ786431 JHD786431:JHF786431 JQZ786431:JRB786431 KAV786431:KAX786431 KKR786431:KKT786431 KUN786431:KUP786431 LEJ786431:LEL786431 LOF786431:LOH786431 LYB786431:LYD786431 MHX786431:MHZ786431 MRT786431:MRV786431 NBP786431:NBR786431 NLL786431:NLN786431 NVH786431:NVJ786431 OFD786431:OFF786431 OOZ786431:OPB786431 OYV786431:OYX786431 PIR786431:PIT786431 PSN786431:PSP786431 QCJ786431:QCL786431 QMF786431:QMH786431 QWB786431:QWD786431 RFX786431:RFZ786431 RPT786431:RPV786431 RZP786431:RZR786431 SJL786431:SJN786431 STH786431:STJ786431 TDD786431:TDF786431 TMZ786431:TNB786431 TWV786431:TWX786431 UGR786431:UGT786431 UQN786431:UQP786431 VAJ786431:VAL786431 VKF786431:VKH786431 VUB786431:VUD786431 WDX786431:WDZ786431 WNT786431:WNV786431 WXP786431:WXR786431 BH851967:BJ851967 LD851967:LF851967 UZ851967:VB851967 AEV851967:AEX851967 AOR851967:AOT851967 AYN851967:AYP851967 BIJ851967:BIL851967 BSF851967:BSH851967 CCB851967:CCD851967 CLX851967:CLZ851967 CVT851967:CVV851967 DFP851967:DFR851967 DPL851967:DPN851967 DZH851967:DZJ851967 EJD851967:EJF851967 ESZ851967:ETB851967 FCV851967:FCX851967 FMR851967:FMT851967 FWN851967:FWP851967 GGJ851967:GGL851967 GQF851967:GQH851967 HAB851967:HAD851967 HJX851967:HJZ851967 HTT851967:HTV851967 IDP851967:IDR851967 INL851967:INN851967 IXH851967:IXJ851967 JHD851967:JHF851967 JQZ851967:JRB851967 KAV851967:KAX851967 KKR851967:KKT851967 KUN851967:KUP851967 LEJ851967:LEL851967 LOF851967:LOH851967 LYB851967:LYD851967 MHX851967:MHZ851967 MRT851967:MRV851967 NBP851967:NBR851967 NLL851967:NLN851967 NVH851967:NVJ851967 OFD851967:OFF851967 OOZ851967:OPB851967 OYV851967:OYX851967 PIR851967:PIT851967 PSN851967:PSP851967 QCJ851967:QCL851967 QMF851967:QMH851967 QWB851967:QWD851967 RFX851967:RFZ851967 RPT851967:RPV851967 RZP851967:RZR851967 SJL851967:SJN851967 STH851967:STJ851967 TDD851967:TDF851967 TMZ851967:TNB851967 TWV851967:TWX851967 UGR851967:UGT851967 UQN851967:UQP851967 VAJ851967:VAL851967 VKF851967:VKH851967 VUB851967:VUD851967 WDX851967:WDZ851967 WNT851967:WNV851967 WXP851967:WXR851967 BH917503:BJ917503 LD917503:LF917503 UZ917503:VB917503 AEV917503:AEX917503 AOR917503:AOT917503 AYN917503:AYP917503 BIJ917503:BIL917503 BSF917503:BSH917503 CCB917503:CCD917503 CLX917503:CLZ917503 CVT917503:CVV917503 DFP917503:DFR917503 DPL917503:DPN917503 DZH917503:DZJ917503 EJD917503:EJF917503 ESZ917503:ETB917503 FCV917503:FCX917503 FMR917503:FMT917503 FWN917503:FWP917503 GGJ917503:GGL917503 GQF917503:GQH917503 HAB917503:HAD917503 HJX917503:HJZ917503 HTT917503:HTV917503 IDP917503:IDR917503 INL917503:INN917503 IXH917503:IXJ917503 JHD917503:JHF917503 JQZ917503:JRB917503 KAV917503:KAX917503 KKR917503:KKT917503 KUN917503:KUP917503 LEJ917503:LEL917503 LOF917503:LOH917503 LYB917503:LYD917503 MHX917503:MHZ917503 MRT917503:MRV917503 NBP917503:NBR917503 NLL917503:NLN917503 NVH917503:NVJ917503 OFD917503:OFF917503 OOZ917503:OPB917503 OYV917503:OYX917503 PIR917503:PIT917503 PSN917503:PSP917503 QCJ917503:QCL917503 QMF917503:QMH917503 QWB917503:QWD917503 RFX917503:RFZ917503 RPT917503:RPV917503 RZP917503:RZR917503 SJL917503:SJN917503 STH917503:STJ917503 TDD917503:TDF917503 TMZ917503:TNB917503 TWV917503:TWX917503 UGR917503:UGT917503 UQN917503:UQP917503 VAJ917503:VAL917503 VKF917503:VKH917503 VUB917503:VUD917503 WDX917503:WDZ917503 WNT917503:WNV917503 WXP917503:WXR917503 BH983039:BJ983039 LD983039:LF983039 UZ983039:VB983039 AEV983039:AEX983039 AOR983039:AOT983039 AYN983039:AYP983039 BIJ983039:BIL983039 BSF983039:BSH983039 CCB983039:CCD983039 CLX983039:CLZ983039 CVT983039:CVV983039 DFP983039:DFR983039 DPL983039:DPN983039 DZH983039:DZJ983039 EJD983039:EJF983039 ESZ983039:ETB983039 FCV983039:FCX983039 FMR983039:FMT983039 FWN983039:FWP983039 GGJ983039:GGL983039 GQF983039:GQH983039 HAB983039:HAD983039 HJX983039:HJZ983039 HTT983039:HTV983039 IDP983039:IDR983039 INL983039:INN983039 IXH983039:IXJ983039 JHD983039:JHF983039 JQZ983039:JRB983039 KAV983039:KAX983039 KKR983039:KKT983039 KUN983039:KUP983039 LEJ983039:LEL983039 LOF983039:LOH983039 LYB983039:LYD983039 MHX983039:MHZ983039 MRT983039:MRV983039 NBP983039:NBR983039 NLL983039:NLN983039 NVH983039:NVJ983039 OFD983039:OFF983039 OOZ983039:OPB983039 OYV983039:OYX983039 PIR983039:PIT983039 PSN983039:PSP983039 QCJ983039:QCL983039 QMF983039:QMH983039 QWB983039:QWD983039 RFX983039:RFZ983039 RPT983039:RPV983039 RZP983039:RZR983039 SJL983039:SJN983039 STH983039:STJ983039 TDD983039:TDF983039 TMZ983039:TNB983039 TWV983039:TWX983039 UGR983039:UGT983039 UQN983039:UQP983039 VAJ983039:VAL983039 VKF983039:VKH983039 VUB983039:VUD983039 WDX983039:WDZ983039 WNT983039:WNV983039 WXP983039:WXR983039 AY65535:BB65535 KU65535:KX65535 UQ65535:UT65535 AEM65535:AEP65535 AOI65535:AOL65535 AYE65535:AYH65535 BIA65535:BID65535 BRW65535:BRZ65535 CBS65535:CBV65535 CLO65535:CLR65535 CVK65535:CVN65535 DFG65535:DFJ65535 DPC65535:DPF65535 DYY65535:DZB65535 EIU65535:EIX65535 ESQ65535:EST65535 FCM65535:FCP65535 FMI65535:FML65535 FWE65535:FWH65535 GGA65535:GGD65535 GPW65535:GPZ65535 GZS65535:GZV65535 HJO65535:HJR65535 HTK65535:HTN65535 IDG65535:IDJ65535 INC65535:INF65535 IWY65535:IXB65535 JGU65535:JGX65535 JQQ65535:JQT65535 KAM65535:KAP65535 KKI65535:KKL65535 KUE65535:KUH65535 LEA65535:LED65535 LNW65535:LNZ65535 LXS65535:LXV65535 MHO65535:MHR65535 MRK65535:MRN65535 NBG65535:NBJ65535 NLC65535:NLF65535 NUY65535:NVB65535 OEU65535:OEX65535 OOQ65535:OOT65535 OYM65535:OYP65535 PII65535:PIL65535 PSE65535:PSH65535 QCA65535:QCD65535 QLW65535:QLZ65535 QVS65535:QVV65535 RFO65535:RFR65535 RPK65535:RPN65535 RZG65535:RZJ65535 SJC65535:SJF65535 SSY65535:STB65535 TCU65535:TCX65535 TMQ65535:TMT65535 TWM65535:TWP65535 UGI65535:UGL65535 UQE65535:UQH65535 VAA65535:VAD65535 VJW65535:VJZ65535 VTS65535:VTV65535 WDO65535:WDR65535 WNK65535:WNN65535 WXG65535:WXJ65535 AY131071:BB131071 KU131071:KX131071 UQ131071:UT131071 AEM131071:AEP131071 AOI131071:AOL131071 AYE131071:AYH131071 BIA131071:BID131071 BRW131071:BRZ131071 CBS131071:CBV131071 CLO131071:CLR131071 CVK131071:CVN131071 DFG131071:DFJ131071 DPC131071:DPF131071 DYY131071:DZB131071 EIU131071:EIX131071 ESQ131071:EST131071 FCM131071:FCP131071 FMI131071:FML131071 FWE131071:FWH131071 GGA131071:GGD131071 GPW131071:GPZ131071 GZS131071:GZV131071 HJO131071:HJR131071 HTK131071:HTN131071 IDG131071:IDJ131071 INC131071:INF131071 IWY131071:IXB131071 JGU131071:JGX131071 JQQ131071:JQT131071 KAM131071:KAP131071 KKI131071:KKL131071 KUE131071:KUH131071 LEA131071:LED131071 LNW131071:LNZ131071 LXS131071:LXV131071 MHO131071:MHR131071 MRK131071:MRN131071 NBG131071:NBJ131071 NLC131071:NLF131071 NUY131071:NVB131071 OEU131071:OEX131071 OOQ131071:OOT131071 OYM131071:OYP131071 PII131071:PIL131071 PSE131071:PSH131071 QCA131071:QCD131071 QLW131071:QLZ131071 QVS131071:QVV131071 RFO131071:RFR131071 RPK131071:RPN131071 RZG131071:RZJ131071 SJC131071:SJF131071 SSY131071:STB131071 TCU131071:TCX131071 TMQ131071:TMT131071 TWM131071:TWP131071 UGI131071:UGL131071 UQE131071:UQH131071 VAA131071:VAD131071 VJW131071:VJZ131071 VTS131071:VTV131071 WDO131071:WDR131071 WNK131071:WNN131071 WXG131071:WXJ131071 AY196607:BB196607 KU196607:KX196607 UQ196607:UT196607 AEM196607:AEP196607 AOI196607:AOL196607 AYE196607:AYH196607 BIA196607:BID196607 BRW196607:BRZ196607 CBS196607:CBV196607 CLO196607:CLR196607 CVK196607:CVN196607 DFG196607:DFJ196607 DPC196607:DPF196607 DYY196607:DZB196607 EIU196607:EIX196607 ESQ196607:EST196607 FCM196607:FCP196607 FMI196607:FML196607 FWE196607:FWH196607 GGA196607:GGD196607 GPW196607:GPZ196607 GZS196607:GZV196607 HJO196607:HJR196607 HTK196607:HTN196607 IDG196607:IDJ196607 INC196607:INF196607 IWY196607:IXB196607 JGU196607:JGX196607 JQQ196607:JQT196607 KAM196607:KAP196607 KKI196607:KKL196607 KUE196607:KUH196607 LEA196607:LED196607 LNW196607:LNZ196607 LXS196607:LXV196607 MHO196607:MHR196607 MRK196607:MRN196607 NBG196607:NBJ196607 NLC196607:NLF196607 NUY196607:NVB196607 OEU196607:OEX196607 OOQ196607:OOT196607 OYM196607:OYP196607 PII196607:PIL196607 PSE196607:PSH196607 QCA196607:QCD196607 QLW196607:QLZ196607 QVS196607:QVV196607 RFO196607:RFR196607 RPK196607:RPN196607 RZG196607:RZJ196607 SJC196607:SJF196607 SSY196607:STB196607 TCU196607:TCX196607 TMQ196607:TMT196607 TWM196607:TWP196607 UGI196607:UGL196607 UQE196607:UQH196607 VAA196607:VAD196607 VJW196607:VJZ196607 VTS196607:VTV196607 WDO196607:WDR196607 WNK196607:WNN196607 WXG196607:WXJ196607 AY262143:BB262143 KU262143:KX262143 UQ262143:UT262143 AEM262143:AEP262143 AOI262143:AOL262143 AYE262143:AYH262143 BIA262143:BID262143 BRW262143:BRZ262143 CBS262143:CBV262143 CLO262143:CLR262143 CVK262143:CVN262143 DFG262143:DFJ262143 DPC262143:DPF262143 DYY262143:DZB262143 EIU262143:EIX262143 ESQ262143:EST262143 FCM262143:FCP262143 FMI262143:FML262143 FWE262143:FWH262143 GGA262143:GGD262143 GPW262143:GPZ262143 GZS262143:GZV262143 HJO262143:HJR262143 HTK262143:HTN262143 IDG262143:IDJ262143 INC262143:INF262143 IWY262143:IXB262143 JGU262143:JGX262143 JQQ262143:JQT262143 KAM262143:KAP262143 KKI262143:KKL262143 KUE262143:KUH262143 LEA262143:LED262143 LNW262143:LNZ262143 LXS262143:LXV262143 MHO262143:MHR262143 MRK262143:MRN262143 NBG262143:NBJ262143 NLC262143:NLF262143 NUY262143:NVB262143 OEU262143:OEX262143 OOQ262143:OOT262143 OYM262143:OYP262143 PII262143:PIL262143 PSE262143:PSH262143 QCA262143:QCD262143 QLW262143:QLZ262143 QVS262143:QVV262143 RFO262143:RFR262143 RPK262143:RPN262143 RZG262143:RZJ262143 SJC262143:SJF262143 SSY262143:STB262143 TCU262143:TCX262143 TMQ262143:TMT262143 TWM262143:TWP262143 UGI262143:UGL262143 UQE262143:UQH262143 VAA262143:VAD262143 VJW262143:VJZ262143 VTS262143:VTV262143 WDO262143:WDR262143 WNK262143:WNN262143 WXG262143:WXJ262143 AY327679:BB327679 KU327679:KX327679 UQ327679:UT327679 AEM327679:AEP327679 AOI327679:AOL327679 AYE327679:AYH327679 BIA327679:BID327679 BRW327679:BRZ327679 CBS327679:CBV327679 CLO327679:CLR327679 CVK327679:CVN327679 DFG327679:DFJ327679 DPC327679:DPF327679 DYY327679:DZB327679 EIU327679:EIX327679 ESQ327679:EST327679 FCM327679:FCP327679 FMI327679:FML327679 FWE327679:FWH327679 GGA327679:GGD327679 GPW327679:GPZ327679 GZS327679:GZV327679 HJO327679:HJR327679 HTK327679:HTN327679 IDG327679:IDJ327679 INC327679:INF327679 IWY327679:IXB327679 JGU327679:JGX327679 JQQ327679:JQT327679 KAM327679:KAP327679 KKI327679:KKL327679 KUE327679:KUH327679 LEA327679:LED327679 LNW327679:LNZ327679 LXS327679:LXV327679 MHO327679:MHR327679 MRK327679:MRN327679 NBG327679:NBJ327679 NLC327679:NLF327679 NUY327679:NVB327679 OEU327679:OEX327679 OOQ327679:OOT327679 OYM327679:OYP327679 PII327679:PIL327679 PSE327679:PSH327679 QCA327679:QCD327679 QLW327679:QLZ327679 QVS327679:QVV327679 RFO327679:RFR327679 RPK327679:RPN327679 RZG327679:RZJ327679 SJC327679:SJF327679 SSY327679:STB327679 TCU327679:TCX327679 TMQ327679:TMT327679 TWM327679:TWP327679 UGI327679:UGL327679 UQE327679:UQH327679 VAA327679:VAD327679 VJW327679:VJZ327679 VTS327679:VTV327679 WDO327679:WDR327679 WNK327679:WNN327679 WXG327679:WXJ327679 AY393215:BB393215 KU393215:KX393215 UQ393215:UT393215 AEM393215:AEP393215 AOI393215:AOL393215 AYE393215:AYH393215 BIA393215:BID393215 BRW393215:BRZ393215 CBS393215:CBV393215 CLO393215:CLR393215 CVK393215:CVN393215 DFG393215:DFJ393215 DPC393215:DPF393215 DYY393215:DZB393215 EIU393215:EIX393215 ESQ393215:EST393215 FCM393215:FCP393215 FMI393215:FML393215 FWE393215:FWH393215 GGA393215:GGD393215 GPW393215:GPZ393215 GZS393215:GZV393215 HJO393215:HJR393215 HTK393215:HTN393215 IDG393215:IDJ393215 INC393215:INF393215 IWY393215:IXB393215 JGU393215:JGX393215 JQQ393215:JQT393215 KAM393215:KAP393215 KKI393215:KKL393215 KUE393215:KUH393215 LEA393215:LED393215 LNW393215:LNZ393215 LXS393215:LXV393215 MHO393215:MHR393215 MRK393215:MRN393215 NBG393215:NBJ393215 NLC393215:NLF393215 NUY393215:NVB393215 OEU393215:OEX393215 OOQ393215:OOT393215 OYM393215:OYP393215 PII393215:PIL393215 PSE393215:PSH393215 QCA393215:QCD393215 QLW393215:QLZ393215 QVS393215:QVV393215 RFO393215:RFR393215 RPK393215:RPN393215 RZG393215:RZJ393215 SJC393215:SJF393215 SSY393215:STB393215 TCU393215:TCX393215 TMQ393215:TMT393215 TWM393215:TWP393215 UGI393215:UGL393215 UQE393215:UQH393215 VAA393215:VAD393215 VJW393215:VJZ393215 VTS393215:VTV393215 WDO393215:WDR393215 WNK393215:WNN393215 WXG393215:WXJ393215 AY458751:BB458751 KU458751:KX458751 UQ458751:UT458751 AEM458751:AEP458751 AOI458751:AOL458751 AYE458751:AYH458751 BIA458751:BID458751 BRW458751:BRZ458751 CBS458751:CBV458751 CLO458751:CLR458751 CVK458751:CVN458751 DFG458751:DFJ458751 DPC458751:DPF458751 DYY458751:DZB458751 EIU458751:EIX458751 ESQ458751:EST458751 FCM458751:FCP458751 FMI458751:FML458751 FWE458751:FWH458751 GGA458751:GGD458751 GPW458751:GPZ458751 GZS458751:GZV458751 HJO458751:HJR458751 HTK458751:HTN458751 IDG458751:IDJ458751 INC458751:INF458751 IWY458751:IXB458751 JGU458751:JGX458751 JQQ458751:JQT458751 KAM458751:KAP458751 KKI458751:KKL458751 KUE458751:KUH458751 LEA458751:LED458751 LNW458751:LNZ458751 LXS458751:LXV458751 MHO458751:MHR458751 MRK458751:MRN458751 NBG458751:NBJ458751 NLC458751:NLF458751 NUY458751:NVB458751 OEU458751:OEX458751 OOQ458751:OOT458751 OYM458751:OYP458751 PII458751:PIL458751 PSE458751:PSH458751 QCA458751:QCD458751 QLW458751:QLZ458751 QVS458751:QVV458751 RFO458751:RFR458751 RPK458751:RPN458751 RZG458751:RZJ458751 SJC458751:SJF458751 SSY458751:STB458751 TCU458751:TCX458751 TMQ458751:TMT458751 TWM458751:TWP458751 UGI458751:UGL458751 UQE458751:UQH458751 VAA458751:VAD458751 VJW458751:VJZ458751 VTS458751:VTV458751 WDO458751:WDR458751 WNK458751:WNN458751 WXG458751:WXJ458751 AY524287:BB524287 KU524287:KX524287 UQ524287:UT524287 AEM524287:AEP524287 AOI524287:AOL524287 AYE524287:AYH524287 BIA524287:BID524287 BRW524287:BRZ524287 CBS524287:CBV524287 CLO524287:CLR524287 CVK524287:CVN524287 DFG524287:DFJ524287 DPC524287:DPF524287 DYY524287:DZB524287 EIU524287:EIX524287 ESQ524287:EST524287 FCM524287:FCP524287 FMI524287:FML524287 FWE524287:FWH524287 GGA524287:GGD524287 GPW524287:GPZ524287 GZS524287:GZV524287 HJO524287:HJR524287 HTK524287:HTN524287 IDG524287:IDJ524287 INC524287:INF524287 IWY524287:IXB524287 JGU524287:JGX524287 JQQ524287:JQT524287 KAM524287:KAP524287 KKI524287:KKL524287 KUE524287:KUH524287 LEA524287:LED524287 LNW524287:LNZ524287 LXS524287:LXV524287 MHO524287:MHR524287 MRK524287:MRN524287 NBG524287:NBJ524287 NLC524287:NLF524287 NUY524287:NVB524287 OEU524287:OEX524287 OOQ524287:OOT524287 OYM524287:OYP524287 PII524287:PIL524287 PSE524287:PSH524287 QCA524287:QCD524287 QLW524287:QLZ524287 QVS524287:QVV524287 RFO524287:RFR524287 RPK524287:RPN524287 RZG524287:RZJ524287 SJC524287:SJF524287 SSY524287:STB524287 TCU524287:TCX524287 TMQ524287:TMT524287 TWM524287:TWP524287 UGI524287:UGL524287 UQE524287:UQH524287 VAA524287:VAD524287 VJW524287:VJZ524287 VTS524287:VTV524287 WDO524287:WDR524287 WNK524287:WNN524287 WXG524287:WXJ524287 AY589823:BB589823 KU589823:KX589823 UQ589823:UT589823 AEM589823:AEP589823 AOI589823:AOL589823 AYE589823:AYH589823 BIA589823:BID589823 BRW589823:BRZ589823 CBS589823:CBV589823 CLO589823:CLR589823 CVK589823:CVN589823 DFG589823:DFJ589823 DPC589823:DPF589823 DYY589823:DZB589823 EIU589823:EIX589823 ESQ589823:EST589823 FCM589823:FCP589823 FMI589823:FML589823 FWE589823:FWH589823 GGA589823:GGD589823 GPW589823:GPZ589823 GZS589823:GZV589823 HJO589823:HJR589823 HTK589823:HTN589823 IDG589823:IDJ589823 INC589823:INF589823 IWY589823:IXB589823 JGU589823:JGX589823 JQQ589823:JQT589823 KAM589823:KAP589823 KKI589823:KKL589823 KUE589823:KUH589823 LEA589823:LED589823 LNW589823:LNZ589823 LXS589823:LXV589823 MHO589823:MHR589823 MRK589823:MRN589823 NBG589823:NBJ589823 NLC589823:NLF589823 NUY589823:NVB589823 OEU589823:OEX589823 OOQ589823:OOT589823 OYM589823:OYP589823 PII589823:PIL589823 PSE589823:PSH589823 QCA589823:QCD589823 QLW589823:QLZ589823 QVS589823:QVV589823 RFO589823:RFR589823 RPK589823:RPN589823 RZG589823:RZJ589823 SJC589823:SJF589823 SSY589823:STB589823 TCU589823:TCX589823 TMQ589823:TMT589823 TWM589823:TWP589823 UGI589823:UGL589823 UQE589823:UQH589823 VAA589823:VAD589823 VJW589823:VJZ589823 VTS589823:VTV589823 WDO589823:WDR589823 WNK589823:WNN589823 WXG589823:WXJ589823 AY655359:BB655359 KU655359:KX655359 UQ655359:UT655359 AEM655359:AEP655359 AOI655359:AOL655359 AYE655359:AYH655359 BIA655359:BID655359 BRW655359:BRZ655359 CBS655359:CBV655359 CLO655359:CLR655359 CVK655359:CVN655359 DFG655359:DFJ655359 DPC655359:DPF655359 DYY655359:DZB655359 EIU655359:EIX655359 ESQ655359:EST655359 FCM655359:FCP655359 FMI655359:FML655359 FWE655359:FWH655359 GGA655359:GGD655359 GPW655359:GPZ655359 GZS655359:GZV655359 HJO655359:HJR655359 HTK655359:HTN655359 IDG655359:IDJ655359 INC655359:INF655359 IWY655359:IXB655359 JGU655359:JGX655359 JQQ655359:JQT655359 KAM655359:KAP655359 KKI655359:KKL655359 KUE655359:KUH655359 LEA655359:LED655359 LNW655359:LNZ655359 LXS655359:LXV655359 MHO655359:MHR655359 MRK655359:MRN655359 NBG655359:NBJ655359 NLC655359:NLF655359 NUY655359:NVB655359 OEU655359:OEX655359 OOQ655359:OOT655359 OYM655359:OYP655359 PII655359:PIL655359 PSE655359:PSH655359 QCA655359:QCD655359 QLW655359:QLZ655359 QVS655359:QVV655359 RFO655359:RFR655359 RPK655359:RPN655359 RZG655359:RZJ655359 SJC655359:SJF655359 SSY655359:STB655359 TCU655359:TCX655359 TMQ655359:TMT655359 TWM655359:TWP655359 UGI655359:UGL655359 UQE655359:UQH655359 VAA655359:VAD655359 VJW655359:VJZ655359 VTS655359:VTV655359 WDO655359:WDR655359 WNK655359:WNN655359 WXG655359:WXJ655359 AY720895:BB720895 KU720895:KX720895 UQ720895:UT720895 AEM720895:AEP720895 AOI720895:AOL720895 AYE720895:AYH720895 BIA720895:BID720895 BRW720895:BRZ720895 CBS720895:CBV720895 CLO720895:CLR720895 CVK720895:CVN720895 DFG720895:DFJ720895 DPC720895:DPF720895 DYY720895:DZB720895 EIU720895:EIX720895 ESQ720895:EST720895 FCM720895:FCP720895 FMI720895:FML720895 FWE720895:FWH720895 GGA720895:GGD720895 GPW720895:GPZ720895 GZS720895:GZV720895 HJO720895:HJR720895 HTK720895:HTN720895 IDG720895:IDJ720895 INC720895:INF720895 IWY720895:IXB720895 JGU720895:JGX720895 JQQ720895:JQT720895 KAM720895:KAP720895 KKI720895:KKL720895 KUE720895:KUH720895 LEA720895:LED720895 LNW720895:LNZ720895 LXS720895:LXV720895 MHO720895:MHR720895 MRK720895:MRN720895 NBG720895:NBJ720895 NLC720895:NLF720895 NUY720895:NVB720895 OEU720895:OEX720895 OOQ720895:OOT720895 OYM720895:OYP720895 PII720895:PIL720895 PSE720895:PSH720895 QCA720895:QCD720895 QLW720895:QLZ720895 QVS720895:QVV720895 RFO720895:RFR720895 RPK720895:RPN720895 RZG720895:RZJ720895 SJC720895:SJF720895 SSY720895:STB720895 TCU720895:TCX720895 TMQ720895:TMT720895 TWM720895:TWP720895 UGI720895:UGL720895 UQE720895:UQH720895 VAA720895:VAD720895 VJW720895:VJZ720895 VTS720895:VTV720895 WDO720895:WDR720895 WNK720895:WNN720895 WXG720895:WXJ720895 AY786431:BB786431 KU786431:KX786431 UQ786431:UT786431 AEM786431:AEP786431 AOI786431:AOL786431 AYE786431:AYH786431 BIA786431:BID786431 BRW786431:BRZ786431 CBS786431:CBV786431 CLO786431:CLR786431 CVK786431:CVN786431 DFG786431:DFJ786431 DPC786431:DPF786431 DYY786431:DZB786431 EIU786431:EIX786431 ESQ786431:EST786431 FCM786431:FCP786431 FMI786431:FML786431 FWE786431:FWH786431 GGA786431:GGD786431 GPW786431:GPZ786431 GZS786431:GZV786431 HJO786431:HJR786431 HTK786431:HTN786431 IDG786431:IDJ786431 INC786431:INF786431 IWY786431:IXB786431 JGU786431:JGX786431 JQQ786431:JQT786431 KAM786431:KAP786431 KKI786431:KKL786431 KUE786431:KUH786431 LEA786431:LED786431 LNW786431:LNZ786431 LXS786431:LXV786431 MHO786431:MHR786431 MRK786431:MRN786431 NBG786431:NBJ786431 NLC786431:NLF786431 NUY786431:NVB786431 OEU786431:OEX786431 OOQ786431:OOT786431 OYM786431:OYP786431 PII786431:PIL786431 PSE786431:PSH786431 QCA786431:QCD786431 QLW786431:QLZ786431 QVS786431:QVV786431 RFO786431:RFR786431 RPK786431:RPN786431 RZG786431:RZJ786431 SJC786431:SJF786431 SSY786431:STB786431 TCU786431:TCX786431 TMQ786431:TMT786431 TWM786431:TWP786431 UGI786431:UGL786431 UQE786431:UQH786431 VAA786431:VAD786431 VJW786431:VJZ786431 VTS786431:VTV786431 WDO786431:WDR786431 WNK786431:WNN786431 WXG786431:WXJ786431 AY851967:BB851967 KU851967:KX851967 UQ851967:UT851967 AEM851967:AEP851967 AOI851967:AOL851967 AYE851967:AYH851967 BIA851967:BID851967 BRW851967:BRZ851967 CBS851967:CBV851967 CLO851967:CLR851967 CVK851967:CVN851967 DFG851967:DFJ851967 DPC851967:DPF851967 DYY851967:DZB851967 EIU851967:EIX851967 ESQ851967:EST851967 FCM851967:FCP851967 FMI851967:FML851967 FWE851967:FWH851967 GGA851967:GGD851967 GPW851967:GPZ851967 GZS851967:GZV851967 HJO851967:HJR851967 HTK851967:HTN851967 IDG851967:IDJ851967 INC851967:INF851967 IWY851967:IXB851967 JGU851967:JGX851967 JQQ851967:JQT851967 KAM851967:KAP851967 KKI851967:KKL851967 KUE851967:KUH851967 LEA851967:LED851967 LNW851967:LNZ851967 LXS851967:LXV851967 MHO851967:MHR851967 MRK851967:MRN851967 NBG851967:NBJ851967 NLC851967:NLF851967 NUY851967:NVB851967 OEU851967:OEX851967 OOQ851967:OOT851967 OYM851967:OYP851967 PII851967:PIL851967 PSE851967:PSH851967 QCA851967:QCD851967 QLW851967:QLZ851967 QVS851967:QVV851967 RFO851967:RFR851967 RPK851967:RPN851967 RZG851967:RZJ851967 SJC851967:SJF851967 SSY851967:STB851967 TCU851967:TCX851967 TMQ851967:TMT851967 TWM851967:TWP851967 UGI851967:UGL851967 UQE851967:UQH851967 VAA851967:VAD851967 VJW851967:VJZ851967 VTS851967:VTV851967 WDO851967:WDR851967 WNK851967:WNN851967 WXG851967:WXJ851967 AY917503:BB917503 KU917503:KX917503 UQ917503:UT917503 AEM917503:AEP917503 AOI917503:AOL917503 AYE917503:AYH917503 BIA917503:BID917503 BRW917503:BRZ917503 CBS917503:CBV917503 CLO917503:CLR917503 CVK917503:CVN917503 DFG917503:DFJ917503 DPC917503:DPF917503 DYY917503:DZB917503 EIU917503:EIX917503 ESQ917503:EST917503 FCM917503:FCP917503 FMI917503:FML917503 FWE917503:FWH917503 GGA917503:GGD917503 GPW917503:GPZ917503 GZS917503:GZV917503 HJO917503:HJR917503 HTK917503:HTN917503 IDG917503:IDJ917503 INC917503:INF917503 IWY917503:IXB917503 JGU917503:JGX917503 JQQ917503:JQT917503 KAM917503:KAP917503 KKI917503:KKL917503 KUE917503:KUH917503 LEA917503:LED917503 LNW917503:LNZ917503 LXS917503:LXV917503 MHO917503:MHR917503 MRK917503:MRN917503 NBG917503:NBJ917503 NLC917503:NLF917503 NUY917503:NVB917503 OEU917503:OEX917503 OOQ917503:OOT917503 OYM917503:OYP917503 PII917503:PIL917503 PSE917503:PSH917503 QCA917503:QCD917503 QLW917503:QLZ917503 QVS917503:QVV917503 RFO917503:RFR917503 RPK917503:RPN917503 RZG917503:RZJ917503 SJC917503:SJF917503 SSY917503:STB917503 TCU917503:TCX917503 TMQ917503:TMT917503 TWM917503:TWP917503 UGI917503:UGL917503 UQE917503:UQH917503 VAA917503:VAD917503 VJW917503:VJZ917503 VTS917503:VTV917503 WDO917503:WDR917503 WNK917503:WNN917503 WXG917503:WXJ917503 AY983039:BB983039 KU983039:KX983039 UQ983039:UT983039 AEM983039:AEP983039 AOI983039:AOL983039 AYE983039:AYH983039 BIA983039:BID983039 BRW983039:BRZ983039 CBS983039:CBV983039 CLO983039:CLR983039 CVK983039:CVN983039 DFG983039:DFJ983039 DPC983039:DPF983039 DYY983039:DZB983039 EIU983039:EIX983039 ESQ983039:EST983039 FCM983039:FCP983039 FMI983039:FML983039 FWE983039:FWH983039 GGA983039:GGD983039 GPW983039:GPZ983039 GZS983039:GZV983039 HJO983039:HJR983039 HTK983039:HTN983039 IDG983039:IDJ983039 INC983039:INF983039 IWY983039:IXB983039 JGU983039:JGX983039 JQQ983039:JQT983039 KAM983039:KAP983039 KKI983039:KKL983039 KUE983039:KUH983039 LEA983039:LED983039 LNW983039:LNZ983039 LXS983039:LXV983039 MHO983039:MHR983039 MRK983039:MRN983039 NBG983039:NBJ983039 NLC983039:NLF983039 NUY983039:NVB983039 OEU983039:OEX983039 OOQ983039:OOT983039 OYM983039:OYP983039 PII983039:PIL983039 PSE983039:PSH983039 QCA983039:QCD983039 QLW983039:QLZ983039 QVS983039:QVV983039 RFO983039:RFR983039 RPK983039:RPN983039 RZG983039:RZJ983039 SJC983039:SJF983039 SSY983039:STB983039 TCU983039:TCX983039 TMQ983039:TMT983039 TWM983039:TWP983039 UGI983039:UGL983039 UQE983039:UQH983039 VAA983039:VAD983039 VJW983039:VJZ983039 VTS983039:VTV983039 WDO983039:WDR983039 WNK983039:WNN983039 WXG983039:WXJ983039 U6:U50 JT6:JV10 TP6:TR10 ADL6:ADN10 ANH6:ANJ10 AXD6:AXF10 BGZ6:BHB10 BQV6:BQX10 CAR6:CAT10 CKN6:CKP10 CUJ6:CUL10 DEF6:DEH10 DOB6:DOD10 DXX6:DXZ10 EHT6:EHV10 ERP6:ERR10 FBL6:FBN10 FLH6:FLJ10 FVD6:FVF10 GEZ6:GFB10 GOV6:GOX10 GYR6:GYT10 HIN6:HIP10 HSJ6:HSL10 ICF6:ICH10 IMB6:IMD10 IVX6:IVZ10 JFT6:JFV10 JPP6:JPR10 JZL6:JZN10 KJH6:KJJ10 KTD6:KTF10 LCZ6:LDB10 LMV6:LMX10 LWR6:LWT10 MGN6:MGP10 MQJ6:MQL10 NAF6:NAH10 NKB6:NKD10 NTX6:NTZ10 ODT6:ODV10 ONP6:ONR10 OXL6:OXN10 PHH6:PHJ10 PRD6:PRF10 QAZ6:QBB10 QKV6:QKX10 QUR6:QUT10 REN6:REP10 ROJ6:ROL10 RYF6:RYH10 SIB6:SID10 SRX6:SRZ10 TBT6:TBV10 TLP6:TLR10 TVL6:TVN10 UFH6:UFJ10 UPD6:UPF10 UYZ6:UZB10 VIV6:VIX10 VSR6:VST10 WCN6:WCP10 WMJ6:WML10 WWF6:WWH10 RZI983044:RZI983073 JT65540:JV65544 TP65540:TR65544 ADL65540:ADN65544 ANH65540:ANJ65544 AXD65540:AXF65544 BGZ65540:BHB65544 BQV65540:BQX65544 CAR65540:CAT65544 CKN65540:CKP65544 CUJ65540:CUL65544 DEF65540:DEH65544 DOB65540:DOD65544 DXX65540:DXZ65544 EHT65540:EHV65544 ERP65540:ERR65544 FBL65540:FBN65544 FLH65540:FLJ65544 FVD65540:FVF65544 GEZ65540:GFB65544 GOV65540:GOX65544 GYR65540:GYT65544 HIN65540:HIP65544 HSJ65540:HSL65544 ICF65540:ICH65544 IMB65540:IMD65544 IVX65540:IVZ65544 JFT65540:JFV65544 JPP65540:JPR65544 JZL65540:JZN65544 KJH65540:KJJ65544 KTD65540:KTF65544 LCZ65540:LDB65544 LMV65540:LMX65544 LWR65540:LWT65544 MGN65540:MGP65544 MQJ65540:MQL65544 NAF65540:NAH65544 NKB65540:NKD65544 NTX65540:NTZ65544 ODT65540:ODV65544 ONP65540:ONR65544 OXL65540:OXN65544 PHH65540:PHJ65544 PRD65540:PRF65544 QAZ65540:QBB65544 QKV65540:QKX65544 QUR65540:QUT65544 REN65540:REP65544 ROJ65540:ROL65544 RYF65540:RYH65544 SIB65540:SID65544 SRX65540:SRZ65544 TBT65540:TBV65544 TLP65540:TLR65544 TVL65540:TVN65544 UFH65540:UFJ65544 UPD65540:UPF65544 UYZ65540:UZB65544 VIV65540:VIX65544 VSR65540:VST65544 WCN65540:WCP65544 WMJ65540:WML65544 WWF65540:WWH65544 SJE983044:SJE983073 JT131076:JV131080 TP131076:TR131080 ADL131076:ADN131080 ANH131076:ANJ131080 AXD131076:AXF131080 BGZ131076:BHB131080 BQV131076:BQX131080 CAR131076:CAT131080 CKN131076:CKP131080 CUJ131076:CUL131080 DEF131076:DEH131080 DOB131076:DOD131080 DXX131076:DXZ131080 EHT131076:EHV131080 ERP131076:ERR131080 FBL131076:FBN131080 FLH131076:FLJ131080 FVD131076:FVF131080 GEZ131076:GFB131080 GOV131076:GOX131080 GYR131076:GYT131080 HIN131076:HIP131080 HSJ131076:HSL131080 ICF131076:ICH131080 IMB131076:IMD131080 IVX131076:IVZ131080 JFT131076:JFV131080 JPP131076:JPR131080 JZL131076:JZN131080 KJH131076:KJJ131080 KTD131076:KTF131080 LCZ131076:LDB131080 LMV131076:LMX131080 LWR131076:LWT131080 MGN131076:MGP131080 MQJ131076:MQL131080 NAF131076:NAH131080 NKB131076:NKD131080 NTX131076:NTZ131080 ODT131076:ODV131080 ONP131076:ONR131080 OXL131076:OXN131080 PHH131076:PHJ131080 PRD131076:PRF131080 QAZ131076:QBB131080 QKV131076:QKX131080 QUR131076:QUT131080 REN131076:REP131080 ROJ131076:ROL131080 RYF131076:RYH131080 SIB131076:SID131080 SRX131076:SRZ131080 TBT131076:TBV131080 TLP131076:TLR131080 TVL131076:TVN131080 UFH131076:UFJ131080 UPD131076:UPF131080 UYZ131076:UZB131080 VIV131076:VIX131080 VSR131076:VST131080 WCN131076:WCP131080 WMJ131076:WML131080 WWF131076:WWH131080 STA983044:STA983073 JT196612:JV196616 TP196612:TR196616 ADL196612:ADN196616 ANH196612:ANJ196616 AXD196612:AXF196616 BGZ196612:BHB196616 BQV196612:BQX196616 CAR196612:CAT196616 CKN196612:CKP196616 CUJ196612:CUL196616 DEF196612:DEH196616 DOB196612:DOD196616 DXX196612:DXZ196616 EHT196612:EHV196616 ERP196612:ERR196616 FBL196612:FBN196616 FLH196612:FLJ196616 FVD196612:FVF196616 GEZ196612:GFB196616 GOV196612:GOX196616 GYR196612:GYT196616 HIN196612:HIP196616 HSJ196612:HSL196616 ICF196612:ICH196616 IMB196612:IMD196616 IVX196612:IVZ196616 JFT196612:JFV196616 JPP196612:JPR196616 JZL196612:JZN196616 KJH196612:KJJ196616 KTD196612:KTF196616 LCZ196612:LDB196616 LMV196612:LMX196616 LWR196612:LWT196616 MGN196612:MGP196616 MQJ196612:MQL196616 NAF196612:NAH196616 NKB196612:NKD196616 NTX196612:NTZ196616 ODT196612:ODV196616 ONP196612:ONR196616 OXL196612:OXN196616 PHH196612:PHJ196616 PRD196612:PRF196616 QAZ196612:QBB196616 QKV196612:QKX196616 QUR196612:QUT196616 REN196612:REP196616 ROJ196612:ROL196616 RYF196612:RYH196616 SIB196612:SID196616 SRX196612:SRZ196616 TBT196612:TBV196616 TLP196612:TLR196616 TVL196612:TVN196616 UFH196612:UFJ196616 UPD196612:UPF196616 UYZ196612:UZB196616 VIV196612:VIX196616 VSR196612:VST196616 WCN196612:WCP196616 WMJ196612:WML196616 WWF196612:WWH196616 TCW983044:TCW983073 JT262148:JV262152 TP262148:TR262152 ADL262148:ADN262152 ANH262148:ANJ262152 AXD262148:AXF262152 BGZ262148:BHB262152 BQV262148:BQX262152 CAR262148:CAT262152 CKN262148:CKP262152 CUJ262148:CUL262152 DEF262148:DEH262152 DOB262148:DOD262152 DXX262148:DXZ262152 EHT262148:EHV262152 ERP262148:ERR262152 FBL262148:FBN262152 FLH262148:FLJ262152 FVD262148:FVF262152 GEZ262148:GFB262152 GOV262148:GOX262152 GYR262148:GYT262152 HIN262148:HIP262152 HSJ262148:HSL262152 ICF262148:ICH262152 IMB262148:IMD262152 IVX262148:IVZ262152 JFT262148:JFV262152 JPP262148:JPR262152 JZL262148:JZN262152 KJH262148:KJJ262152 KTD262148:KTF262152 LCZ262148:LDB262152 LMV262148:LMX262152 LWR262148:LWT262152 MGN262148:MGP262152 MQJ262148:MQL262152 NAF262148:NAH262152 NKB262148:NKD262152 NTX262148:NTZ262152 ODT262148:ODV262152 ONP262148:ONR262152 OXL262148:OXN262152 PHH262148:PHJ262152 PRD262148:PRF262152 QAZ262148:QBB262152 QKV262148:QKX262152 QUR262148:QUT262152 REN262148:REP262152 ROJ262148:ROL262152 RYF262148:RYH262152 SIB262148:SID262152 SRX262148:SRZ262152 TBT262148:TBV262152 TLP262148:TLR262152 TVL262148:TVN262152 UFH262148:UFJ262152 UPD262148:UPF262152 UYZ262148:UZB262152 VIV262148:VIX262152 VSR262148:VST262152 WCN262148:WCP262152 WMJ262148:WML262152 WWF262148:WWH262152 TMS983044:TMS983073 JT327684:JV327688 TP327684:TR327688 ADL327684:ADN327688 ANH327684:ANJ327688 AXD327684:AXF327688 BGZ327684:BHB327688 BQV327684:BQX327688 CAR327684:CAT327688 CKN327684:CKP327688 CUJ327684:CUL327688 DEF327684:DEH327688 DOB327684:DOD327688 DXX327684:DXZ327688 EHT327684:EHV327688 ERP327684:ERR327688 FBL327684:FBN327688 FLH327684:FLJ327688 FVD327684:FVF327688 GEZ327684:GFB327688 GOV327684:GOX327688 GYR327684:GYT327688 HIN327684:HIP327688 HSJ327684:HSL327688 ICF327684:ICH327688 IMB327684:IMD327688 IVX327684:IVZ327688 JFT327684:JFV327688 JPP327684:JPR327688 JZL327684:JZN327688 KJH327684:KJJ327688 KTD327684:KTF327688 LCZ327684:LDB327688 LMV327684:LMX327688 LWR327684:LWT327688 MGN327684:MGP327688 MQJ327684:MQL327688 NAF327684:NAH327688 NKB327684:NKD327688 NTX327684:NTZ327688 ODT327684:ODV327688 ONP327684:ONR327688 OXL327684:OXN327688 PHH327684:PHJ327688 PRD327684:PRF327688 QAZ327684:QBB327688 QKV327684:QKX327688 QUR327684:QUT327688 REN327684:REP327688 ROJ327684:ROL327688 RYF327684:RYH327688 SIB327684:SID327688 SRX327684:SRZ327688 TBT327684:TBV327688 TLP327684:TLR327688 TVL327684:TVN327688 UFH327684:UFJ327688 UPD327684:UPF327688 UYZ327684:UZB327688 VIV327684:VIX327688 VSR327684:VST327688 WCN327684:WCP327688 WMJ327684:WML327688 WWF327684:WWH327688 TWO983044:TWO983073 JT393220:JV393224 TP393220:TR393224 ADL393220:ADN393224 ANH393220:ANJ393224 AXD393220:AXF393224 BGZ393220:BHB393224 BQV393220:BQX393224 CAR393220:CAT393224 CKN393220:CKP393224 CUJ393220:CUL393224 DEF393220:DEH393224 DOB393220:DOD393224 DXX393220:DXZ393224 EHT393220:EHV393224 ERP393220:ERR393224 FBL393220:FBN393224 FLH393220:FLJ393224 FVD393220:FVF393224 GEZ393220:GFB393224 GOV393220:GOX393224 GYR393220:GYT393224 HIN393220:HIP393224 HSJ393220:HSL393224 ICF393220:ICH393224 IMB393220:IMD393224 IVX393220:IVZ393224 JFT393220:JFV393224 JPP393220:JPR393224 JZL393220:JZN393224 KJH393220:KJJ393224 KTD393220:KTF393224 LCZ393220:LDB393224 LMV393220:LMX393224 LWR393220:LWT393224 MGN393220:MGP393224 MQJ393220:MQL393224 NAF393220:NAH393224 NKB393220:NKD393224 NTX393220:NTZ393224 ODT393220:ODV393224 ONP393220:ONR393224 OXL393220:OXN393224 PHH393220:PHJ393224 PRD393220:PRF393224 QAZ393220:QBB393224 QKV393220:QKX393224 QUR393220:QUT393224 REN393220:REP393224 ROJ393220:ROL393224 RYF393220:RYH393224 SIB393220:SID393224 SRX393220:SRZ393224 TBT393220:TBV393224 TLP393220:TLR393224 TVL393220:TVN393224 UFH393220:UFJ393224 UPD393220:UPF393224 UYZ393220:UZB393224 VIV393220:VIX393224 VSR393220:VST393224 WCN393220:WCP393224 WMJ393220:WML393224 WWF393220:WWH393224 UGK983044:UGK983073 JT458756:JV458760 TP458756:TR458760 ADL458756:ADN458760 ANH458756:ANJ458760 AXD458756:AXF458760 BGZ458756:BHB458760 BQV458756:BQX458760 CAR458756:CAT458760 CKN458756:CKP458760 CUJ458756:CUL458760 DEF458756:DEH458760 DOB458756:DOD458760 DXX458756:DXZ458760 EHT458756:EHV458760 ERP458756:ERR458760 FBL458756:FBN458760 FLH458756:FLJ458760 FVD458756:FVF458760 GEZ458756:GFB458760 GOV458756:GOX458760 GYR458756:GYT458760 HIN458756:HIP458760 HSJ458756:HSL458760 ICF458756:ICH458760 IMB458756:IMD458760 IVX458756:IVZ458760 JFT458756:JFV458760 JPP458756:JPR458760 JZL458756:JZN458760 KJH458756:KJJ458760 KTD458756:KTF458760 LCZ458756:LDB458760 LMV458756:LMX458760 LWR458756:LWT458760 MGN458756:MGP458760 MQJ458756:MQL458760 NAF458756:NAH458760 NKB458756:NKD458760 NTX458756:NTZ458760 ODT458756:ODV458760 ONP458756:ONR458760 OXL458756:OXN458760 PHH458756:PHJ458760 PRD458756:PRF458760 QAZ458756:QBB458760 QKV458756:QKX458760 QUR458756:QUT458760 REN458756:REP458760 ROJ458756:ROL458760 RYF458756:RYH458760 SIB458756:SID458760 SRX458756:SRZ458760 TBT458756:TBV458760 TLP458756:TLR458760 TVL458756:TVN458760 UFH458756:UFJ458760 UPD458756:UPF458760 UYZ458756:UZB458760 VIV458756:VIX458760 VSR458756:VST458760 WCN458756:WCP458760 WMJ458756:WML458760 WWF458756:WWH458760 UQG983044:UQG983073 JT524292:JV524296 TP524292:TR524296 ADL524292:ADN524296 ANH524292:ANJ524296 AXD524292:AXF524296 BGZ524292:BHB524296 BQV524292:BQX524296 CAR524292:CAT524296 CKN524292:CKP524296 CUJ524292:CUL524296 DEF524292:DEH524296 DOB524292:DOD524296 DXX524292:DXZ524296 EHT524292:EHV524296 ERP524292:ERR524296 FBL524292:FBN524296 FLH524292:FLJ524296 FVD524292:FVF524296 GEZ524292:GFB524296 GOV524292:GOX524296 GYR524292:GYT524296 HIN524292:HIP524296 HSJ524292:HSL524296 ICF524292:ICH524296 IMB524292:IMD524296 IVX524292:IVZ524296 JFT524292:JFV524296 JPP524292:JPR524296 JZL524292:JZN524296 KJH524292:KJJ524296 KTD524292:KTF524296 LCZ524292:LDB524296 LMV524292:LMX524296 LWR524292:LWT524296 MGN524292:MGP524296 MQJ524292:MQL524296 NAF524292:NAH524296 NKB524292:NKD524296 NTX524292:NTZ524296 ODT524292:ODV524296 ONP524292:ONR524296 OXL524292:OXN524296 PHH524292:PHJ524296 PRD524292:PRF524296 QAZ524292:QBB524296 QKV524292:QKX524296 QUR524292:QUT524296 REN524292:REP524296 ROJ524292:ROL524296 RYF524292:RYH524296 SIB524292:SID524296 SRX524292:SRZ524296 TBT524292:TBV524296 TLP524292:TLR524296 TVL524292:TVN524296 UFH524292:UFJ524296 UPD524292:UPF524296 UYZ524292:UZB524296 VIV524292:VIX524296 VSR524292:VST524296 WCN524292:WCP524296 WMJ524292:WML524296 WWF524292:WWH524296 VAC983044:VAC983073 JT589828:JV589832 TP589828:TR589832 ADL589828:ADN589832 ANH589828:ANJ589832 AXD589828:AXF589832 BGZ589828:BHB589832 BQV589828:BQX589832 CAR589828:CAT589832 CKN589828:CKP589832 CUJ589828:CUL589832 DEF589828:DEH589832 DOB589828:DOD589832 DXX589828:DXZ589832 EHT589828:EHV589832 ERP589828:ERR589832 FBL589828:FBN589832 FLH589828:FLJ589832 FVD589828:FVF589832 GEZ589828:GFB589832 GOV589828:GOX589832 GYR589828:GYT589832 HIN589828:HIP589832 HSJ589828:HSL589832 ICF589828:ICH589832 IMB589828:IMD589832 IVX589828:IVZ589832 JFT589828:JFV589832 JPP589828:JPR589832 JZL589828:JZN589832 KJH589828:KJJ589832 KTD589828:KTF589832 LCZ589828:LDB589832 LMV589828:LMX589832 LWR589828:LWT589832 MGN589828:MGP589832 MQJ589828:MQL589832 NAF589828:NAH589832 NKB589828:NKD589832 NTX589828:NTZ589832 ODT589828:ODV589832 ONP589828:ONR589832 OXL589828:OXN589832 PHH589828:PHJ589832 PRD589828:PRF589832 QAZ589828:QBB589832 QKV589828:QKX589832 QUR589828:QUT589832 REN589828:REP589832 ROJ589828:ROL589832 RYF589828:RYH589832 SIB589828:SID589832 SRX589828:SRZ589832 TBT589828:TBV589832 TLP589828:TLR589832 TVL589828:TVN589832 UFH589828:UFJ589832 UPD589828:UPF589832 UYZ589828:UZB589832 VIV589828:VIX589832 VSR589828:VST589832 WCN589828:WCP589832 WMJ589828:WML589832 WWF589828:WWH589832 VJY983044:VJY983073 JT655364:JV655368 TP655364:TR655368 ADL655364:ADN655368 ANH655364:ANJ655368 AXD655364:AXF655368 BGZ655364:BHB655368 BQV655364:BQX655368 CAR655364:CAT655368 CKN655364:CKP655368 CUJ655364:CUL655368 DEF655364:DEH655368 DOB655364:DOD655368 DXX655364:DXZ655368 EHT655364:EHV655368 ERP655364:ERR655368 FBL655364:FBN655368 FLH655364:FLJ655368 FVD655364:FVF655368 GEZ655364:GFB655368 GOV655364:GOX655368 GYR655364:GYT655368 HIN655364:HIP655368 HSJ655364:HSL655368 ICF655364:ICH655368 IMB655364:IMD655368 IVX655364:IVZ655368 JFT655364:JFV655368 JPP655364:JPR655368 JZL655364:JZN655368 KJH655364:KJJ655368 KTD655364:KTF655368 LCZ655364:LDB655368 LMV655364:LMX655368 LWR655364:LWT655368 MGN655364:MGP655368 MQJ655364:MQL655368 NAF655364:NAH655368 NKB655364:NKD655368 NTX655364:NTZ655368 ODT655364:ODV655368 ONP655364:ONR655368 OXL655364:OXN655368 PHH655364:PHJ655368 PRD655364:PRF655368 QAZ655364:QBB655368 QKV655364:QKX655368 QUR655364:QUT655368 REN655364:REP655368 ROJ655364:ROL655368 RYF655364:RYH655368 SIB655364:SID655368 SRX655364:SRZ655368 TBT655364:TBV655368 TLP655364:TLR655368 TVL655364:TVN655368 UFH655364:UFJ655368 UPD655364:UPF655368 UYZ655364:UZB655368 VIV655364:VIX655368 VSR655364:VST655368 WCN655364:WCP655368 WMJ655364:WML655368 WWF655364:WWH655368 VTU983044:VTU983073 JT720900:JV720904 TP720900:TR720904 ADL720900:ADN720904 ANH720900:ANJ720904 AXD720900:AXF720904 BGZ720900:BHB720904 BQV720900:BQX720904 CAR720900:CAT720904 CKN720900:CKP720904 CUJ720900:CUL720904 DEF720900:DEH720904 DOB720900:DOD720904 DXX720900:DXZ720904 EHT720900:EHV720904 ERP720900:ERR720904 FBL720900:FBN720904 FLH720900:FLJ720904 FVD720900:FVF720904 GEZ720900:GFB720904 GOV720900:GOX720904 GYR720900:GYT720904 HIN720900:HIP720904 HSJ720900:HSL720904 ICF720900:ICH720904 IMB720900:IMD720904 IVX720900:IVZ720904 JFT720900:JFV720904 JPP720900:JPR720904 JZL720900:JZN720904 KJH720900:KJJ720904 KTD720900:KTF720904 LCZ720900:LDB720904 LMV720900:LMX720904 LWR720900:LWT720904 MGN720900:MGP720904 MQJ720900:MQL720904 NAF720900:NAH720904 NKB720900:NKD720904 NTX720900:NTZ720904 ODT720900:ODV720904 ONP720900:ONR720904 OXL720900:OXN720904 PHH720900:PHJ720904 PRD720900:PRF720904 QAZ720900:QBB720904 QKV720900:QKX720904 QUR720900:QUT720904 REN720900:REP720904 ROJ720900:ROL720904 RYF720900:RYH720904 SIB720900:SID720904 SRX720900:SRZ720904 TBT720900:TBV720904 TLP720900:TLR720904 TVL720900:TVN720904 UFH720900:UFJ720904 UPD720900:UPF720904 UYZ720900:UZB720904 VIV720900:VIX720904 VSR720900:VST720904 WCN720900:WCP720904 WMJ720900:WML720904 WWF720900:WWH720904 WDQ983044:WDQ983073 JT786436:JV786440 TP786436:TR786440 ADL786436:ADN786440 ANH786436:ANJ786440 AXD786436:AXF786440 BGZ786436:BHB786440 BQV786436:BQX786440 CAR786436:CAT786440 CKN786436:CKP786440 CUJ786436:CUL786440 DEF786436:DEH786440 DOB786436:DOD786440 DXX786436:DXZ786440 EHT786436:EHV786440 ERP786436:ERR786440 FBL786436:FBN786440 FLH786436:FLJ786440 FVD786436:FVF786440 GEZ786436:GFB786440 GOV786436:GOX786440 GYR786436:GYT786440 HIN786436:HIP786440 HSJ786436:HSL786440 ICF786436:ICH786440 IMB786436:IMD786440 IVX786436:IVZ786440 JFT786436:JFV786440 JPP786436:JPR786440 JZL786436:JZN786440 KJH786436:KJJ786440 KTD786436:KTF786440 LCZ786436:LDB786440 LMV786436:LMX786440 LWR786436:LWT786440 MGN786436:MGP786440 MQJ786436:MQL786440 NAF786436:NAH786440 NKB786436:NKD786440 NTX786436:NTZ786440 ODT786436:ODV786440 ONP786436:ONR786440 OXL786436:OXN786440 PHH786436:PHJ786440 PRD786436:PRF786440 QAZ786436:QBB786440 QKV786436:QKX786440 QUR786436:QUT786440 REN786436:REP786440 ROJ786436:ROL786440 RYF786436:RYH786440 SIB786436:SID786440 SRX786436:SRZ786440 TBT786436:TBV786440 TLP786436:TLR786440 TVL786436:TVN786440 UFH786436:UFJ786440 UPD786436:UPF786440 UYZ786436:UZB786440 VIV786436:VIX786440 VSR786436:VST786440 WCN786436:WCP786440 WMJ786436:WML786440 WWF786436:WWH786440 BE6:BG35 JT851972:JV851976 TP851972:TR851976 ADL851972:ADN851976 ANH851972:ANJ851976 AXD851972:AXF851976 BGZ851972:BHB851976 BQV851972:BQX851976 CAR851972:CAT851976 CKN851972:CKP851976 CUJ851972:CUL851976 DEF851972:DEH851976 DOB851972:DOD851976 DXX851972:DXZ851976 EHT851972:EHV851976 ERP851972:ERR851976 FBL851972:FBN851976 FLH851972:FLJ851976 FVD851972:FVF851976 GEZ851972:GFB851976 GOV851972:GOX851976 GYR851972:GYT851976 HIN851972:HIP851976 HSJ851972:HSL851976 ICF851972:ICH851976 IMB851972:IMD851976 IVX851972:IVZ851976 JFT851972:JFV851976 JPP851972:JPR851976 JZL851972:JZN851976 KJH851972:KJJ851976 KTD851972:KTF851976 LCZ851972:LDB851976 LMV851972:LMX851976 LWR851972:LWT851976 MGN851972:MGP851976 MQJ851972:MQL851976 NAF851972:NAH851976 NKB851972:NKD851976 NTX851972:NTZ851976 ODT851972:ODV851976 ONP851972:ONR851976 OXL851972:OXN851976 PHH851972:PHJ851976 PRD851972:PRF851976 QAZ851972:QBB851976 QKV851972:QKX851976 QUR851972:QUT851976 REN851972:REP851976 ROJ851972:ROL851976 RYF851972:RYH851976 SIB851972:SID851976 SRX851972:SRZ851976 TBT851972:TBV851976 TLP851972:TLR851976 TVL851972:TVN851976 UFH851972:UFJ851976 UPD851972:UPF851976 UYZ851972:UZB851976 VIV851972:VIX851976 VSR851972:VST851976 WCN851972:WCP851976 WMJ851972:WML851976 WWF851972:WWH851976 WXI159:WXI188 JT917508:JV917512 TP917508:TR917512 ADL917508:ADN917512 ANH917508:ANJ917512 AXD917508:AXF917512 BGZ917508:BHB917512 BQV917508:BQX917512 CAR917508:CAT917512 CKN917508:CKP917512 CUJ917508:CUL917512 DEF917508:DEH917512 DOB917508:DOD917512 DXX917508:DXZ917512 EHT917508:EHV917512 ERP917508:ERR917512 FBL917508:FBN917512 FLH917508:FLJ917512 FVD917508:FVF917512 GEZ917508:GFB917512 GOV917508:GOX917512 GYR917508:GYT917512 HIN917508:HIP917512 HSJ917508:HSL917512 ICF917508:ICH917512 IMB917508:IMD917512 IVX917508:IVZ917512 JFT917508:JFV917512 JPP917508:JPR917512 JZL917508:JZN917512 KJH917508:KJJ917512 KTD917508:KTF917512 LCZ917508:LDB917512 LMV917508:LMX917512 LWR917508:LWT917512 MGN917508:MGP917512 MQJ917508:MQL917512 NAF917508:NAH917512 NKB917508:NKD917512 NTX917508:NTZ917512 ODT917508:ODV917512 ONP917508:ONR917512 OXL917508:OXN917512 PHH917508:PHJ917512 PRD917508:PRF917512 QAZ917508:QBB917512 QKV917508:QKX917512 QUR917508:QUT917512 REN917508:REP917512 ROJ917508:ROL917512 RYF917508:RYH917512 SIB917508:SID917512 SRX917508:SRZ917512 TBT917508:TBV917512 TLP917508:TLR917512 TVL917508:TVN917512 UFH917508:UFJ917512 UPD917508:UPF917512 UYZ917508:UZB917512 VIV917508:VIX917512 VSR917508:VST917512 WCN917508:WCP917512 WMJ917508:WML917512 WWF917508:WWH917512 BL6:BL35 JT983044:JV983048 TP983044:TR983048 ADL983044:ADN983048 ANH983044:ANJ983048 AXD983044:AXF983048 BGZ983044:BHB983048 BQV983044:BQX983048 CAR983044:CAT983048 CKN983044:CKP983048 CUJ983044:CUL983048 DEF983044:DEH983048 DOB983044:DOD983048 DXX983044:DXZ983048 EHT983044:EHV983048 ERP983044:ERR983048 FBL983044:FBN983048 FLH983044:FLJ983048 FVD983044:FVF983048 GEZ983044:GFB983048 GOV983044:GOX983048 GYR983044:GYT983048 HIN983044:HIP983048 HSJ983044:HSL983048 ICF983044:ICH983048 IMB983044:IMD983048 IVX983044:IVZ983048 JFT983044:JFV983048 JPP983044:JPR983048 JZL983044:JZN983048 KJH983044:KJJ983048 KTD983044:KTF983048 LCZ983044:LDB983048 LMV983044:LMX983048 LWR983044:LWT983048 MGN983044:MGP983048 MQJ983044:MQL983048 NAF983044:NAH983048 NKB983044:NKD983048 NTX983044:NTZ983048 ODT983044:ODV983048 ONP983044:ONR983048 OXL983044:OXN983048 PHH983044:PHJ983048 PRD983044:PRF983048 QAZ983044:QBB983048 QKV983044:QKX983048 QUR983044:QUT983048 REN983044:REP983048 ROJ983044:ROL983048 RYF983044:RYH983048 SIB983044:SID983048 SRX983044:SRZ983048 TBT983044:TBV983048 TLP983044:TLR983048 TVL983044:TVN983048 UFH983044:UFJ983048 UPD983044:UPF983048 UYZ983044:UZB983048 VIV983044:VIX983048 VSR983044:VST983048 WCN983044:WCP983048 WMJ983044:WML983048 WWF983044:WWH983048 BA6:BA35 LA6:LC35 UW6:UY35 AES6:AEU35 AOO6:AOQ35 AYK6:AYM35 BIG6:BII35 BSC6:BSE35 CBY6:CCA35 CLU6:CLW35 CVQ6:CVS35 DFM6:DFO35 DPI6:DPK35 DZE6:DZG35 EJA6:EJC35 ESW6:ESY35 FCS6:FCU35 FMO6:FMQ35 FWK6:FWM35 GGG6:GGI35 GQC6:GQE35 GZY6:HAA35 HJU6:HJW35 HTQ6:HTS35 IDM6:IDO35 INI6:INK35 IXE6:IXG35 JHA6:JHC35 JQW6:JQY35 KAS6:KAU35 KKO6:KKQ35 KUK6:KUM35 LEG6:LEI35 LOC6:LOE35 LXY6:LYA35 MHU6:MHW35 MRQ6:MRS35 NBM6:NBO35 NLI6:NLK35 NVE6:NVG35 OFA6:OFC35 OOW6:OOY35 OYS6:OYU35 PIO6:PIQ35 PSK6:PSM35 QCG6:QCI35 QMC6:QME35 QVY6:QWA35 RFU6:RFW35 RPQ6:RPS35 RZM6:RZO35 SJI6:SJK35 STE6:STG35 TDA6:TDC35 TMW6:TMY35 TWS6:TWU35 UGO6:UGQ35 UQK6:UQM35 VAG6:VAI35 VKC6:VKE35 VTY6:VUA35 WDU6:WDW35 WNQ6:WNS35 WXM6:WXO35 BE65540:BG65569 LA65540:LC65569 UW65540:UY65569 AES65540:AEU65569 AOO65540:AOQ65569 AYK65540:AYM65569 BIG65540:BII65569 BSC65540:BSE65569 CBY65540:CCA65569 CLU65540:CLW65569 CVQ65540:CVS65569 DFM65540:DFO65569 DPI65540:DPK65569 DZE65540:DZG65569 EJA65540:EJC65569 ESW65540:ESY65569 FCS65540:FCU65569 FMO65540:FMQ65569 FWK65540:FWM65569 GGG65540:GGI65569 GQC65540:GQE65569 GZY65540:HAA65569 HJU65540:HJW65569 HTQ65540:HTS65569 IDM65540:IDO65569 INI65540:INK65569 IXE65540:IXG65569 JHA65540:JHC65569 JQW65540:JQY65569 KAS65540:KAU65569 KKO65540:KKQ65569 KUK65540:KUM65569 LEG65540:LEI65569 LOC65540:LOE65569 LXY65540:LYA65569 MHU65540:MHW65569 MRQ65540:MRS65569 NBM65540:NBO65569 NLI65540:NLK65569 NVE65540:NVG65569 OFA65540:OFC65569 OOW65540:OOY65569 OYS65540:OYU65569 PIO65540:PIQ65569 PSK65540:PSM65569 QCG65540:QCI65569 QMC65540:QME65569 QVY65540:QWA65569 RFU65540:RFW65569 RPQ65540:RPS65569 RZM65540:RZO65569 SJI65540:SJK65569 STE65540:STG65569 TDA65540:TDC65569 TMW65540:TMY65569 TWS65540:TWU65569 UGO65540:UGQ65569 UQK65540:UQM65569 VAG65540:VAI65569 VKC65540:VKE65569 VTY65540:VUA65569 WDU65540:WDW65569 WNQ65540:WNS65569 WXM65540:WXO65569 BE131076:BG131105 LA131076:LC131105 UW131076:UY131105 AES131076:AEU131105 AOO131076:AOQ131105 AYK131076:AYM131105 BIG131076:BII131105 BSC131076:BSE131105 CBY131076:CCA131105 CLU131076:CLW131105 CVQ131076:CVS131105 DFM131076:DFO131105 DPI131076:DPK131105 DZE131076:DZG131105 EJA131076:EJC131105 ESW131076:ESY131105 FCS131076:FCU131105 FMO131076:FMQ131105 FWK131076:FWM131105 GGG131076:GGI131105 GQC131076:GQE131105 GZY131076:HAA131105 HJU131076:HJW131105 HTQ131076:HTS131105 IDM131076:IDO131105 INI131076:INK131105 IXE131076:IXG131105 JHA131076:JHC131105 JQW131076:JQY131105 KAS131076:KAU131105 KKO131076:KKQ131105 KUK131076:KUM131105 LEG131076:LEI131105 LOC131076:LOE131105 LXY131076:LYA131105 MHU131076:MHW131105 MRQ131076:MRS131105 NBM131076:NBO131105 NLI131076:NLK131105 NVE131076:NVG131105 OFA131076:OFC131105 OOW131076:OOY131105 OYS131076:OYU131105 PIO131076:PIQ131105 PSK131076:PSM131105 QCG131076:QCI131105 QMC131076:QME131105 QVY131076:QWA131105 RFU131076:RFW131105 RPQ131076:RPS131105 RZM131076:RZO131105 SJI131076:SJK131105 STE131076:STG131105 TDA131076:TDC131105 TMW131076:TMY131105 TWS131076:TWU131105 UGO131076:UGQ131105 UQK131076:UQM131105 VAG131076:VAI131105 VKC131076:VKE131105 VTY131076:VUA131105 WDU131076:WDW131105 WNQ131076:WNS131105 WXM131076:WXO131105 BE196612:BG196641 LA196612:LC196641 UW196612:UY196641 AES196612:AEU196641 AOO196612:AOQ196641 AYK196612:AYM196641 BIG196612:BII196641 BSC196612:BSE196641 CBY196612:CCA196641 CLU196612:CLW196641 CVQ196612:CVS196641 DFM196612:DFO196641 DPI196612:DPK196641 DZE196612:DZG196641 EJA196612:EJC196641 ESW196612:ESY196641 FCS196612:FCU196641 FMO196612:FMQ196641 FWK196612:FWM196641 GGG196612:GGI196641 GQC196612:GQE196641 GZY196612:HAA196641 HJU196612:HJW196641 HTQ196612:HTS196641 IDM196612:IDO196641 INI196612:INK196641 IXE196612:IXG196641 JHA196612:JHC196641 JQW196612:JQY196641 KAS196612:KAU196641 KKO196612:KKQ196641 KUK196612:KUM196641 LEG196612:LEI196641 LOC196612:LOE196641 LXY196612:LYA196641 MHU196612:MHW196641 MRQ196612:MRS196641 NBM196612:NBO196641 NLI196612:NLK196641 NVE196612:NVG196641 OFA196612:OFC196641 OOW196612:OOY196641 OYS196612:OYU196641 PIO196612:PIQ196641 PSK196612:PSM196641 QCG196612:QCI196641 QMC196612:QME196641 QVY196612:QWA196641 RFU196612:RFW196641 RPQ196612:RPS196641 RZM196612:RZO196641 SJI196612:SJK196641 STE196612:STG196641 TDA196612:TDC196641 TMW196612:TMY196641 TWS196612:TWU196641 UGO196612:UGQ196641 UQK196612:UQM196641 VAG196612:VAI196641 VKC196612:VKE196641 VTY196612:VUA196641 WDU196612:WDW196641 WNQ196612:WNS196641 WXM196612:WXO196641 BE262148:BG262177 LA262148:LC262177 UW262148:UY262177 AES262148:AEU262177 AOO262148:AOQ262177 AYK262148:AYM262177 BIG262148:BII262177 BSC262148:BSE262177 CBY262148:CCA262177 CLU262148:CLW262177 CVQ262148:CVS262177 DFM262148:DFO262177 DPI262148:DPK262177 DZE262148:DZG262177 EJA262148:EJC262177 ESW262148:ESY262177 FCS262148:FCU262177 FMO262148:FMQ262177 FWK262148:FWM262177 GGG262148:GGI262177 GQC262148:GQE262177 GZY262148:HAA262177 HJU262148:HJW262177 HTQ262148:HTS262177 IDM262148:IDO262177 INI262148:INK262177 IXE262148:IXG262177 JHA262148:JHC262177 JQW262148:JQY262177 KAS262148:KAU262177 KKO262148:KKQ262177 KUK262148:KUM262177 LEG262148:LEI262177 LOC262148:LOE262177 LXY262148:LYA262177 MHU262148:MHW262177 MRQ262148:MRS262177 NBM262148:NBO262177 NLI262148:NLK262177 NVE262148:NVG262177 OFA262148:OFC262177 OOW262148:OOY262177 OYS262148:OYU262177 PIO262148:PIQ262177 PSK262148:PSM262177 QCG262148:QCI262177 QMC262148:QME262177 QVY262148:QWA262177 RFU262148:RFW262177 RPQ262148:RPS262177 RZM262148:RZO262177 SJI262148:SJK262177 STE262148:STG262177 TDA262148:TDC262177 TMW262148:TMY262177 TWS262148:TWU262177 UGO262148:UGQ262177 UQK262148:UQM262177 VAG262148:VAI262177 VKC262148:VKE262177 VTY262148:VUA262177 WDU262148:WDW262177 WNQ262148:WNS262177 WXM262148:WXO262177 BE327684:BG327713 LA327684:LC327713 UW327684:UY327713 AES327684:AEU327713 AOO327684:AOQ327713 AYK327684:AYM327713 BIG327684:BII327713 BSC327684:BSE327713 CBY327684:CCA327713 CLU327684:CLW327713 CVQ327684:CVS327713 DFM327684:DFO327713 DPI327684:DPK327713 DZE327684:DZG327713 EJA327684:EJC327713 ESW327684:ESY327713 FCS327684:FCU327713 FMO327684:FMQ327713 FWK327684:FWM327713 GGG327684:GGI327713 GQC327684:GQE327713 GZY327684:HAA327713 HJU327684:HJW327713 HTQ327684:HTS327713 IDM327684:IDO327713 INI327684:INK327713 IXE327684:IXG327713 JHA327684:JHC327713 JQW327684:JQY327713 KAS327684:KAU327713 KKO327684:KKQ327713 KUK327684:KUM327713 LEG327684:LEI327713 LOC327684:LOE327713 LXY327684:LYA327713 MHU327684:MHW327713 MRQ327684:MRS327713 NBM327684:NBO327713 NLI327684:NLK327713 NVE327684:NVG327713 OFA327684:OFC327713 OOW327684:OOY327713 OYS327684:OYU327713 PIO327684:PIQ327713 PSK327684:PSM327713 QCG327684:QCI327713 QMC327684:QME327713 QVY327684:QWA327713 RFU327684:RFW327713 RPQ327684:RPS327713 RZM327684:RZO327713 SJI327684:SJK327713 STE327684:STG327713 TDA327684:TDC327713 TMW327684:TMY327713 TWS327684:TWU327713 UGO327684:UGQ327713 UQK327684:UQM327713 VAG327684:VAI327713 VKC327684:VKE327713 VTY327684:VUA327713 WDU327684:WDW327713 WNQ327684:WNS327713 WXM327684:WXO327713 BE393220:BG393249 LA393220:LC393249 UW393220:UY393249 AES393220:AEU393249 AOO393220:AOQ393249 AYK393220:AYM393249 BIG393220:BII393249 BSC393220:BSE393249 CBY393220:CCA393249 CLU393220:CLW393249 CVQ393220:CVS393249 DFM393220:DFO393249 DPI393220:DPK393249 DZE393220:DZG393249 EJA393220:EJC393249 ESW393220:ESY393249 FCS393220:FCU393249 FMO393220:FMQ393249 FWK393220:FWM393249 GGG393220:GGI393249 GQC393220:GQE393249 GZY393220:HAA393249 HJU393220:HJW393249 HTQ393220:HTS393249 IDM393220:IDO393249 INI393220:INK393249 IXE393220:IXG393249 JHA393220:JHC393249 JQW393220:JQY393249 KAS393220:KAU393249 KKO393220:KKQ393249 KUK393220:KUM393249 LEG393220:LEI393249 LOC393220:LOE393249 LXY393220:LYA393249 MHU393220:MHW393249 MRQ393220:MRS393249 NBM393220:NBO393249 NLI393220:NLK393249 NVE393220:NVG393249 OFA393220:OFC393249 OOW393220:OOY393249 OYS393220:OYU393249 PIO393220:PIQ393249 PSK393220:PSM393249 QCG393220:QCI393249 QMC393220:QME393249 QVY393220:QWA393249 RFU393220:RFW393249 RPQ393220:RPS393249 RZM393220:RZO393249 SJI393220:SJK393249 STE393220:STG393249 TDA393220:TDC393249 TMW393220:TMY393249 TWS393220:TWU393249 UGO393220:UGQ393249 UQK393220:UQM393249 VAG393220:VAI393249 VKC393220:VKE393249 VTY393220:VUA393249 WDU393220:WDW393249 WNQ393220:WNS393249 WXM393220:WXO393249 BE458756:BG458785 LA458756:LC458785 UW458756:UY458785 AES458756:AEU458785 AOO458756:AOQ458785 AYK458756:AYM458785 BIG458756:BII458785 BSC458756:BSE458785 CBY458756:CCA458785 CLU458756:CLW458785 CVQ458756:CVS458785 DFM458756:DFO458785 DPI458756:DPK458785 DZE458756:DZG458785 EJA458756:EJC458785 ESW458756:ESY458785 FCS458756:FCU458785 FMO458756:FMQ458785 FWK458756:FWM458785 GGG458756:GGI458785 GQC458756:GQE458785 GZY458756:HAA458785 HJU458756:HJW458785 HTQ458756:HTS458785 IDM458756:IDO458785 INI458756:INK458785 IXE458756:IXG458785 JHA458756:JHC458785 JQW458756:JQY458785 KAS458756:KAU458785 KKO458756:KKQ458785 KUK458756:KUM458785 LEG458756:LEI458785 LOC458756:LOE458785 LXY458756:LYA458785 MHU458756:MHW458785 MRQ458756:MRS458785 NBM458756:NBO458785 NLI458756:NLK458785 NVE458756:NVG458785 OFA458756:OFC458785 OOW458756:OOY458785 OYS458756:OYU458785 PIO458756:PIQ458785 PSK458756:PSM458785 QCG458756:QCI458785 QMC458756:QME458785 QVY458756:QWA458785 RFU458756:RFW458785 RPQ458756:RPS458785 RZM458756:RZO458785 SJI458756:SJK458785 STE458756:STG458785 TDA458756:TDC458785 TMW458756:TMY458785 TWS458756:TWU458785 UGO458756:UGQ458785 UQK458756:UQM458785 VAG458756:VAI458785 VKC458756:VKE458785 VTY458756:VUA458785 WDU458756:WDW458785 WNQ458756:WNS458785 WXM458756:WXO458785 BE524292:BG524321 LA524292:LC524321 UW524292:UY524321 AES524292:AEU524321 AOO524292:AOQ524321 AYK524292:AYM524321 BIG524292:BII524321 BSC524292:BSE524321 CBY524292:CCA524321 CLU524292:CLW524321 CVQ524292:CVS524321 DFM524292:DFO524321 DPI524292:DPK524321 DZE524292:DZG524321 EJA524292:EJC524321 ESW524292:ESY524321 FCS524292:FCU524321 FMO524292:FMQ524321 FWK524292:FWM524321 GGG524292:GGI524321 GQC524292:GQE524321 GZY524292:HAA524321 HJU524292:HJW524321 HTQ524292:HTS524321 IDM524292:IDO524321 INI524292:INK524321 IXE524292:IXG524321 JHA524292:JHC524321 JQW524292:JQY524321 KAS524292:KAU524321 KKO524292:KKQ524321 KUK524292:KUM524321 LEG524292:LEI524321 LOC524292:LOE524321 LXY524292:LYA524321 MHU524292:MHW524321 MRQ524292:MRS524321 NBM524292:NBO524321 NLI524292:NLK524321 NVE524292:NVG524321 OFA524292:OFC524321 OOW524292:OOY524321 OYS524292:OYU524321 PIO524292:PIQ524321 PSK524292:PSM524321 QCG524292:QCI524321 QMC524292:QME524321 QVY524292:QWA524321 RFU524292:RFW524321 RPQ524292:RPS524321 RZM524292:RZO524321 SJI524292:SJK524321 STE524292:STG524321 TDA524292:TDC524321 TMW524292:TMY524321 TWS524292:TWU524321 UGO524292:UGQ524321 UQK524292:UQM524321 VAG524292:VAI524321 VKC524292:VKE524321 VTY524292:VUA524321 WDU524292:WDW524321 WNQ524292:WNS524321 WXM524292:WXO524321 BE589828:BG589857 LA589828:LC589857 UW589828:UY589857 AES589828:AEU589857 AOO589828:AOQ589857 AYK589828:AYM589857 BIG589828:BII589857 BSC589828:BSE589857 CBY589828:CCA589857 CLU589828:CLW589857 CVQ589828:CVS589857 DFM589828:DFO589857 DPI589828:DPK589857 DZE589828:DZG589857 EJA589828:EJC589857 ESW589828:ESY589857 FCS589828:FCU589857 FMO589828:FMQ589857 FWK589828:FWM589857 GGG589828:GGI589857 GQC589828:GQE589857 GZY589828:HAA589857 HJU589828:HJW589857 HTQ589828:HTS589857 IDM589828:IDO589857 INI589828:INK589857 IXE589828:IXG589857 JHA589828:JHC589857 JQW589828:JQY589857 KAS589828:KAU589857 KKO589828:KKQ589857 KUK589828:KUM589857 LEG589828:LEI589857 LOC589828:LOE589857 LXY589828:LYA589857 MHU589828:MHW589857 MRQ589828:MRS589857 NBM589828:NBO589857 NLI589828:NLK589857 NVE589828:NVG589857 OFA589828:OFC589857 OOW589828:OOY589857 OYS589828:OYU589857 PIO589828:PIQ589857 PSK589828:PSM589857 QCG589828:QCI589857 QMC589828:QME589857 QVY589828:QWA589857 RFU589828:RFW589857 RPQ589828:RPS589857 RZM589828:RZO589857 SJI589828:SJK589857 STE589828:STG589857 TDA589828:TDC589857 TMW589828:TMY589857 TWS589828:TWU589857 UGO589828:UGQ589857 UQK589828:UQM589857 VAG589828:VAI589857 VKC589828:VKE589857 VTY589828:VUA589857 WDU589828:WDW589857 WNQ589828:WNS589857 WXM589828:WXO589857 BE655364:BG655393 LA655364:LC655393 UW655364:UY655393 AES655364:AEU655393 AOO655364:AOQ655393 AYK655364:AYM655393 BIG655364:BII655393 BSC655364:BSE655393 CBY655364:CCA655393 CLU655364:CLW655393 CVQ655364:CVS655393 DFM655364:DFO655393 DPI655364:DPK655393 DZE655364:DZG655393 EJA655364:EJC655393 ESW655364:ESY655393 FCS655364:FCU655393 FMO655364:FMQ655393 FWK655364:FWM655393 GGG655364:GGI655393 GQC655364:GQE655393 GZY655364:HAA655393 HJU655364:HJW655393 HTQ655364:HTS655393 IDM655364:IDO655393 INI655364:INK655393 IXE655364:IXG655393 JHA655364:JHC655393 JQW655364:JQY655393 KAS655364:KAU655393 KKO655364:KKQ655393 KUK655364:KUM655393 LEG655364:LEI655393 LOC655364:LOE655393 LXY655364:LYA655393 MHU655364:MHW655393 MRQ655364:MRS655393 NBM655364:NBO655393 NLI655364:NLK655393 NVE655364:NVG655393 OFA655364:OFC655393 OOW655364:OOY655393 OYS655364:OYU655393 PIO655364:PIQ655393 PSK655364:PSM655393 QCG655364:QCI655393 QMC655364:QME655393 QVY655364:QWA655393 RFU655364:RFW655393 RPQ655364:RPS655393 RZM655364:RZO655393 SJI655364:SJK655393 STE655364:STG655393 TDA655364:TDC655393 TMW655364:TMY655393 TWS655364:TWU655393 UGO655364:UGQ655393 UQK655364:UQM655393 VAG655364:VAI655393 VKC655364:VKE655393 VTY655364:VUA655393 WDU655364:WDW655393 WNQ655364:WNS655393 WXM655364:WXO655393 BE720900:BG720929 LA720900:LC720929 UW720900:UY720929 AES720900:AEU720929 AOO720900:AOQ720929 AYK720900:AYM720929 BIG720900:BII720929 BSC720900:BSE720929 CBY720900:CCA720929 CLU720900:CLW720929 CVQ720900:CVS720929 DFM720900:DFO720929 DPI720900:DPK720929 DZE720900:DZG720929 EJA720900:EJC720929 ESW720900:ESY720929 FCS720900:FCU720929 FMO720900:FMQ720929 FWK720900:FWM720929 GGG720900:GGI720929 GQC720900:GQE720929 GZY720900:HAA720929 HJU720900:HJW720929 HTQ720900:HTS720929 IDM720900:IDO720929 INI720900:INK720929 IXE720900:IXG720929 JHA720900:JHC720929 JQW720900:JQY720929 KAS720900:KAU720929 KKO720900:KKQ720929 KUK720900:KUM720929 LEG720900:LEI720929 LOC720900:LOE720929 LXY720900:LYA720929 MHU720900:MHW720929 MRQ720900:MRS720929 NBM720900:NBO720929 NLI720900:NLK720929 NVE720900:NVG720929 OFA720900:OFC720929 OOW720900:OOY720929 OYS720900:OYU720929 PIO720900:PIQ720929 PSK720900:PSM720929 QCG720900:QCI720929 QMC720900:QME720929 QVY720900:QWA720929 RFU720900:RFW720929 RPQ720900:RPS720929 RZM720900:RZO720929 SJI720900:SJK720929 STE720900:STG720929 TDA720900:TDC720929 TMW720900:TMY720929 TWS720900:TWU720929 UGO720900:UGQ720929 UQK720900:UQM720929 VAG720900:VAI720929 VKC720900:VKE720929 VTY720900:VUA720929 WDU720900:WDW720929 WNQ720900:WNS720929 WXM720900:WXO720929 BE786436:BG786465 LA786436:LC786465 UW786436:UY786465 AES786436:AEU786465 AOO786436:AOQ786465 AYK786436:AYM786465 BIG786436:BII786465 BSC786436:BSE786465 CBY786436:CCA786465 CLU786436:CLW786465 CVQ786436:CVS786465 DFM786436:DFO786465 DPI786436:DPK786465 DZE786436:DZG786465 EJA786436:EJC786465 ESW786436:ESY786465 FCS786436:FCU786465 FMO786436:FMQ786465 FWK786436:FWM786465 GGG786436:GGI786465 GQC786436:GQE786465 GZY786436:HAA786465 HJU786436:HJW786465 HTQ786436:HTS786465 IDM786436:IDO786465 INI786436:INK786465 IXE786436:IXG786465 JHA786436:JHC786465 JQW786436:JQY786465 KAS786436:KAU786465 KKO786436:KKQ786465 KUK786436:KUM786465 LEG786436:LEI786465 LOC786436:LOE786465 LXY786436:LYA786465 MHU786436:MHW786465 MRQ786436:MRS786465 NBM786436:NBO786465 NLI786436:NLK786465 NVE786436:NVG786465 OFA786436:OFC786465 OOW786436:OOY786465 OYS786436:OYU786465 PIO786436:PIQ786465 PSK786436:PSM786465 QCG786436:QCI786465 QMC786436:QME786465 QVY786436:QWA786465 RFU786436:RFW786465 RPQ786436:RPS786465 RZM786436:RZO786465 SJI786436:SJK786465 STE786436:STG786465 TDA786436:TDC786465 TMW786436:TMY786465 TWS786436:TWU786465 UGO786436:UGQ786465 UQK786436:UQM786465 VAG786436:VAI786465 VKC786436:VKE786465 VTY786436:VUA786465 WDU786436:WDW786465 WNQ786436:WNS786465 WXM786436:WXO786465 BE851972:BG852001 LA851972:LC852001 UW851972:UY852001 AES851972:AEU852001 AOO851972:AOQ852001 AYK851972:AYM852001 BIG851972:BII852001 BSC851972:BSE852001 CBY851972:CCA852001 CLU851972:CLW852001 CVQ851972:CVS852001 DFM851972:DFO852001 DPI851972:DPK852001 DZE851972:DZG852001 EJA851972:EJC852001 ESW851972:ESY852001 FCS851972:FCU852001 FMO851972:FMQ852001 FWK851972:FWM852001 GGG851972:GGI852001 GQC851972:GQE852001 GZY851972:HAA852001 HJU851972:HJW852001 HTQ851972:HTS852001 IDM851972:IDO852001 INI851972:INK852001 IXE851972:IXG852001 JHA851972:JHC852001 JQW851972:JQY852001 KAS851972:KAU852001 KKO851972:KKQ852001 KUK851972:KUM852001 LEG851972:LEI852001 LOC851972:LOE852001 LXY851972:LYA852001 MHU851972:MHW852001 MRQ851972:MRS852001 NBM851972:NBO852001 NLI851972:NLK852001 NVE851972:NVG852001 OFA851972:OFC852001 OOW851972:OOY852001 OYS851972:OYU852001 PIO851972:PIQ852001 PSK851972:PSM852001 QCG851972:QCI852001 QMC851972:QME852001 QVY851972:QWA852001 RFU851972:RFW852001 RPQ851972:RPS852001 RZM851972:RZO852001 SJI851972:SJK852001 STE851972:STG852001 TDA851972:TDC852001 TMW851972:TMY852001 TWS851972:TWU852001 UGO851972:UGQ852001 UQK851972:UQM852001 VAG851972:VAI852001 VKC851972:VKE852001 VTY851972:VUA852001 WDU851972:WDW852001 WNQ851972:WNS852001 WXM851972:WXO852001 BE917508:BG917537 LA917508:LC917537 UW917508:UY917537 AES917508:AEU917537 AOO917508:AOQ917537 AYK917508:AYM917537 BIG917508:BII917537 BSC917508:BSE917537 CBY917508:CCA917537 CLU917508:CLW917537 CVQ917508:CVS917537 DFM917508:DFO917537 DPI917508:DPK917537 DZE917508:DZG917537 EJA917508:EJC917537 ESW917508:ESY917537 FCS917508:FCU917537 FMO917508:FMQ917537 FWK917508:FWM917537 GGG917508:GGI917537 GQC917508:GQE917537 GZY917508:HAA917537 HJU917508:HJW917537 HTQ917508:HTS917537 IDM917508:IDO917537 INI917508:INK917537 IXE917508:IXG917537 JHA917508:JHC917537 JQW917508:JQY917537 KAS917508:KAU917537 KKO917508:KKQ917537 KUK917508:KUM917537 LEG917508:LEI917537 LOC917508:LOE917537 LXY917508:LYA917537 MHU917508:MHW917537 MRQ917508:MRS917537 NBM917508:NBO917537 NLI917508:NLK917537 NVE917508:NVG917537 OFA917508:OFC917537 OOW917508:OOY917537 OYS917508:OYU917537 PIO917508:PIQ917537 PSK917508:PSM917537 QCG917508:QCI917537 QMC917508:QME917537 QVY917508:QWA917537 RFU917508:RFW917537 RPQ917508:RPS917537 RZM917508:RZO917537 SJI917508:SJK917537 STE917508:STG917537 TDA917508:TDC917537 TMW917508:TMY917537 TWS917508:TWU917537 UGO917508:UGQ917537 UQK917508:UQM917537 VAG917508:VAI917537 VKC917508:VKE917537 VTY917508:VUA917537 WDU917508:WDW917537 WNQ917508:WNS917537 WXM917508:WXO917537 BE983044:BG983073 LA983044:LC983073 UW983044:UY983073 AES983044:AEU983073 AOO983044:AOQ983073 AYK983044:AYM983073 BIG983044:BII983073 BSC983044:BSE983073 CBY983044:CCA983073 CLU983044:CLW983073 CVQ983044:CVS983073 DFM983044:DFO983073 DPI983044:DPK983073 DZE983044:DZG983073 EJA983044:EJC983073 ESW983044:ESY983073 FCS983044:FCU983073 FMO983044:FMQ983073 FWK983044:FWM983073 GGG983044:GGI983073 GQC983044:GQE983073 GZY983044:HAA983073 HJU983044:HJW983073 HTQ983044:HTS983073 IDM983044:IDO983073 INI983044:INK983073 IXE983044:IXG983073 JHA983044:JHC983073 JQW983044:JQY983073 KAS983044:KAU983073 KKO983044:KKQ983073 KUK983044:KUM983073 LEG983044:LEI983073 LOC983044:LOE983073 LXY983044:LYA983073 MHU983044:MHW983073 MRQ983044:MRS983073 NBM983044:NBO983073 NLI983044:NLK983073 NVE983044:NVG983073 OFA983044:OFC983073 OOW983044:OOY983073 OYS983044:OYU983073 PIO983044:PIQ983073 PSK983044:PSM983073 QCG983044:QCI983073 QMC983044:QME983073 QVY983044:QWA983073 RFU983044:RFW983073 RPQ983044:RPS983073 RZM983044:RZO983073 SJI983044:SJK983073 STE983044:STG983073 TDA983044:TDC983073 TMW983044:TMY983073 TWS983044:TWU983073 UGO983044:UGQ983073 UQK983044:UQM983073 VAG983044:VAI983073 VKC983044:VKE983073 VTY983044:VUA983073 WDU983044:WDW983073 WNQ983044:WNS983073 WXM983044:WXO983073 WXI983044:WXI983073 JP6:JP35 TL6:TL35 ADH6:ADH35 AND6:AND35 AWZ6:AWZ35 BGV6:BGV35 BQR6:BQR35 CAN6:CAN35 CKJ6:CKJ35 CUF6:CUF35 DEB6:DEB35 DNX6:DNX35 DXT6:DXT35 EHP6:EHP35 ERL6:ERL35 FBH6:FBH35 FLD6:FLD35 FUZ6:FUZ35 GEV6:GEV35 GOR6:GOR35 GYN6:GYN35 HIJ6:HIJ35 HSF6:HSF35 ICB6:ICB35 ILX6:ILX35 IVT6:IVT35 JFP6:JFP35 JPL6:JPL35 JZH6:JZH35 KJD6:KJD35 KSZ6:KSZ35 LCV6:LCV35 LMR6:LMR35 LWN6:LWN35 MGJ6:MGJ35 MQF6:MQF35 NAB6:NAB35 NJX6:NJX35 NTT6:NTT35 ODP6:ODP35 ONL6:ONL35 OXH6:OXH35 PHD6:PHD35 PQZ6:PQZ35 QAV6:QAV35 QKR6:QKR35 QUN6:QUN35 REJ6:REJ35 ROF6:ROF35 RYB6:RYB35 SHX6:SHX35 SRT6:SRT35 TBP6:TBP35 TLL6:TLL35 TVH6:TVH35 UFD6:UFD35 UOZ6:UOZ35 UYV6:UYV35 VIR6:VIR35 VSN6:VSN35 WCJ6:WCJ35 WMF6:WMF35 WWB6:WWB35 U65540:U65569 JP65540:JP65569 TL65540:TL65569 ADH65540:ADH65569 AND65540:AND65569 AWZ65540:AWZ65569 BGV65540:BGV65569 BQR65540:BQR65569 CAN65540:CAN65569 CKJ65540:CKJ65569 CUF65540:CUF65569 DEB65540:DEB65569 DNX65540:DNX65569 DXT65540:DXT65569 EHP65540:EHP65569 ERL65540:ERL65569 FBH65540:FBH65569 FLD65540:FLD65569 FUZ65540:FUZ65569 GEV65540:GEV65569 GOR65540:GOR65569 GYN65540:GYN65569 HIJ65540:HIJ65569 HSF65540:HSF65569 ICB65540:ICB65569 ILX65540:ILX65569 IVT65540:IVT65569 JFP65540:JFP65569 JPL65540:JPL65569 JZH65540:JZH65569 KJD65540:KJD65569 KSZ65540:KSZ65569 LCV65540:LCV65569 LMR65540:LMR65569 LWN65540:LWN65569 MGJ65540:MGJ65569 MQF65540:MQF65569 NAB65540:NAB65569 NJX65540:NJX65569 NTT65540:NTT65569 ODP65540:ODP65569 ONL65540:ONL65569 OXH65540:OXH65569 PHD65540:PHD65569 PQZ65540:PQZ65569 QAV65540:QAV65569 QKR65540:QKR65569 QUN65540:QUN65569 REJ65540:REJ65569 ROF65540:ROF65569 RYB65540:RYB65569 SHX65540:SHX65569 SRT65540:SRT65569 TBP65540:TBP65569 TLL65540:TLL65569 TVH65540:TVH65569 UFD65540:UFD65569 UOZ65540:UOZ65569 UYV65540:UYV65569 VIR65540:VIR65569 VSN65540:VSN65569 WCJ65540:WCJ65569 WMF65540:WMF65569 WWB65540:WWB65569 U131076:U131105 JP131076:JP131105 TL131076:TL131105 ADH131076:ADH131105 AND131076:AND131105 AWZ131076:AWZ131105 BGV131076:BGV131105 BQR131076:BQR131105 CAN131076:CAN131105 CKJ131076:CKJ131105 CUF131076:CUF131105 DEB131076:DEB131105 DNX131076:DNX131105 DXT131076:DXT131105 EHP131076:EHP131105 ERL131076:ERL131105 FBH131076:FBH131105 FLD131076:FLD131105 FUZ131076:FUZ131105 GEV131076:GEV131105 GOR131076:GOR131105 GYN131076:GYN131105 HIJ131076:HIJ131105 HSF131076:HSF131105 ICB131076:ICB131105 ILX131076:ILX131105 IVT131076:IVT131105 JFP131076:JFP131105 JPL131076:JPL131105 JZH131076:JZH131105 KJD131076:KJD131105 KSZ131076:KSZ131105 LCV131076:LCV131105 LMR131076:LMR131105 LWN131076:LWN131105 MGJ131076:MGJ131105 MQF131076:MQF131105 NAB131076:NAB131105 NJX131076:NJX131105 NTT131076:NTT131105 ODP131076:ODP131105 ONL131076:ONL131105 OXH131076:OXH131105 PHD131076:PHD131105 PQZ131076:PQZ131105 QAV131076:QAV131105 QKR131076:QKR131105 QUN131076:QUN131105 REJ131076:REJ131105 ROF131076:ROF131105 RYB131076:RYB131105 SHX131076:SHX131105 SRT131076:SRT131105 TBP131076:TBP131105 TLL131076:TLL131105 TVH131076:TVH131105 UFD131076:UFD131105 UOZ131076:UOZ131105 UYV131076:UYV131105 VIR131076:VIR131105 VSN131076:VSN131105 WCJ131076:WCJ131105 WMF131076:WMF131105 WWB131076:WWB131105 U196612:U196641 JP196612:JP196641 TL196612:TL196641 ADH196612:ADH196641 AND196612:AND196641 AWZ196612:AWZ196641 BGV196612:BGV196641 BQR196612:BQR196641 CAN196612:CAN196641 CKJ196612:CKJ196641 CUF196612:CUF196641 DEB196612:DEB196641 DNX196612:DNX196641 DXT196612:DXT196641 EHP196612:EHP196641 ERL196612:ERL196641 FBH196612:FBH196641 FLD196612:FLD196641 FUZ196612:FUZ196641 GEV196612:GEV196641 GOR196612:GOR196641 GYN196612:GYN196641 HIJ196612:HIJ196641 HSF196612:HSF196641 ICB196612:ICB196641 ILX196612:ILX196641 IVT196612:IVT196641 JFP196612:JFP196641 JPL196612:JPL196641 JZH196612:JZH196641 KJD196612:KJD196641 KSZ196612:KSZ196641 LCV196612:LCV196641 LMR196612:LMR196641 LWN196612:LWN196641 MGJ196612:MGJ196641 MQF196612:MQF196641 NAB196612:NAB196641 NJX196612:NJX196641 NTT196612:NTT196641 ODP196612:ODP196641 ONL196612:ONL196641 OXH196612:OXH196641 PHD196612:PHD196641 PQZ196612:PQZ196641 QAV196612:QAV196641 QKR196612:QKR196641 QUN196612:QUN196641 REJ196612:REJ196641 ROF196612:ROF196641 RYB196612:RYB196641 SHX196612:SHX196641 SRT196612:SRT196641 TBP196612:TBP196641 TLL196612:TLL196641 TVH196612:TVH196641 UFD196612:UFD196641 UOZ196612:UOZ196641 UYV196612:UYV196641 VIR196612:VIR196641 VSN196612:VSN196641 WCJ196612:WCJ196641 WMF196612:WMF196641 WWB196612:WWB196641 U262148:U262177 JP262148:JP262177 TL262148:TL262177 ADH262148:ADH262177 AND262148:AND262177 AWZ262148:AWZ262177 BGV262148:BGV262177 BQR262148:BQR262177 CAN262148:CAN262177 CKJ262148:CKJ262177 CUF262148:CUF262177 DEB262148:DEB262177 DNX262148:DNX262177 DXT262148:DXT262177 EHP262148:EHP262177 ERL262148:ERL262177 FBH262148:FBH262177 FLD262148:FLD262177 FUZ262148:FUZ262177 GEV262148:GEV262177 GOR262148:GOR262177 GYN262148:GYN262177 HIJ262148:HIJ262177 HSF262148:HSF262177 ICB262148:ICB262177 ILX262148:ILX262177 IVT262148:IVT262177 JFP262148:JFP262177 JPL262148:JPL262177 JZH262148:JZH262177 KJD262148:KJD262177 KSZ262148:KSZ262177 LCV262148:LCV262177 LMR262148:LMR262177 LWN262148:LWN262177 MGJ262148:MGJ262177 MQF262148:MQF262177 NAB262148:NAB262177 NJX262148:NJX262177 NTT262148:NTT262177 ODP262148:ODP262177 ONL262148:ONL262177 OXH262148:OXH262177 PHD262148:PHD262177 PQZ262148:PQZ262177 QAV262148:QAV262177 QKR262148:QKR262177 QUN262148:QUN262177 REJ262148:REJ262177 ROF262148:ROF262177 RYB262148:RYB262177 SHX262148:SHX262177 SRT262148:SRT262177 TBP262148:TBP262177 TLL262148:TLL262177 TVH262148:TVH262177 UFD262148:UFD262177 UOZ262148:UOZ262177 UYV262148:UYV262177 VIR262148:VIR262177 VSN262148:VSN262177 WCJ262148:WCJ262177 WMF262148:WMF262177 WWB262148:WWB262177 U327684:U327713 JP327684:JP327713 TL327684:TL327713 ADH327684:ADH327713 AND327684:AND327713 AWZ327684:AWZ327713 BGV327684:BGV327713 BQR327684:BQR327713 CAN327684:CAN327713 CKJ327684:CKJ327713 CUF327684:CUF327713 DEB327684:DEB327713 DNX327684:DNX327713 DXT327684:DXT327713 EHP327684:EHP327713 ERL327684:ERL327713 FBH327684:FBH327713 FLD327684:FLD327713 FUZ327684:FUZ327713 GEV327684:GEV327713 GOR327684:GOR327713 GYN327684:GYN327713 HIJ327684:HIJ327713 HSF327684:HSF327713 ICB327684:ICB327713 ILX327684:ILX327713 IVT327684:IVT327713 JFP327684:JFP327713 JPL327684:JPL327713 JZH327684:JZH327713 KJD327684:KJD327713 KSZ327684:KSZ327713 LCV327684:LCV327713 LMR327684:LMR327713 LWN327684:LWN327713 MGJ327684:MGJ327713 MQF327684:MQF327713 NAB327684:NAB327713 NJX327684:NJX327713 NTT327684:NTT327713 ODP327684:ODP327713 ONL327684:ONL327713 OXH327684:OXH327713 PHD327684:PHD327713 PQZ327684:PQZ327713 QAV327684:QAV327713 QKR327684:QKR327713 QUN327684:QUN327713 REJ327684:REJ327713 ROF327684:ROF327713 RYB327684:RYB327713 SHX327684:SHX327713 SRT327684:SRT327713 TBP327684:TBP327713 TLL327684:TLL327713 TVH327684:TVH327713 UFD327684:UFD327713 UOZ327684:UOZ327713 UYV327684:UYV327713 VIR327684:VIR327713 VSN327684:VSN327713 WCJ327684:WCJ327713 WMF327684:WMF327713 WWB327684:WWB327713 U393220:U393249 JP393220:JP393249 TL393220:TL393249 ADH393220:ADH393249 AND393220:AND393249 AWZ393220:AWZ393249 BGV393220:BGV393249 BQR393220:BQR393249 CAN393220:CAN393249 CKJ393220:CKJ393249 CUF393220:CUF393249 DEB393220:DEB393249 DNX393220:DNX393249 DXT393220:DXT393249 EHP393220:EHP393249 ERL393220:ERL393249 FBH393220:FBH393249 FLD393220:FLD393249 FUZ393220:FUZ393249 GEV393220:GEV393249 GOR393220:GOR393249 GYN393220:GYN393249 HIJ393220:HIJ393249 HSF393220:HSF393249 ICB393220:ICB393249 ILX393220:ILX393249 IVT393220:IVT393249 JFP393220:JFP393249 JPL393220:JPL393249 JZH393220:JZH393249 KJD393220:KJD393249 KSZ393220:KSZ393249 LCV393220:LCV393249 LMR393220:LMR393249 LWN393220:LWN393249 MGJ393220:MGJ393249 MQF393220:MQF393249 NAB393220:NAB393249 NJX393220:NJX393249 NTT393220:NTT393249 ODP393220:ODP393249 ONL393220:ONL393249 OXH393220:OXH393249 PHD393220:PHD393249 PQZ393220:PQZ393249 QAV393220:QAV393249 QKR393220:QKR393249 QUN393220:QUN393249 REJ393220:REJ393249 ROF393220:ROF393249 RYB393220:RYB393249 SHX393220:SHX393249 SRT393220:SRT393249 TBP393220:TBP393249 TLL393220:TLL393249 TVH393220:TVH393249 UFD393220:UFD393249 UOZ393220:UOZ393249 UYV393220:UYV393249 VIR393220:VIR393249 VSN393220:VSN393249 WCJ393220:WCJ393249 WMF393220:WMF393249 WWB393220:WWB393249 U458756:U458785 JP458756:JP458785 TL458756:TL458785 ADH458756:ADH458785 AND458756:AND458785 AWZ458756:AWZ458785 BGV458756:BGV458785 BQR458756:BQR458785 CAN458756:CAN458785 CKJ458756:CKJ458785 CUF458756:CUF458785 DEB458756:DEB458785 DNX458756:DNX458785 DXT458756:DXT458785 EHP458756:EHP458785 ERL458756:ERL458785 FBH458756:FBH458785 FLD458756:FLD458785 FUZ458756:FUZ458785 GEV458756:GEV458785 GOR458756:GOR458785 GYN458756:GYN458785 HIJ458756:HIJ458785 HSF458756:HSF458785 ICB458756:ICB458785 ILX458756:ILX458785 IVT458756:IVT458785 JFP458756:JFP458785 JPL458756:JPL458785 JZH458756:JZH458785 KJD458756:KJD458785 KSZ458756:KSZ458785 LCV458756:LCV458785 LMR458756:LMR458785 LWN458756:LWN458785 MGJ458756:MGJ458785 MQF458756:MQF458785 NAB458756:NAB458785 NJX458756:NJX458785 NTT458756:NTT458785 ODP458756:ODP458785 ONL458756:ONL458785 OXH458756:OXH458785 PHD458756:PHD458785 PQZ458756:PQZ458785 QAV458756:QAV458785 QKR458756:QKR458785 QUN458756:QUN458785 REJ458756:REJ458785 ROF458756:ROF458785 RYB458756:RYB458785 SHX458756:SHX458785 SRT458756:SRT458785 TBP458756:TBP458785 TLL458756:TLL458785 TVH458756:TVH458785 UFD458756:UFD458785 UOZ458756:UOZ458785 UYV458756:UYV458785 VIR458756:VIR458785 VSN458756:VSN458785 WCJ458756:WCJ458785 WMF458756:WMF458785 WWB458756:WWB458785 U524292:U524321 JP524292:JP524321 TL524292:TL524321 ADH524292:ADH524321 AND524292:AND524321 AWZ524292:AWZ524321 BGV524292:BGV524321 BQR524292:BQR524321 CAN524292:CAN524321 CKJ524292:CKJ524321 CUF524292:CUF524321 DEB524292:DEB524321 DNX524292:DNX524321 DXT524292:DXT524321 EHP524292:EHP524321 ERL524292:ERL524321 FBH524292:FBH524321 FLD524292:FLD524321 FUZ524292:FUZ524321 GEV524292:GEV524321 GOR524292:GOR524321 GYN524292:GYN524321 HIJ524292:HIJ524321 HSF524292:HSF524321 ICB524292:ICB524321 ILX524292:ILX524321 IVT524292:IVT524321 JFP524292:JFP524321 JPL524292:JPL524321 JZH524292:JZH524321 KJD524292:KJD524321 KSZ524292:KSZ524321 LCV524292:LCV524321 LMR524292:LMR524321 LWN524292:LWN524321 MGJ524292:MGJ524321 MQF524292:MQF524321 NAB524292:NAB524321 NJX524292:NJX524321 NTT524292:NTT524321 ODP524292:ODP524321 ONL524292:ONL524321 OXH524292:OXH524321 PHD524292:PHD524321 PQZ524292:PQZ524321 QAV524292:QAV524321 QKR524292:QKR524321 QUN524292:QUN524321 REJ524292:REJ524321 ROF524292:ROF524321 RYB524292:RYB524321 SHX524292:SHX524321 SRT524292:SRT524321 TBP524292:TBP524321 TLL524292:TLL524321 TVH524292:TVH524321 UFD524292:UFD524321 UOZ524292:UOZ524321 UYV524292:UYV524321 VIR524292:VIR524321 VSN524292:VSN524321 WCJ524292:WCJ524321 WMF524292:WMF524321 WWB524292:WWB524321 U589828:U589857 JP589828:JP589857 TL589828:TL589857 ADH589828:ADH589857 AND589828:AND589857 AWZ589828:AWZ589857 BGV589828:BGV589857 BQR589828:BQR589857 CAN589828:CAN589857 CKJ589828:CKJ589857 CUF589828:CUF589857 DEB589828:DEB589857 DNX589828:DNX589857 DXT589828:DXT589857 EHP589828:EHP589857 ERL589828:ERL589857 FBH589828:FBH589857 FLD589828:FLD589857 FUZ589828:FUZ589857 GEV589828:GEV589857 GOR589828:GOR589857 GYN589828:GYN589857 HIJ589828:HIJ589857 HSF589828:HSF589857 ICB589828:ICB589857 ILX589828:ILX589857 IVT589828:IVT589857 JFP589828:JFP589857 JPL589828:JPL589857 JZH589828:JZH589857 KJD589828:KJD589857 KSZ589828:KSZ589857 LCV589828:LCV589857 LMR589828:LMR589857 LWN589828:LWN589857 MGJ589828:MGJ589857 MQF589828:MQF589857 NAB589828:NAB589857 NJX589828:NJX589857 NTT589828:NTT589857 ODP589828:ODP589857 ONL589828:ONL589857 OXH589828:OXH589857 PHD589828:PHD589857 PQZ589828:PQZ589857 QAV589828:QAV589857 QKR589828:QKR589857 QUN589828:QUN589857 REJ589828:REJ589857 ROF589828:ROF589857 RYB589828:RYB589857 SHX589828:SHX589857 SRT589828:SRT589857 TBP589828:TBP589857 TLL589828:TLL589857 TVH589828:TVH589857 UFD589828:UFD589857 UOZ589828:UOZ589857 UYV589828:UYV589857 VIR589828:VIR589857 VSN589828:VSN589857 WCJ589828:WCJ589857 WMF589828:WMF589857 WWB589828:WWB589857 U655364:U655393 JP655364:JP655393 TL655364:TL655393 ADH655364:ADH655393 AND655364:AND655393 AWZ655364:AWZ655393 BGV655364:BGV655393 BQR655364:BQR655393 CAN655364:CAN655393 CKJ655364:CKJ655393 CUF655364:CUF655393 DEB655364:DEB655393 DNX655364:DNX655393 DXT655364:DXT655393 EHP655364:EHP655393 ERL655364:ERL655393 FBH655364:FBH655393 FLD655364:FLD655393 FUZ655364:FUZ655393 GEV655364:GEV655393 GOR655364:GOR655393 GYN655364:GYN655393 HIJ655364:HIJ655393 HSF655364:HSF655393 ICB655364:ICB655393 ILX655364:ILX655393 IVT655364:IVT655393 JFP655364:JFP655393 JPL655364:JPL655393 JZH655364:JZH655393 KJD655364:KJD655393 KSZ655364:KSZ655393 LCV655364:LCV655393 LMR655364:LMR655393 LWN655364:LWN655393 MGJ655364:MGJ655393 MQF655364:MQF655393 NAB655364:NAB655393 NJX655364:NJX655393 NTT655364:NTT655393 ODP655364:ODP655393 ONL655364:ONL655393 OXH655364:OXH655393 PHD655364:PHD655393 PQZ655364:PQZ655393 QAV655364:QAV655393 QKR655364:QKR655393 QUN655364:QUN655393 REJ655364:REJ655393 ROF655364:ROF655393 RYB655364:RYB655393 SHX655364:SHX655393 SRT655364:SRT655393 TBP655364:TBP655393 TLL655364:TLL655393 TVH655364:TVH655393 UFD655364:UFD655393 UOZ655364:UOZ655393 UYV655364:UYV655393 VIR655364:VIR655393 VSN655364:VSN655393 WCJ655364:WCJ655393 WMF655364:WMF655393 WWB655364:WWB655393 U720900:U720929 JP720900:JP720929 TL720900:TL720929 ADH720900:ADH720929 AND720900:AND720929 AWZ720900:AWZ720929 BGV720900:BGV720929 BQR720900:BQR720929 CAN720900:CAN720929 CKJ720900:CKJ720929 CUF720900:CUF720929 DEB720900:DEB720929 DNX720900:DNX720929 DXT720900:DXT720929 EHP720900:EHP720929 ERL720900:ERL720929 FBH720900:FBH720929 FLD720900:FLD720929 FUZ720900:FUZ720929 GEV720900:GEV720929 GOR720900:GOR720929 GYN720900:GYN720929 HIJ720900:HIJ720929 HSF720900:HSF720929 ICB720900:ICB720929 ILX720900:ILX720929 IVT720900:IVT720929 JFP720900:JFP720929 JPL720900:JPL720929 JZH720900:JZH720929 KJD720900:KJD720929 KSZ720900:KSZ720929 LCV720900:LCV720929 LMR720900:LMR720929 LWN720900:LWN720929 MGJ720900:MGJ720929 MQF720900:MQF720929 NAB720900:NAB720929 NJX720900:NJX720929 NTT720900:NTT720929 ODP720900:ODP720929 ONL720900:ONL720929 OXH720900:OXH720929 PHD720900:PHD720929 PQZ720900:PQZ720929 QAV720900:QAV720929 QKR720900:QKR720929 QUN720900:QUN720929 REJ720900:REJ720929 ROF720900:ROF720929 RYB720900:RYB720929 SHX720900:SHX720929 SRT720900:SRT720929 TBP720900:TBP720929 TLL720900:TLL720929 TVH720900:TVH720929 UFD720900:UFD720929 UOZ720900:UOZ720929 UYV720900:UYV720929 VIR720900:VIR720929 VSN720900:VSN720929 WCJ720900:WCJ720929 WMF720900:WMF720929 WWB720900:WWB720929 U786436:U786465 JP786436:JP786465 TL786436:TL786465 ADH786436:ADH786465 AND786436:AND786465 AWZ786436:AWZ786465 BGV786436:BGV786465 BQR786436:BQR786465 CAN786436:CAN786465 CKJ786436:CKJ786465 CUF786436:CUF786465 DEB786436:DEB786465 DNX786436:DNX786465 DXT786436:DXT786465 EHP786436:EHP786465 ERL786436:ERL786465 FBH786436:FBH786465 FLD786436:FLD786465 FUZ786436:FUZ786465 GEV786436:GEV786465 GOR786436:GOR786465 GYN786436:GYN786465 HIJ786436:HIJ786465 HSF786436:HSF786465 ICB786436:ICB786465 ILX786436:ILX786465 IVT786436:IVT786465 JFP786436:JFP786465 JPL786436:JPL786465 JZH786436:JZH786465 KJD786436:KJD786465 KSZ786436:KSZ786465 LCV786436:LCV786465 LMR786436:LMR786465 LWN786436:LWN786465 MGJ786436:MGJ786465 MQF786436:MQF786465 NAB786436:NAB786465 NJX786436:NJX786465 NTT786436:NTT786465 ODP786436:ODP786465 ONL786436:ONL786465 OXH786436:OXH786465 PHD786436:PHD786465 PQZ786436:PQZ786465 QAV786436:QAV786465 QKR786436:QKR786465 QUN786436:QUN786465 REJ786436:REJ786465 ROF786436:ROF786465 RYB786436:RYB786465 SHX786436:SHX786465 SRT786436:SRT786465 TBP786436:TBP786465 TLL786436:TLL786465 TVH786436:TVH786465 UFD786436:UFD786465 UOZ786436:UOZ786465 UYV786436:UYV786465 VIR786436:VIR786465 VSN786436:VSN786465 WCJ786436:WCJ786465 WMF786436:WMF786465 WWB786436:WWB786465 U851972:U852001 JP851972:JP852001 TL851972:TL852001 ADH851972:ADH852001 AND851972:AND852001 AWZ851972:AWZ852001 BGV851972:BGV852001 BQR851972:BQR852001 CAN851972:CAN852001 CKJ851972:CKJ852001 CUF851972:CUF852001 DEB851972:DEB852001 DNX851972:DNX852001 DXT851972:DXT852001 EHP851972:EHP852001 ERL851972:ERL852001 FBH851972:FBH852001 FLD851972:FLD852001 FUZ851972:FUZ852001 GEV851972:GEV852001 GOR851972:GOR852001 GYN851972:GYN852001 HIJ851972:HIJ852001 HSF851972:HSF852001 ICB851972:ICB852001 ILX851972:ILX852001 IVT851972:IVT852001 JFP851972:JFP852001 JPL851972:JPL852001 JZH851972:JZH852001 KJD851972:KJD852001 KSZ851972:KSZ852001 LCV851972:LCV852001 LMR851972:LMR852001 LWN851972:LWN852001 MGJ851972:MGJ852001 MQF851972:MQF852001 NAB851972:NAB852001 NJX851972:NJX852001 NTT851972:NTT852001 ODP851972:ODP852001 ONL851972:ONL852001 OXH851972:OXH852001 PHD851972:PHD852001 PQZ851972:PQZ852001 QAV851972:QAV852001 QKR851972:QKR852001 QUN851972:QUN852001 REJ851972:REJ852001 ROF851972:ROF852001 RYB851972:RYB852001 SHX851972:SHX852001 SRT851972:SRT852001 TBP851972:TBP852001 TLL851972:TLL852001 TVH851972:TVH852001 UFD851972:UFD852001 UOZ851972:UOZ852001 UYV851972:UYV852001 VIR851972:VIR852001 VSN851972:VSN852001 WCJ851972:WCJ852001 WMF851972:WMF852001 WWB851972:WWB852001 U917508:U917537 JP917508:JP917537 TL917508:TL917537 ADH917508:ADH917537 AND917508:AND917537 AWZ917508:AWZ917537 BGV917508:BGV917537 BQR917508:BQR917537 CAN917508:CAN917537 CKJ917508:CKJ917537 CUF917508:CUF917537 DEB917508:DEB917537 DNX917508:DNX917537 DXT917508:DXT917537 EHP917508:EHP917537 ERL917508:ERL917537 FBH917508:FBH917537 FLD917508:FLD917537 FUZ917508:FUZ917537 GEV917508:GEV917537 GOR917508:GOR917537 GYN917508:GYN917537 HIJ917508:HIJ917537 HSF917508:HSF917537 ICB917508:ICB917537 ILX917508:ILX917537 IVT917508:IVT917537 JFP917508:JFP917537 JPL917508:JPL917537 JZH917508:JZH917537 KJD917508:KJD917537 KSZ917508:KSZ917537 LCV917508:LCV917537 LMR917508:LMR917537 LWN917508:LWN917537 MGJ917508:MGJ917537 MQF917508:MQF917537 NAB917508:NAB917537 NJX917508:NJX917537 NTT917508:NTT917537 ODP917508:ODP917537 ONL917508:ONL917537 OXH917508:OXH917537 PHD917508:PHD917537 PQZ917508:PQZ917537 QAV917508:QAV917537 QKR917508:QKR917537 QUN917508:QUN917537 REJ917508:REJ917537 ROF917508:ROF917537 RYB917508:RYB917537 SHX917508:SHX917537 SRT917508:SRT917537 TBP917508:TBP917537 TLL917508:TLL917537 TVH917508:TVH917537 UFD917508:UFD917537 UOZ917508:UOZ917537 UYV917508:UYV917537 VIR917508:VIR917537 VSN917508:VSN917537 WCJ917508:WCJ917537 WMF917508:WMF917537 WWB917508:WWB917537 U983044:U983073 JP983044:JP983073 TL983044:TL983073 ADH983044:ADH983073 AND983044:AND983073 AWZ983044:AWZ983073 BGV983044:BGV983073 BQR983044:BQR983073 CAN983044:CAN983073 CKJ983044:CKJ983073 CUF983044:CUF983073 DEB983044:DEB983073 DNX983044:DNX983073 DXT983044:DXT983073 EHP983044:EHP983073 ERL983044:ERL983073 FBH983044:FBH983073 FLD983044:FLD983073 FUZ983044:FUZ983073 GEV983044:GEV983073 GOR983044:GOR983073 GYN983044:GYN983073 HIJ983044:HIJ983073 HSF983044:HSF983073 ICB983044:ICB983073 ILX983044:ILX983073 IVT983044:IVT983073 JFP983044:JFP983073 JPL983044:JPL983073 JZH983044:JZH983073 KJD983044:KJD983073 KSZ983044:KSZ983073 LCV983044:LCV983073 LMR983044:LMR983073 LWN983044:LWN983073 MGJ983044:MGJ983073 MQF983044:MQF983073 NAB983044:NAB983073 NJX983044:NJX983073 NTT983044:NTT983073 ODP983044:ODP983073 ONL983044:ONL983073 OXH983044:OXH983073 PHD983044:PHD983073 PQZ983044:PQZ983073 QAV983044:QAV983073 QKR983044:QKR983073 QUN983044:QUN983073 REJ983044:REJ983073 ROF983044:ROF983073 RYB983044:RYB983073 SHX983044:SHX983073 SRT983044:SRT983073 TBP983044:TBP983073 TLL983044:TLL983073 TVH983044:TVH983073 UFD983044:UFD983073 UOZ983044:UOZ983073 UYV983044:UYV983073 VIR983044:VIR983073 VSN983044:VSN983073 WCJ983044:WCJ983073 WMF983044:WMF983073 WWB983044:WWB983073 AQ65535:AT65535 KM65535:KP65535 UI65535:UL65535 AEE65535:AEH65535 AOA65535:AOD65535 AXW65535:AXZ65535 BHS65535:BHV65535 BRO65535:BRR65535 CBK65535:CBN65535 CLG65535:CLJ65535 CVC65535:CVF65535 DEY65535:DFB65535 DOU65535:DOX65535 DYQ65535:DYT65535 EIM65535:EIP65535 ESI65535:ESL65535 FCE65535:FCH65535 FMA65535:FMD65535 FVW65535:FVZ65535 GFS65535:GFV65535 GPO65535:GPR65535 GZK65535:GZN65535 HJG65535:HJJ65535 HTC65535:HTF65535 ICY65535:IDB65535 IMU65535:IMX65535 IWQ65535:IWT65535 JGM65535:JGP65535 JQI65535:JQL65535 KAE65535:KAH65535 KKA65535:KKD65535 KTW65535:KTZ65535 LDS65535:LDV65535 LNO65535:LNR65535 LXK65535:LXN65535 MHG65535:MHJ65535 MRC65535:MRF65535 NAY65535:NBB65535 NKU65535:NKX65535 NUQ65535:NUT65535 OEM65535:OEP65535 OOI65535:OOL65535 OYE65535:OYH65535 PIA65535:PID65535 PRW65535:PRZ65535 QBS65535:QBV65535 QLO65535:QLR65535 QVK65535:QVN65535 RFG65535:RFJ65535 RPC65535:RPF65535 RYY65535:RZB65535 SIU65535:SIX65535 SSQ65535:SST65535 TCM65535:TCP65535 TMI65535:TML65535 TWE65535:TWH65535 UGA65535:UGD65535 UPW65535:UPZ65535 UZS65535:UZV65535 VJO65535:VJR65535 VTK65535:VTN65535 WDG65535:WDJ65535 WNC65535:WNF65535 WWY65535:WXB65535 AQ131071:AT131071 KM131071:KP131071 UI131071:UL131071 AEE131071:AEH131071 AOA131071:AOD131071 AXW131071:AXZ131071 BHS131071:BHV131071 BRO131071:BRR131071 CBK131071:CBN131071 CLG131071:CLJ131071 CVC131071:CVF131071 DEY131071:DFB131071 DOU131071:DOX131071 DYQ131071:DYT131071 EIM131071:EIP131071 ESI131071:ESL131071 FCE131071:FCH131071 FMA131071:FMD131071 FVW131071:FVZ131071 GFS131071:GFV131071 GPO131071:GPR131071 GZK131071:GZN131071 HJG131071:HJJ131071 HTC131071:HTF131071 ICY131071:IDB131071 IMU131071:IMX131071 IWQ131071:IWT131071 JGM131071:JGP131071 JQI131071:JQL131071 KAE131071:KAH131071 KKA131071:KKD131071 KTW131071:KTZ131071 LDS131071:LDV131071 LNO131071:LNR131071 LXK131071:LXN131071 MHG131071:MHJ131071 MRC131071:MRF131071 NAY131071:NBB131071 NKU131071:NKX131071 NUQ131071:NUT131071 OEM131071:OEP131071 OOI131071:OOL131071 OYE131071:OYH131071 PIA131071:PID131071 PRW131071:PRZ131071 QBS131071:QBV131071 QLO131071:QLR131071 QVK131071:QVN131071 RFG131071:RFJ131071 RPC131071:RPF131071 RYY131071:RZB131071 SIU131071:SIX131071 SSQ131071:SST131071 TCM131071:TCP131071 TMI131071:TML131071 TWE131071:TWH131071 UGA131071:UGD131071 UPW131071:UPZ131071 UZS131071:UZV131071 VJO131071:VJR131071 VTK131071:VTN131071 WDG131071:WDJ131071 WNC131071:WNF131071 WWY131071:WXB131071 AQ196607:AT196607 KM196607:KP196607 UI196607:UL196607 AEE196607:AEH196607 AOA196607:AOD196607 AXW196607:AXZ196607 BHS196607:BHV196607 BRO196607:BRR196607 CBK196607:CBN196607 CLG196607:CLJ196607 CVC196607:CVF196607 DEY196607:DFB196607 DOU196607:DOX196607 DYQ196607:DYT196607 EIM196607:EIP196607 ESI196607:ESL196607 FCE196607:FCH196607 FMA196607:FMD196607 FVW196607:FVZ196607 GFS196607:GFV196607 GPO196607:GPR196607 GZK196607:GZN196607 HJG196607:HJJ196607 HTC196607:HTF196607 ICY196607:IDB196607 IMU196607:IMX196607 IWQ196607:IWT196607 JGM196607:JGP196607 JQI196607:JQL196607 KAE196607:KAH196607 KKA196607:KKD196607 KTW196607:KTZ196607 LDS196607:LDV196607 LNO196607:LNR196607 LXK196607:LXN196607 MHG196607:MHJ196607 MRC196607:MRF196607 NAY196607:NBB196607 NKU196607:NKX196607 NUQ196607:NUT196607 OEM196607:OEP196607 OOI196607:OOL196607 OYE196607:OYH196607 PIA196607:PID196607 PRW196607:PRZ196607 QBS196607:QBV196607 QLO196607:QLR196607 QVK196607:QVN196607 RFG196607:RFJ196607 RPC196607:RPF196607 RYY196607:RZB196607 SIU196607:SIX196607 SSQ196607:SST196607 TCM196607:TCP196607 TMI196607:TML196607 TWE196607:TWH196607 UGA196607:UGD196607 UPW196607:UPZ196607 UZS196607:UZV196607 VJO196607:VJR196607 VTK196607:VTN196607 WDG196607:WDJ196607 WNC196607:WNF196607 WWY196607:WXB196607 AQ262143:AT262143 KM262143:KP262143 UI262143:UL262143 AEE262143:AEH262143 AOA262143:AOD262143 AXW262143:AXZ262143 BHS262143:BHV262143 BRO262143:BRR262143 CBK262143:CBN262143 CLG262143:CLJ262143 CVC262143:CVF262143 DEY262143:DFB262143 DOU262143:DOX262143 DYQ262143:DYT262143 EIM262143:EIP262143 ESI262143:ESL262143 FCE262143:FCH262143 FMA262143:FMD262143 FVW262143:FVZ262143 GFS262143:GFV262143 GPO262143:GPR262143 GZK262143:GZN262143 HJG262143:HJJ262143 HTC262143:HTF262143 ICY262143:IDB262143 IMU262143:IMX262143 IWQ262143:IWT262143 JGM262143:JGP262143 JQI262143:JQL262143 KAE262143:KAH262143 KKA262143:KKD262143 KTW262143:KTZ262143 LDS262143:LDV262143 LNO262143:LNR262143 LXK262143:LXN262143 MHG262143:MHJ262143 MRC262143:MRF262143 NAY262143:NBB262143 NKU262143:NKX262143 NUQ262143:NUT262143 OEM262143:OEP262143 OOI262143:OOL262143 OYE262143:OYH262143 PIA262143:PID262143 PRW262143:PRZ262143 QBS262143:QBV262143 QLO262143:QLR262143 QVK262143:QVN262143 RFG262143:RFJ262143 RPC262143:RPF262143 RYY262143:RZB262143 SIU262143:SIX262143 SSQ262143:SST262143 TCM262143:TCP262143 TMI262143:TML262143 TWE262143:TWH262143 UGA262143:UGD262143 UPW262143:UPZ262143 UZS262143:UZV262143 VJO262143:VJR262143 VTK262143:VTN262143 WDG262143:WDJ262143 WNC262143:WNF262143 WWY262143:WXB262143 AQ327679:AT327679 KM327679:KP327679 UI327679:UL327679 AEE327679:AEH327679 AOA327679:AOD327679 AXW327679:AXZ327679 BHS327679:BHV327679 BRO327679:BRR327679 CBK327679:CBN327679 CLG327679:CLJ327679 CVC327679:CVF327679 DEY327679:DFB327679 DOU327679:DOX327679 DYQ327679:DYT327679 EIM327679:EIP327679 ESI327679:ESL327679 FCE327679:FCH327679 FMA327679:FMD327679 FVW327679:FVZ327679 GFS327679:GFV327679 GPO327679:GPR327679 GZK327679:GZN327679 HJG327679:HJJ327679 HTC327679:HTF327679 ICY327679:IDB327679 IMU327679:IMX327679 IWQ327679:IWT327679 JGM327679:JGP327679 JQI327679:JQL327679 KAE327679:KAH327679 KKA327679:KKD327679 KTW327679:KTZ327679 LDS327679:LDV327679 LNO327679:LNR327679 LXK327679:LXN327679 MHG327679:MHJ327679 MRC327679:MRF327679 NAY327679:NBB327679 NKU327679:NKX327679 NUQ327679:NUT327679 OEM327679:OEP327679 OOI327679:OOL327679 OYE327679:OYH327679 PIA327679:PID327679 PRW327679:PRZ327679 QBS327679:QBV327679 QLO327679:QLR327679 QVK327679:QVN327679 RFG327679:RFJ327679 RPC327679:RPF327679 RYY327679:RZB327679 SIU327679:SIX327679 SSQ327679:SST327679 TCM327679:TCP327679 TMI327679:TML327679 TWE327679:TWH327679 UGA327679:UGD327679 UPW327679:UPZ327679 UZS327679:UZV327679 VJO327679:VJR327679 VTK327679:VTN327679 WDG327679:WDJ327679 WNC327679:WNF327679 WWY327679:WXB327679 AQ393215:AT393215 KM393215:KP393215 UI393215:UL393215 AEE393215:AEH393215 AOA393215:AOD393215 AXW393215:AXZ393215 BHS393215:BHV393215 BRO393215:BRR393215 CBK393215:CBN393215 CLG393215:CLJ393215 CVC393215:CVF393215 DEY393215:DFB393215 DOU393215:DOX393215 DYQ393215:DYT393215 EIM393215:EIP393215 ESI393215:ESL393215 FCE393215:FCH393215 FMA393215:FMD393215 FVW393215:FVZ393215 GFS393215:GFV393215 GPO393215:GPR393215 GZK393215:GZN393215 HJG393215:HJJ393215 HTC393215:HTF393215 ICY393215:IDB393215 IMU393215:IMX393215 IWQ393215:IWT393215 JGM393215:JGP393215 JQI393215:JQL393215 KAE393215:KAH393215 KKA393215:KKD393215 KTW393215:KTZ393215 LDS393215:LDV393215 LNO393215:LNR393215 LXK393215:LXN393215 MHG393215:MHJ393215 MRC393215:MRF393215 NAY393215:NBB393215 NKU393215:NKX393215 NUQ393215:NUT393215 OEM393215:OEP393215 OOI393215:OOL393215 OYE393215:OYH393215 PIA393215:PID393215 PRW393215:PRZ393215 QBS393215:QBV393215 QLO393215:QLR393215 QVK393215:QVN393215 RFG393215:RFJ393215 RPC393215:RPF393215 RYY393215:RZB393215 SIU393215:SIX393215 SSQ393215:SST393215 TCM393215:TCP393215 TMI393215:TML393215 TWE393215:TWH393215 UGA393215:UGD393215 UPW393215:UPZ393215 UZS393215:UZV393215 VJO393215:VJR393215 VTK393215:VTN393215 WDG393215:WDJ393215 WNC393215:WNF393215 WWY393215:WXB393215 AQ458751:AT458751 KM458751:KP458751 UI458751:UL458751 AEE458751:AEH458751 AOA458751:AOD458751 AXW458751:AXZ458751 BHS458751:BHV458751 BRO458751:BRR458751 CBK458751:CBN458751 CLG458751:CLJ458751 CVC458751:CVF458751 DEY458751:DFB458751 DOU458751:DOX458751 DYQ458751:DYT458751 EIM458751:EIP458751 ESI458751:ESL458751 FCE458751:FCH458751 FMA458751:FMD458751 FVW458751:FVZ458751 GFS458751:GFV458751 GPO458751:GPR458751 GZK458751:GZN458751 HJG458751:HJJ458751 HTC458751:HTF458751 ICY458751:IDB458751 IMU458751:IMX458751 IWQ458751:IWT458751 JGM458751:JGP458751 JQI458751:JQL458751 KAE458751:KAH458751 KKA458751:KKD458751 KTW458751:KTZ458751 LDS458751:LDV458751 LNO458751:LNR458751 LXK458751:LXN458751 MHG458751:MHJ458751 MRC458751:MRF458751 NAY458751:NBB458751 NKU458751:NKX458751 NUQ458751:NUT458751 OEM458751:OEP458751 OOI458751:OOL458751 OYE458751:OYH458751 PIA458751:PID458751 PRW458751:PRZ458751 QBS458751:QBV458751 QLO458751:QLR458751 QVK458751:QVN458751 RFG458751:RFJ458751 RPC458751:RPF458751 RYY458751:RZB458751 SIU458751:SIX458751 SSQ458751:SST458751 TCM458751:TCP458751 TMI458751:TML458751 TWE458751:TWH458751 UGA458751:UGD458751 UPW458751:UPZ458751 UZS458751:UZV458751 VJO458751:VJR458751 VTK458751:VTN458751 WDG458751:WDJ458751 WNC458751:WNF458751 WWY458751:WXB458751 AQ524287:AT524287 KM524287:KP524287 UI524287:UL524287 AEE524287:AEH524287 AOA524287:AOD524287 AXW524287:AXZ524287 BHS524287:BHV524287 BRO524287:BRR524287 CBK524287:CBN524287 CLG524287:CLJ524287 CVC524287:CVF524287 DEY524287:DFB524287 DOU524287:DOX524287 DYQ524287:DYT524287 EIM524287:EIP524287 ESI524287:ESL524287 FCE524287:FCH524287 FMA524287:FMD524287 FVW524287:FVZ524287 GFS524287:GFV524287 GPO524287:GPR524287 GZK524287:GZN524287 HJG524287:HJJ524287 HTC524287:HTF524287 ICY524287:IDB524287 IMU524287:IMX524287 IWQ524287:IWT524287 JGM524287:JGP524287 JQI524287:JQL524287 KAE524287:KAH524287 KKA524287:KKD524287 KTW524287:KTZ524287 LDS524287:LDV524287 LNO524287:LNR524287 LXK524287:LXN524287 MHG524287:MHJ524287 MRC524287:MRF524287 NAY524287:NBB524287 NKU524287:NKX524287 NUQ524287:NUT524287 OEM524287:OEP524287 OOI524287:OOL524287 OYE524287:OYH524287 PIA524287:PID524287 PRW524287:PRZ524287 QBS524287:QBV524287 QLO524287:QLR524287 QVK524287:QVN524287 RFG524287:RFJ524287 RPC524287:RPF524287 RYY524287:RZB524287 SIU524287:SIX524287 SSQ524287:SST524287 TCM524287:TCP524287 TMI524287:TML524287 TWE524287:TWH524287 UGA524287:UGD524287 UPW524287:UPZ524287 UZS524287:UZV524287 VJO524287:VJR524287 VTK524287:VTN524287 WDG524287:WDJ524287 WNC524287:WNF524287 WWY524287:WXB524287 AQ589823:AT589823 KM589823:KP589823 UI589823:UL589823 AEE589823:AEH589823 AOA589823:AOD589823 AXW589823:AXZ589823 BHS589823:BHV589823 BRO589823:BRR589823 CBK589823:CBN589823 CLG589823:CLJ589823 CVC589823:CVF589823 DEY589823:DFB589823 DOU589823:DOX589823 DYQ589823:DYT589823 EIM589823:EIP589823 ESI589823:ESL589823 FCE589823:FCH589823 FMA589823:FMD589823 FVW589823:FVZ589823 GFS589823:GFV589823 GPO589823:GPR589823 GZK589823:GZN589823 HJG589823:HJJ589823 HTC589823:HTF589823 ICY589823:IDB589823 IMU589823:IMX589823 IWQ589823:IWT589823 JGM589823:JGP589823 JQI589823:JQL589823 KAE589823:KAH589823 KKA589823:KKD589823 KTW589823:KTZ589823 LDS589823:LDV589823 LNO589823:LNR589823 LXK589823:LXN589823 MHG589823:MHJ589823 MRC589823:MRF589823 NAY589823:NBB589823 NKU589823:NKX589823 NUQ589823:NUT589823 OEM589823:OEP589823 OOI589823:OOL589823 OYE589823:OYH589823 PIA589823:PID589823 PRW589823:PRZ589823 QBS589823:QBV589823 QLO589823:QLR589823 QVK589823:QVN589823 RFG589823:RFJ589823 RPC589823:RPF589823 RYY589823:RZB589823 SIU589823:SIX589823 SSQ589823:SST589823 TCM589823:TCP589823 TMI589823:TML589823 TWE589823:TWH589823 UGA589823:UGD589823 UPW589823:UPZ589823 UZS589823:UZV589823 VJO589823:VJR589823 VTK589823:VTN589823 WDG589823:WDJ589823 WNC589823:WNF589823 WWY589823:WXB589823 AQ655359:AT655359 KM655359:KP655359 UI655359:UL655359 AEE655359:AEH655359 AOA655359:AOD655359 AXW655359:AXZ655359 BHS655359:BHV655359 BRO655359:BRR655359 CBK655359:CBN655359 CLG655359:CLJ655359 CVC655359:CVF655359 DEY655359:DFB655359 DOU655359:DOX655359 DYQ655359:DYT655359 EIM655359:EIP655359 ESI655359:ESL655359 FCE655359:FCH655359 FMA655359:FMD655359 FVW655359:FVZ655359 GFS655359:GFV655359 GPO655359:GPR655359 GZK655359:GZN655359 HJG655359:HJJ655359 HTC655359:HTF655359 ICY655359:IDB655359 IMU655359:IMX655359 IWQ655359:IWT655359 JGM655359:JGP655359 JQI655359:JQL655359 KAE655359:KAH655359 KKA655359:KKD655359 KTW655359:KTZ655359 LDS655359:LDV655359 LNO655359:LNR655359 LXK655359:LXN655359 MHG655359:MHJ655359 MRC655359:MRF655359 NAY655359:NBB655359 NKU655359:NKX655359 NUQ655359:NUT655359 OEM655359:OEP655359 OOI655359:OOL655359 OYE655359:OYH655359 PIA655359:PID655359 PRW655359:PRZ655359 QBS655359:QBV655359 QLO655359:QLR655359 QVK655359:QVN655359 RFG655359:RFJ655359 RPC655359:RPF655359 RYY655359:RZB655359 SIU655359:SIX655359 SSQ655359:SST655359 TCM655359:TCP655359 TMI655359:TML655359 TWE655359:TWH655359 UGA655359:UGD655359 UPW655359:UPZ655359 UZS655359:UZV655359 VJO655359:VJR655359 VTK655359:VTN655359 WDG655359:WDJ655359 WNC655359:WNF655359 WWY655359:WXB655359 AQ720895:AT720895 KM720895:KP720895 UI720895:UL720895 AEE720895:AEH720895 AOA720895:AOD720895 AXW720895:AXZ720895 BHS720895:BHV720895 BRO720895:BRR720895 CBK720895:CBN720895 CLG720895:CLJ720895 CVC720895:CVF720895 DEY720895:DFB720895 DOU720895:DOX720895 DYQ720895:DYT720895 EIM720895:EIP720895 ESI720895:ESL720895 FCE720895:FCH720895 FMA720895:FMD720895 FVW720895:FVZ720895 GFS720895:GFV720895 GPO720895:GPR720895 GZK720895:GZN720895 HJG720895:HJJ720895 HTC720895:HTF720895 ICY720895:IDB720895 IMU720895:IMX720895 IWQ720895:IWT720895 JGM720895:JGP720895 JQI720895:JQL720895 KAE720895:KAH720895 KKA720895:KKD720895 KTW720895:KTZ720895 LDS720895:LDV720895 LNO720895:LNR720895 LXK720895:LXN720895 MHG720895:MHJ720895 MRC720895:MRF720895 NAY720895:NBB720895 NKU720895:NKX720895 NUQ720895:NUT720895 OEM720895:OEP720895 OOI720895:OOL720895 OYE720895:OYH720895 PIA720895:PID720895 PRW720895:PRZ720895 QBS720895:QBV720895 QLO720895:QLR720895 QVK720895:QVN720895 RFG720895:RFJ720895 RPC720895:RPF720895 RYY720895:RZB720895 SIU720895:SIX720895 SSQ720895:SST720895 TCM720895:TCP720895 TMI720895:TML720895 TWE720895:TWH720895 UGA720895:UGD720895 UPW720895:UPZ720895 UZS720895:UZV720895 VJO720895:VJR720895 VTK720895:VTN720895 WDG720895:WDJ720895 WNC720895:WNF720895 WWY720895:WXB720895 AQ786431:AT786431 KM786431:KP786431 UI786431:UL786431 AEE786431:AEH786431 AOA786431:AOD786431 AXW786431:AXZ786431 BHS786431:BHV786431 BRO786431:BRR786431 CBK786431:CBN786431 CLG786431:CLJ786431 CVC786431:CVF786431 DEY786431:DFB786431 DOU786431:DOX786431 DYQ786431:DYT786431 EIM786431:EIP786431 ESI786431:ESL786431 FCE786431:FCH786431 FMA786431:FMD786431 FVW786431:FVZ786431 GFS786431:GFV786431 GPO786431:GPR786431 GZK786431:GZN786431 HJG786431:HJJ786431 HTC786431:HTF786431 ICY786431:IDB786431 IMU786431:IMX786431 IWQ786431:IWT786431 JGM786431:JGP786431 JQI786431:JQL786431 KAE786431:KAH786431 KKA786431:KKD786431 KTW786431:KTZ786431 LDS786431:LDV786431 LNO786431:LNR786431 LXK786431:LXN786431 MHG786431:MHJ786431 MRC786431:MRF786431 NAY786431:NBB786431 NKU786431:NKX786431 NUQ786431:NUT786431 OEM786431:OEP786431 OOI786431:OOL786431 OYE786431:OYH786431 PIA786431:PID786431 PRW786431:PRZ786431 QBS786431:QBV786431 QLO786431:QLR786431 QVK786431:QVN786431 RFG786431:RFJ786431 RPC786431:RPF786431 RYY786431:RZB786431 SIU786431:SIX786431 SSQ786431:SST786431 TCM786431:TCP786431 TMI786431:TML786431 TWE786431:TWH786431 UGA786431:UGD786431 UPW786431:UPZ786431 UZS786431:UZV786431 VJO786431:VJR786431 VTK786431:VTN786431 WDG786431:WDJ786431 WNC786431:WNF786431 WWY786431:WXB786431 AQ851967:AT851967 KM851967:KP851967 UI851967:UL851967 AEE851967:AEH851967 AOA851967:AOD851967 AXW851967:AXZ851967 BHS851967:BHV851967 BRO851967:BRR851967 CBK851967:CBN851967 CLG851967:CLJ851967 CVC851967:CVF851967 DEY851967:DFB851967 DOU851967:DOX851967 DYQ851967:DYT851967 EIM851967:EIP851967 ESI851967:ESL851967 FCE851967:FCH851967 FMA851967:FMD851967 FVW851967:FVZ851967 GFS851967:GFV851967 GPO851967:GPR851967 GZK851967:GZN851967 HJG851967:HJJ851967 HTC851967:HTF851967 ICY851967:IDB851967 IMU851967:IMX851967 IWQ851967:IWT851967 JGM851967:JGP851967 JQI851967:JQL851967 KAE851967:KAH851967 KKA851967:KKD851967 KTW851967:KTZ851967 LDS851967:LDV851967 LNO851967:LNR851967 LXK851967:LXN851967 MHG851967:MHJ851967 MRC851967:MRF851967 NAY851967:NBB851967 NKU851967:NKX851967 NUQ851967:NUT851967 OEM851967:OEP851967 OOI851967:OOL851967 OYE851967:OYH851967 PIA851967:PID851967 PRW851967:PRZ851967 QBS851967:QBV851967 QLO851967:QLR851967 QVK851967:QVN851967 RFG851967:RFJ851967 RPC851967:RPF851967 RYY851967:RZB851967 SIU851967:SIX851967 SSQ851967:SST851967 TCM851967:TCP851967 TMI851967:TML851967 TWE851967:TWH851967 UGA851967:UGD851967 UPW851967:UPZ851967 UZS851967:UZV851967 VJO851967:VJR851967 VTK851967:VTN851967 WDG851967:WDJ851967 WNC851967:WNF851967 WWY851967:WXB851967 AQ917503:AT917503 KM917503:KP917503 UI917503:UL917503 AEE917503:AEH917503 AOA917503:AOD917503 AXW917503:AXZ917503 BHS917503:BHV917503 BRO917503:BRR917503 CBK917503:CBN917503 CLG917503:CLJ917503 CVC917503:CVF917503 DEY917503:DFB917503 DOU917503:DOX917503 DYQ917503:DYT917503 EIM917503:EIP917503 ESI917503:ESL917503 FCE917503:FCH917503 FMA917503:FMD917503 FVW917503:FVZ917503 GFS917503:GFV917503 GPO917503:GPR917503 GZK917503:GZN917503 HJG917503:HJJ917503 HTC917503:HTF917503 ICY917503:IDB917503 IMU917503:IMX917503 IWQ917503:IWT917503 JGM917503:JGP917503 JQI917503:JQL917503 KAE917503:KAH917503 KKA917503:KKD917503 KTW917503:KTZ917503 LDS917503:LDV917503 LNO917503:LNR917503 LXK917503:LXN917503 MHG917503:MHJ917503 MRC917503:MRF917503 NAY917503:NBB917503 NKU917503:NKX917503 NUQ917503:NUT917503 OEM917503:OEP917503 OOI917503:OOL917503 OYE917503:OYH917503 PIA917503:PID917503 PRW917503:PRZ917503 QBS917503:QBV917503 QLO917503:QLR917503 QVK917503:QVN917503 RFG917503:RFJ917503 RPC917503:RPF917503 RYY917503:RZB917503 SIU917503:SIX917503 SSQ917503:SST917503 TCM917503:TCP917503 TMI917503:TML917503 TWE917503:TWH917503 UGA917503:UGD917503 UPW917503:UPZ917503 UZS917503:UZV917503 VJO917503:VJR917503 VTK917503:VTN917503 WDG917503:WDJ917503 WNC917503:WNF917503 WWY917503:WXB917503 AQ983039:AT983039 KM983039:KP983039 UI983039:UL983039 AEE983039:AEH983039 AOA983039:AOD983039 AXW983039:AXZ983039 BHS983039:BHV983039 BRO983039:BRR983039 CBK983039:CBN983039 CLG983039:CLJ983039 CVC983039:CVF983039 DEY983039:DFB983039 DOU983039:DOX983039 DYQ983039:DYT983039 EIM983039:EIP983039 ESI983039:ESL983039 FCE983039:FCH983039 FMA983039:FMD983039 FVW983039:FVZ983039 GFS983039:GFV983039 GPO983039:GPR983039 GZK983039:GZN983039 HJG983039:HJJ983039 HTC983039:HTF983039 ICY983039:IDB983039 IMU983039:IMX983039 IWQ983039:IWT983039 JGM983039:JGP983039 JQI983039:JQL983039 KAE983039:KAH983039 KKA983039:KKD983039 KTW983039:KTZ983039 LDS983039:LDV983039 LNO983039:LNR983039 LXK983039:LXN983039 MHG983039:MHJ983039 MRC983039:MRF983039 NAY983039:NBB983039 NKU983039:NKX983039 NUQ983039:NUT983039 OEM983039:OEP983039 OOI983039:OOL983039 OYE983039:OYH983039 PIA983039:PID983039 PRW983039:PRZ983039 QBS983039:QBV983039 QLO983039:QLR983039 QVK983039:QVN983039 RFG983039:RFJ983039 RPC983039:RPF983039 RYY983039:RZB983039 SIU983039:SIX983039 SSQ983039:SST983039 TCM983039:TCP983039 TMI983039:TML983039 TWE983039:TWH983039 UGA983039:UGD983039 UPW983039:UPZ983039 UZS983039:UZV983039 VJO983039:VJR983039 VTK983039:VTN983039 WDG983039:WDJ983039 WNC983039:WNF983039 WWY983039:WXB983039 BD65535:BF65535 KZ65535:LB65535 UV65535:UX65535 AER65535:AET65535 AON65535:AOP65535 AYJ65535:AYL65535 BIF65535:BIH65535 BSB65535:BSD65535 CBX65535:CBZ65535 CLT65535:CLV65535 CVP65535:CVR65535 DFL65535:DFN65535 DPH65535:DPJ65535 DZD65535:DZF65535 EIZ65535:EJB65535 ESV65535:ESX65535 FCR65535:FCT65535 FMN65535:FMP65535 FWJ65535:FWL65535 GGF65535:GGH65535 GQB65535:GQD65535 GZX65535:GZZ65535 HJT65535:HJV65535 HTP65535:HTR65535 IDL65535:IDN65535 INH65535:INJ65535 IXD65535:IXF65535 JGZ65535:JHB65535 JQV65535:JQX65535 KAR65535:KAT65535 KKN65535:KKP65535 KUJ65535:KUL65535 LEF65535:LEH65535 LOB65535:LOD65535 LXX65535:LXZ65535 MHT65535:MHV65535 MRP65535:MRR65535 NBL65535:NBN65535 NLH65535:NLJ65535 NVD65535:NVF65535 OEZ65535:OFB65535 OOV65535:OOX65535 OYR65535:OYT65535 PIN65535:PIP65535 PSJ65535:PSL65535 QCF65535:QCH65535 QMB65535:QMD65535 QVX65535:QVZ65535 RFT65535:RFV65535 RPP65535:RPR65535 RZL65535:RZN65535 SJH65535:SJJ65535 STD65535:STF65535 TCZ65535:TDB65535 TMV65535:TMX65535 TWR65535:TWT65535 UGN65535:UGP65535 UQJ65535:UQL65535 VAF65535:VAH65535 VKB65535:VKD65535 VTX65535:VTZ65535 WDT65535:WDV65535 WNP65535:WNR65535 WXL65535:WXN65535 BD131071:BF131071 KZ131071:LB131071 UV131071:UX131071 AER131071:AET131071 AON131071:AOP131071 AYJ131071:AYL131071 BIF131071:BIH131071 BSB131071:BSD131071 CBX131071:CBZ131071 CLT131071:CLV131071 CVP131071:CVR131071 DFL131071:DFN131071 DPH131071:DPJ131071 DZD131071:DZF131071 EIZ131071:EJB131071 ESV131071:ESX131071 FCR131071:FCT131071 FMN131071:FMP131071 FWJ131071:FWL131071 GGF131071:GGH131071 GQB131071:GQD131071 GZX131071:GZZ131071 HJT131071:HJV131071 HTP131071:HTR131071 IDL131071:IDN131071 INH131071:INJ131071 IXD131071:IXF131071 JGZ131071:JHB131071 JQV131071:JQX131071 KAR131071:KAT131071 KKN131071:KKP131071 KUJ131071:KUL131071 LEF131071:LEH131071 LOB131071:LOD131071 LXX131071:LXZ131071 MHT131071:MHV131071 MRP131071:MRR131071 NBL131071:NBN131071 NLH131071:NLJ131071 NVD131071:NVF131071 OEZ131071:OFB131071 OOV131071:OOX131071 OYR131071:OYT131071 PIN131071:PIP131071 PSJ131071:PSL131071 QCF131071:QCH131071 QMB131071:QMD131071 QVX131071:QVZ131071 RFT131071:RFV131071 RPP131071:RPR131071 RZL131071:RZN131071 SJH131071:SJJ131071 STD131071:STF131071 TCZ131071:TDB131071 TMV131071:TMX131071 TWR131071:TWT131071 UGN131071:UGP131071 UQJ131071:UQL131071 VAF131071:VAH131071 VKB131071:VKD131071 VTX131071:VTZ131071 WDT131071:WDV131071 WNP131071:WNR131071 WXL131071:WXN131071 BD196607:BF196607 KZ196607:LB196607 UV196607:UX196607 AER196607:AET196607 AON196607:AOP196607 AYJ196607:AYL196607 BIF196607:BIH196607 BSB196607:BSD196607 CBX196607:CBZ196607 CLT196607:CLV196607 CVP196607:CVR196607 DFL196607:DFN196607 DPH196607:DPJ196607 DZD196607:DZF196607 EIZ196607:EJB196607 ESV196607:ESX196607 FCR196607:FCT196607 FMN196607:FMP196607 FWJ196607:FWL196607 GGF196607:GGH196607 GQB196607:GQD196607 GZX196607:GZZ196607 HJT196607:HJV196607 HTP196607:HTR196607 IDL196607:IDN196607 INH196607:INJ196607 IXD196607:IXF196607 JGZ196607:JHB196607 JQV196607:JQX196607 KAR196607:KAT196607 KKN196607:KKP196607 KUJ196607:KUL196607 LEF196607:LEH196607 LOB196607:LOD196607 LXX196607:LXZ196607 MHT196607:MHV196607 MRP196607:MRR196607 NBL196607:NBN196607 NLH196607:NLJ196607 NVD196607:NVF196607 OEZ196607:OFB196607 OOV196607:OOX196607 OYR196607:OYT196607 PIN196607:PIP196607 PSJ196607:PSL196607 QCF196607:QCH196607 QMB196607:QMD196607 QVX196607:QVZ196607 RFT196607:RFV196607 RPP196607:RPR196607 RZL196607:RZN196607 SJH196607:SJJ196607 STD196607:STF196607 TCZ196607:TDB196607 TMV196607:TMX196607 TWR196607:TWT196607 UGN196607:UGP196607 UQJ196607:UQL196607 VAF196607:VAH196607 VKB196607:VKD196607 VTX196607:VTZ196607 WDT196607:WDV196607 WNP196607:WNR196607 WXL196607:WXN196607 BD262143:BF262143 KZ262143:LB262143 UV262143:UX262143 AER262143:AET262143 AON262143:AOP262143 AYJ262143:AYL262143 BIF262143:BIH262143 BSB262143:BSD262143 CBX262143:CBZ262143 CLT262143:CLV262143 CVP262143:CVR262143 DFL262143:DFN262143 DPH262143:DPJ262143 DZD262143:DZF262143 EIZ262143:EJB262143 ESV262143:ESX262143 FCR262143:FCT262143 FMN262143:FMP262143 FWJ262143:FWL262143 GGF262143:GGH262143 GQB262143:GQD262143 GZX262143:GZZ262143 HJT262143:HJV262143 HTP262143:HTR262143 IDL262143:IDN262143 INH262143:INJ262143 IXD262143:IXF262143 JGZ262143:JHB262143 JQV262143:JQX262143 KAR262143:KAT262143 KKN262143:KKP262143 KUJ262143:KUL262143 LEF262143:LEH262143 LOB262143:LOD262143 LXX262143:LXZ262143 MHT262143:MHV262143 MRP262143:MRR262143 NBL262143:NBN262143 NLH262143:NLJ262143 NVD262143:NVF262143 OEZ262143:OFB262143 OOV262143:OOX262143 OYR262143:OYT262143 PIN262143:PIP262143 PSJ262143:PSL262143 QCF262143:QCH262143 QMB262143:QMD262143 QVX262143:QVZ262143 RFT262143:RFV262143 RPP262143:RPR262143 RZL262143:RZN262143 SJH262143:SJJ262143 STD262143:STF262143 TCZ262143:TDB262143 TMV262143:TMX262143 TWR262143:TWT262143 UGN262143:UGP262143 UQJ262143:UQL262143 VAF262143:VAH262143 VKB262143:VKD262143 VTX262143:VTZ262143 WDT262143:WDV262143 WNP262143:WNR262143 WXL262143:WXN262143 BD327679:BF327679 KZ327679:LB327679 UV327679:UX327679 AER327679:AET327679 AON327679:AOP327679 AYJ327679:AYL327679 BIF327679:BIH327679 BSB327679:BSD327679 CBX327679:CBZ327679 CLT327679:CLV327679 CVP327679:CVR327679 DFL327679:DFN327679 DPH327679:DPJ327679 DZD327679:DZF327679 EIZ327679:EJB327679 ESV327679:ESX327679 FCR327679:FCT327679 FMN327679:FMP327679 FWJ327679:FWL327679 GGF327679:GGH327679 GQB327679:GQD327679 GZX327679:GZZ327679 HJT327679:HJV327679 HTP327679:HTR327679 IDL327679:IDN327679 INH327679:INJ327679 IXD327679:IXF327679 JGZ327679:JHB327679 JQV327679:JQX327679 KAR327679:KAT327679 KKN327679:KKP327679 KUJ327679:KUL327679 LEF327679:LEH327679 LOB327679:LOD327679 LXX327679:LXZ327679 MHT327679:MHV327679 MRP327679:MRR327679 NBL327679:NBN327679 NLH327679:NLJ327679 NVD327679:NVF327679 OEZ327679:OFB327679 OOV327679:OOX327679 OYR327679:OYT327679 PIN327679:PIP327679 PSJ327679:PSL327679 QCF327679:QCH327679 QMB327679:QMD327679 QVX327679:QVZ327679 RFT327679:RFV327679 RPP327679:RPR327679 RZL327679:RZN327679 SJH327679:SJJ327679 STD327679:STF327679 TCZ327679:TDB327679 TMV327679:TMX327679 TWR327679:TWT327679 UGN327679:UGP327679 UQJ327679:UQL327679 VAF327679:VAH327679 VKB327679:VKD327679 VTX327679:VTZ327679 WDT327679:WDV327679 WNP327679:WNR327679 WXL327679:WXN327679 BD393215:BF393215 KZ393215:LB393215 UV393215:UX393215 AER393215:AET393215 AON393215:AOP393215 AYJ393215:AYL393215 BIF393215:BIH393215 BSB393215:BSD393215 CBX393215:CBZ393215 CLT393215:CLV393215 CVP393215:CVR393215 DFL393215:DFN393215 DPH393215:DPJ393215 DZD393215:DZF393215 EIZ393215:EJB393215 ESV393215:ESX393215 FCR393215:FCT393215 FMN393215:FMP393215 FWJ393215:FWL393215 GGF393215:GGH393215 GQB393215:GQD393215 GZX393215:GZZ393215 HJT393215:HJV393215 HTP393215:HTR393215 IDL393215:IDN393215 INH393215:INJ393215 IXD393215:IXF393215 JGZ393215:JHB393215 JQV393215:JQX393215 KAR393215:KAT393215 KKN393215:KKP393215 KUJ393215:KUL393215 LEF393215:LEH393215 LOB393215:LOD393215 LXX393215:LXZ393215 MHT393215:MHV393215 MRP393215:MRR393215 NBL393215:NBN393215 NLH393215:NLJ393215 NVD393215:NVF393215 OEZ393215:OFB393215 OOV393215:OOX393215 OYR393215:OYT393215 PIN393215:PIP393215 PSJ393215:PSL393215 QCF393215:QCH393215 QMB393215:QMD393215 QVX393215:QVZ393215 RFT393215:RFV393215 RPP393215:RPR393215 RZL393215:RZN393215 SJH393215:SJJ393215 STD393215:STF393215 TCZ393215:TDB393215 TMV393215:TMX393215 TWR393215:TWT393215 UGN393215:UGP393215 UQJ393215:UQL393215 VAF393215:VAH393215 VKB393215:VKD393215 VTX393215:VTZ393215 WDT393215:WDV393215 WNP393215:WNR393215 WXL393215:WXN393215 BD458751:BF458751 KZ458751:LB458751 UV458751:UX458751 AER458751:AET458751 AON458751:AOP458751 AYJ458751:AYL458751 BIF458751:BIH458751 BSB458751:BSD458751 CBX458751:CBZ458751 CLT458751:CLV458751 CVP458751:CVR458751 DFL458751:DFN458751 DPH458751:DPJ458751 DZD458751:DZF458751 EIZ458751:EJB458751 ESV458751:ESX458751 FCR458751:FCT458751 FMN458751:FMP458751 FWJ458751:FWL458751 GGF458751:GGH458751 GQB458751:GQD458751 GZX458751:GZZ458751 HJT458751:HJV458751 HTP458751:HTR458751 IDL458751:IDN458751 INH458751:INJ458751 IXD458751:IXF458751 JGZ458751:JHB458751 JQV458751:JQX458751 KAR458751:KAT458751 KKN458751:KKP458751 KUJ458751:KUL458751 LEF458751:LEH458751 LOB458751:LOD458751 LXX458751:LXZ458751 MHT458751:MHV458751 MRP458751:MRR458751 NBL458751:NBN458751 NLH458751:NLJ458751 NVD458751:NVF458751 OEZ458751:OFB458751 OOV458751:OOX458751 OYR458751:OYT458751 PIN458751:PIP458751 PSJ458751:PSL458751 QCF458751:QCH458751 QMB458751:QMD458751 QVX458751:QVZ458751 RFT458751:RFV458751 RPP458751:RPR458751 RZL458751:RZN458751 SJH458751:SJJ458751 STD458751:STF458751 TCZ458751:TDB458751 TMV458751:TMX458751 TWR458751:TWT458751 UGN458751:UGP458751 UQJ458751:UQL458751 VAF458751:VAH458751 VKB458751:VKD458751 VTX458751:VTZ458751 WDT458751:WDV458751 WNP458751:WNR458751 WXL458751:WXN458751 BD524287:BF524287 KZ524287:LB524287 UV524287:UX524287 AER524287:AET524287 AON524287:AOP524287 AYJ524287:AYL524287 BIF524287:BIH524287 BSB524287:BSD524287 CBX524287:CBZ524287 CLT524287:CLV524287 CVP524287:CVR524287 DFL524287:DFN524287 DPH524287:DPJ524287 DZD524287:DZF524287 EIZ524287:EJB524287 ESV524287:ESX524287 FCR524287:FCT524287 FMN524287:FMP524287 FWJ524287:FWL524287 GGF524287:GGH524287 GQB524287:GQD524287 GZX524287:GZZ524287 HJT524287:HJV524287 HTP524287:HTR524287 IDL524287:IDN524287 INH524287:INJ524287 IXD524287:IXF524287 JGZ524287:JHB524287 JQV524287:JQX524287 KAR524287:KAT524287 KKN524287:KKP524287 KUJ524287:KUL524287 LEF524287:LEH524287 LOB524287:LOD524287 LXX524287:LXZ524287 MHT524287:MHV524287 MRP524287:MRR524287 NBL524287:NBN524287 NLH524287:NLJ524287 NVD524287:NVF524287 OEZ524287:OFB524287 OOV524287:OOX524287 OYR524287:OYT524287 PIN524287:PIP524287 PSJ524287:PSL524287 QCF524287:QCH524287 QMB524287:QMD524287 QVX524287:QVZ524287 RFT524287:RFV524287 RPP524287:RPR524287 RZL524287:RZN524287 SJH524287:SJJ524287 STD524287:STF524287 TCZ524287:TDB524287 TMV524287:TMX524287 TWR524287:TWT524287 UGN524287:UGP524287 UQJ524287:UQL524287 VAF524287:VAH524287 VKB524287:VKD524287 VTX524287:VTZ524287 WDT524287:WDV524287 WNP524287:WNR524287 WXL524287:WXN524287 BD589823:BF589823 KZ589823:LB589823 UV589823:UX589823 AER589823:AET589823 AON589823:AOP589823 AYJ589823:AYL589823 BIF589823:BIH589823 BSB589823:BSD589823 CBX589823:CBZ589823 CLT589823:CLV589823 CVP589823:CVR589823 DFL589823:DFN589823 DPH589823:DPJ589823 DZD589823:DZF589823 EIZ589823:EJB589823 ESV589823:ESX589823 FCR589823:FCT589823 FMN589823:FMP589823 FWJ589823:FWL589823 GGF589823:GGH589823 GQB589823:GQD589823 GZX589823:GZZ589823 HJT589823:HJV589823 HTP589823:HTR589823 IDL589823:IDN589823 INH589823:INJ589823 IXD589823:IXF589823 JGZ589823:JHB589823 JQV589823:JQX589823 KAR589823:KAT589823 KKN589823:KKP589823 KUJ589823:KUL589823 LEF589823:LEH589823 LOB589823:LOD589823 LXX589823:LXZ589823 MHT589823:MHV589823 MRP589823:MRR589823 NBL589823:NBN589823 NLH589823:NLJ589823 NVD589823:NVF589823 OEZ589823:OFB589823 OOV589823:OOX589823 OYR589823:OYT589823 PIN589823:PIP589823 PSJ589823:PSL589823 QCF589823:QCH589823 QMB589823:QMD589823 QVX589823:QVZ589823 RFT589823:RFV589823 RPP589823:RPR589823 RZL589823:RZN589823 SJH589823:SJJ589823 STD589823:STF589823 TCZ589823:TDB589823 TMV589823:TMX589823 TWR589823:TWT589823 UGN589823:UGP589823 UQJ589823:UQL589823 VAF589823:VAH589823 VKB589823:VKD589823 VTX589823:VTZ589823 WDT589823:WDV589823 WNP589823:WNR589823 WXL589823:WXN589823 BD655359:BF655359 KZ655359:LB655359 UV655359:UX655359 AER655359:AET655359 AON655359:AOP655359 AYJ655359:AYL655359 BIF655359:BIH655359 BSB655359:BSD655359 CBX655359:CBZ655359 CLT655359:CLV655359 CVP655359:CVR655359 DFL655359:DFN655359 DPH655359:DPJ655359 DZD655359:DZF655359 EIZ655359:EJB655359 ESV655359:ESX655359 FCR655359:FCT655359 FMN655359:FMP655359 FWJ655359:FWL655359 GGF655359:GGH655359 GQB655359:GQD655359 GZX655359:GZZ655359 HJT655359:HJV655359 HTP655359:HTR655359 IDL655359:IDN655359 INH655359:INJ655359 IXD655359:IXF655359 JGZ655359:JHB655359 JQV655359:JQX655359 KAR655359:KAT655359 KKN655359:KKP655359 KUJ655359:KUL655359 LEF655359:LEH655359 LOB655359:LOD655359 LXX655359:LXZ655359 MHT655359:MHV655359 MRP655359:MRR655359 NBL655359:NBN655359 NLH655359:NLJ655359 NVD655359:NVF655359 OEZ655359:OFB655359 OOV655359:OOX655359 OYR655359:OYT655359 PIN655359:PIP655359 PSJ655359:PSL655359 QCF655359:QCH655359 QMB655359:QMD655359 QVX655359:QVZ655359 RFT655359:RFV655359 RPP655359:RPR655359 RZL655359:RZN655359 SJH655359:SJJ655359 STD655359:STF655359 TCZ655359:TDB655359 TMV655359:TMX655359 TWR655359:TWT655359 UGN655359:UGP655359 UQJ655359:UQL655359 VAF655359:VAH655359 VKB655359:VKD655359 VTX655359:VTZ655359 WDT655359:WDV655359 WNP655359:WNR655359 WXL655359:WXN655359 BD720895:BF720895 KZ720895:LB720895 UV720895:UX720895 AER720895:AET720895 AON720895:AOP720895 AYJ720895:AYL720895 BIF720895:BIH720895 BSB720895:BSD720895 CBX720895:CBZ720895 CLT720895:CLV720895 CVP720895:CVR720895 DFL720895:DFN720895 DPH720895:DPJ720895 DZD720895:DZF720895 EIZ720895:EJB720895 ESV720895:ESX720895 FCR720895:FCT720895 FMN720895:FMP720895 FWJ720895:FWL720895 GGF720895:GGH720895 GQB720895:GQD720895 GZX720895:GZZ720895 HJT720895:HJV720895 HTP720895:HTR720895 IDL720895:IDN720895 INH720895:INJ720895 IXD720895:IXF720895 JGZ720895:JHB720895 JQV720895:JQX720895 KAR720895:KAT720895 KKN720895:KKP720895 KUJ720895:KUL720895 LEF720895:LEH720895 LOB720895:LOD720895 LXX720895:LXZ720895 MHT720895:MHV720895 MRP720895:MRR720895 NBL720895:NBN720895 NLH720895:NLJ720895 NVD720895:NVF720895 OEZ720895:OFB720895 OOV720895:OOX720895 OYR720895:OYT720895 PIN720895:PIP720895 PSJ720895:PSL720895 QCF720895:QCH720895 QMB720895:QMD720895 QVX720895:QVZ720895 RFT720895:RFV720895 RPP720895:RPR720895 RZL720895:RZN720895 SJH720895:SJJ720895 STD720895:STF720895 TCZ720895:TDB720895 TMV720895:TMX720895 TWR720895:TWT720895 UGN720895:UGP720895 UQJ720895:UQL720895 VAF720895:VAH720895 VKB720895:VKD720895 VTX720895:VTZ720895 WDT720895:WDV720895 WNP720895:WNR720895 WXL720895:WXN720895 BD786431:BF786431 KZ786431:LB786431 UV786431:UX786431 AER786431:AET786431 AON786431:AOP786431 AYJ786431:AYL786431 BIF786431:BIH786431 BSB786431:BSD786431 CBX786431:CBZ786431 CLT786431:CLV786431 CVP786431:CVR786431 DFL786431:DFN786431 DPH786431:DPJ786431 DZD786431:DZF786431 EIZ786431:EJB786431 ESV786431:ESX786431 FCR786431:FCT786431 FMN786431:FMP786431 FWJ786431:FWL786431 GGF786431:GGH786431 GQB786431:GQD786431 GZX786431:GZZ786431 HJT786431:HJV786431 HTP786431:HTR786431 IDL786431:IDN786431 INH786431:INJ786431 IXD786431:IXF786431 JGZ786431:JHB786431 JQV786431:JQX786431 KAR786431:KAT786431 KKN786431:KKP786431 KUJ786431:KUL786431 LEF786431:LEH786431 LOB786431:LOD786431 LXX786431:LXZ786431 MHT786431:MHV786431 MRP786431:MRR786431 NBL786431:NBN786431 NLH786431:NLJ786431 NVD786431:NVF786431 OEZ786431:OFB786431 OOV786431:OOX786431 OYR786431:OYT786431 PIN786431:PIP786431 PSJ786431:PSL786431 QCF786431:QCH786431 QMB786431:QMD786431 QVX786431:QVZ786431 RFT786431:RFV786431 RPP786431:RPR786431 RZL786431:RZN786431 SJH786431:SJJ786431 STD786431:STF786431 TCZ786431:TDB786431 TMV786431:TMX786431 TWR786431:TWT786431 UGN786431:UGP786431 UQJ786431:UQL786431 VAF786431:VAH786431 VKB786431:VKD786431 VTX786431:VTZ786431 WDT786431:WDV786431 WNP786431:WNR786431 WXL786431:WXN786431 BD851967:BF851967 KZ851967:LB851967 UV851967:UX851967 AER851967:AET851967 AON851967:AOP851967 AYJ851967:AYL851967 BIF851967:BIH851967 BSB851967:BSD851967 CBX851967:CBZ851967 CLT851967:CLV851967 CVP851967:CVR851967 DFL851967:DFN851967 DPH851967:DPJ851967 DZD851967:DZF851967 EIZ851967:EJB851967 ESV851967:ESX851967 FCR851967:FCT851967 FMN851967:FMP851967 FWJ851967:FWL851967 GGF851967:GGH851967 GQB851967:GQD851967 GZX851967:GZZ851967 HJT851967:HJV851967 HTP851967:HTR851967 IDL851967:IDN851967 INH851967:INJ851967 IXD851967:IXF851967 JGZ851967:JHB851967 JQV851967:JQX851967 KAR851967:KAT851967 KKN851967:KKP851967 KUJ851967:KUL851967 LEF851967:LEH851967 LOB851967:LOD851967 LXX851967:LXZ851967 MHT851967:MHV851967 MRP851967:MRR851967 NBL851967:NBN851967 NLH851967:NLJ851967 NVD851967:NVF851967 OEZ851967:OFB851967 OOV851967:OOX851967 OYR851967:OYT851967 PIN851967:PIP851967 PSJ851967:PSL851967 QCF851967:QCH851967 QMB851967:QMD851967 QVX851967:QVZ851967 RFT851967:RFV851967 RPP851967:RPR851967 RZL851967:RZN851967 SJH851967:SJJ851967 STD851967:STF851967 TCZ851967:TDB851967 TMV851967:TMX851967 TWR851967:TWT851967 UGN851967:UGP851967 UQJ851967:UQL851967 VAF851967:VAH851967 VKB851967:VKD851967 VTX851967:VTZ851967 WDT851967:WDV851967 WNP851967:WNR851967 WXL851967:WXN851967 BD917503:BF917503 KZ917503:LB917503 UV917503:UX917503 AER917503:AET917503 AON917503:AOP917503 AYJ917503:AYL917503 BIF917503:BIH917503 BSB917503:BSD917503 CBX917503:CBZ917503 CLT917503:CLV917503 CVP917503:CVR917503 DFL917503:DFN917503 DPH917503:DPJ917503 DZD917503:DZF917503 EIZ917503:EJB917503 ESV917503:ESX917503 FCR917503:FCT917503 FMN917503:FMP917503 FWJ917503:FWL917503 GGF917503:GGH917503 GQB917503:GQD917503 GZX917503:GZZ917503 HJT917503:HJV917503 HTP917503:HTR917503 IDL917503:IDN917503 INH917503:INJ917503 IXD917503:IXF917503 JGZ917503:JHB917503 JQV917503:JQX917503 KAR917503:KAT917503 KKN917503:KKP917503 KUJ917503:KUL917503 LEF917503:LEH917503 LOB917503:LOD917503 LXX917503:LXZ917503 MHT917503:MHV917503 MRP917503:MRR917503 NBL917503:NBN917503 NLH917503:NLJ917503 NVD917503:NVF917503 OEZ917503:OFB917503 OOV917503:OOX917503 OYR917503:OYT917503 PIN917503:PIP917503 PSJ917503:PSL917503 QCF917503:QCH917503 QMB917503:QMD917503 QVX917503:QVZ917503 RFT917503:RFV917503 RPP917503:RPR917503 RZL917503:RZN917503 SJH917503:SJJ917503 STD917503:STF917503 TCZ917503:TDB917503 TMV917503:TMX917503 TWR917503:TWT917503 UGN917503:UGP917503 UQJ917503:UQL917503 VAF917503:VAH917503 VKB917503:VKD917503 VTX917503:VTZ917503 WDT917503:WDV917503 WNP917503:WNR917503 WXL917503:WXN917503 BD983039:BF983039 KZ983039:LB983039 UV983039:UX983039 AER983039:AET983039 AON983039:AOP983039 AYJ983039:AYL983039 BIF983039:BIH983039 BSB983039:BSD983039 CBX983039:CBZ983039 CLT983039:CLV983039 CVP983039:CVR983039 DFL983039:DFN983039 DPH983039:DPJ983039 DZD983039:DZF983039 EIZ983039:EJB983039 ESV983039:ESX983039 FCR983039:FCT983039 FMN983039:FMP983039 FWJ983039:FWL983039 GGF983039:GGH983039 GQB983039:GQD983039 GZX983039:GZZ983039 HJT983039:HJV983039 HTP983039:HTR983039 IDL983039:IDN983039 INH983039:INJ983039 IXD983039:IXF983039 JGZ983039:JHB983039 JQV983039:JQX983039 KAR983039:KAT983039 KKN983039:KKP983039 KUJ983039:KUL983039 LEF983039:LEH983039 LOB983039:LOD983039 LXX983039:LXZ983039 MHT983039:MHV983039 MRP983039:MRR983039 NBL983039:NBN983039 NLH983039:NLJ983039 NVD983039:NVF983039 OEZ983039:OFB983039 OOV983039:OOX983039 OYR983039:OYT983039 PIN983039:PIP983039 PSJ983039:PSL983039 QCF983039:QCH983039 QMB983039:QMD983039 QVX983039:QVZ983039 RFT983039:RFV983039 RPP983039:RPR983039 RZL983039:RZN983039 SJH983039:SJJ983039 STD983039:STF983039 TCZ983039:TDB983039 TMV983039:TMX983039 TWR983039:TWT983039 UGN983039:UGP983039 UQJ983039:UQL983039 VAF983039:VAH983039 VKB983039:VKD983039 VTX983039:VTZ983039 WDT983039:WDV983039 WNP983039:WNR983039 WXL983039:WXN983039 AM65535:AO65535 KI65535:KK65535 UE65535:UG65535 AEA65535:AEC65535 ANW65535:ANY65535 AXS65535:AXU65535 BHO65535:BHQ65535 BRK65535:BRM65535 CBG65535:CBI65535 CLC65535:CLE65535 CUY65535:CVA65535 DEU65535:DEW65535 DOQ65535:DOS65535 DYM65535:DYO65535 EII65535:EIK65535 ESE65535:ESG65535 FCA65535:FCC65535 FLW65535:FLY65535 FVS65535:FVU65535 GFO65535:GFQ65535 GPK65535:GPM65535 GZG65535:GZI65535 HJC65535:HJE65535 HSY65535:HTA65535 ICU65535:ICW65535 IMQ65535:IMS65535 IWM65535:IWO65535 JGI65535:JGK65535 JQE65535:JQG65535 KAA65535:KAC65535 KJW65535:KJY65535 KTS65535:KTU65535 LDO65535:LDQ65535 LNK65535:LNM65535 LXG65535:LXI65535 MHC65535:MHE65535 MQY65535:MRA65535 NAU65535:NAW65535 NKQ65535:NKS65535 NUM65535:NUO65535 OEI65535:OEK65535 OOE65535:OOG65535 OYA65535:OYC65535 PHW65535:PHY65535 PRS65535:PRU65535 QBO65535:QBQ65535 QLK65535:QLM65535 QVG65535:QVI65535 RFC65535:RFE65535 ROY65535:RPA65535 RYU65535:RYW65535 SIQ65535:SIS65535 SSM65535:SSO65535 TCI65535:TCK65535 TME65535:TMG65535 TWA65535:TWC65535 UFW65535:UFY65535 UPS65535:UPU65535 UZO65535:UZQ65535 VJK65535:VJM65535 VTG65535:VTI65535 WDC65535:WDE65535 WMY65535:WNA65535 WWU65535:WWW65535 AM131071:AO131071 KI131071:KK131071 UE131071:UG131071 AEA131071:AEC131071 ANW131071:ANY131071 AXS131071:AXU131071 BHO131071:BHQ131071 BRK131071:BRM131071 CBG131071:CBI131071 CLC131071:CLE131071 CUY131071:CVA131071 DEU131071:DEW131071 DOQ131071:DOS131071 DYM131071:DYO131071 EII131071:EIK131071 ESE131071:ESG131071 FCA131071:FCC131071 FLW131071:FLY131071 FVS131071:FVU131071 GFO131071:GFQ131071 GPK131071:GPM131071 GZG131071:GZI131071 HJC131071:HJE131071 HSY131071:HTA131071 ICU131071:ICW131071 IMQ131071:IMS131071 IWM131071:IWO131071 JGI131071:JGK131071 JQE131071:JQG131071 KAA131071:KAC131071 KJW131071:KJY131071 KTS131071:KTU131071 LDO131071:LDQ131071 LNK131071:LNM131071 LXG131071:LXI131071 MHC131071:MHE131071 MQY131071:MRA131071 NAU131071:NAW131071 NKQ131071:NKS131071 NUM131071:NUO131071 OEI131071:OEK131071 OOE131071:OOG131071 OYA131071:OYC131071 PHW131071:PHY131071 PRS131071:PRU131071 QBO131071:QBQ131071 QLK131071:QLM131071 QVG131071:QVI131071 RFC131071:RFE131071 ROY131071:RPA131071 RYU131071:RYW131071 SIQ131071:SIS131071 SSM131071:SSO131071 TCI131071:TCK131071 TME131071:TMG131071 TWA131071:TWC131071 UFW131071:UFY131071 UPS131071:UPU131071 UZO131071:UZQ131071 VJK131071:VJM131071 VTG131071:VTI131071 WDC131071:WDE131071 WMY131071:WNA131071 WWU131071:WWW131071 AM196607:AO196607 KI196607:KK196607 UE196607:UG196607 AEA196607:AEC196607 ANW196607:ANY196607 AXS196607:AXU196607 BHO196607:BHQ196607 BRK196607:BRM196607 CBG196607:CBI196607 CLC196607:CLE196607 CUY196607:CVA196607 DEU196607:DEW196607 DOQ196607:DOS196607 DYM196607:DYO196607 EII196607:EIK196607 ESE196607:ESG196607 FCA196607:FCC196607 FLW196607:FLY196607 FVS196607:FVU196607 GFO196607:GFQ196607 GPK196607:GPM196607 GZG196607:GZI196607 HJC196607:HJE196607 HSY196607:HTA196607 ICU196607:ICW196607 IMQ196607:IMS196607 IWM196607:IWO196607 JGI196607:JGK196607 JQE196607:JQG196607 KAA196607:KAC196607 KJW196607:KJY196607 KTS196607:KTU196607 LDO196607:LDQ196607 LNK196607:LNM196607 LXG196607:LXI196607 MHC196607:MHE196607 MQY196607:MRA196607 NAU196607:NAW196607 NKQ196607:NKS196607 NUM196607:NUO196607 OEI196607:OEK196607 OOE196607:OOG196607 OYA196607:OYC196607 PHW196607:PHY196607 PRS196607:PRU196607 QBO196607:QBQ196607 QLK196607:QLM196607 QVG196607:QVI196607 RFC196607:RFE196607 ROY196607:RPA196607 RYU196607:RYW196607 SIQ196607:SIS196607 SSM196607:SSO196607 TCI196607:TCK196607 TME196607:TMG196607 TWA196607:TWC196607 UFW196607:UFY196607 UPS196607:UPU196607 UZO196607:UZQ196607 VJK196607:VJM196607 VTG196607:VTI196607 WDC196607:WDE196607 WMY196607:WNA196607 WWU196607:WWW196607 AM262143:AO262143 KI262143:KK262143 UE262143:UG262143 AEA262143:AEC262143 ANW262143:ANY262143 AXS262143:AXU262143 BHO262143:BHQ262143 BRK262143:BRM262143 CBG262143:CBI262143 CLC262143:CLE262143 CUY262143:CVA262143 DEU262143:DEW262143 DOQ262143:DOS262143 DYM262143:DYO262143 EII262143:EIK262143 ESE262143:ESG262143 FCA262143:FCC262143 FLW262143:FLY262143 FVS262143:FVU262143 GFO262143:GFQ262143 GPK262143:GPM262143 GZG262143:GZI262143 HJC262143:HJE262143 HSY262143:HTA262143 ICU262143:ICW262143 IMQ262143:IMS262143 IWM262143:IWO262143 JGI262143:JGK262143 JQE262143:JQG262143 KAA262143:KAC262143 KJW262143:KJY262143 KTS262143:KTU262143 LDO262143:LDQ262143 LNK262143:LNM262143 LXG262143:LXI262143 MHC262143:MHE262143 MQY262143:MRA262143 NAU262143:NAW262143 NKQ262143:NKS262143 NUM262143:NUO262143 OEI262143:OEK262143 OOE262143:OOG262143 OYA262143:OYC262143 PHW262143:PHY262143 PRS262143:PRU262143 QBO262143:QBQ262143 QLK262143:QLM262143 QVG262143:QVI262143 RFC262143:RFE262143 ROY262143:RPA262143 RYU262143:RYW262143 SIQ262143:SIS262143 SSM262143:SSO262143 TCI262143:TCK262143 TME262143:TMG262143 TWA262143:TWC262143 UFW262143:UFY262143 UPS262143:UPU262143 UZO262143:UZQ262143 VJK262143:VJM262143 VTG262143:VTI262143 WDC262143:WDE262143 WMY262143:WNA262143 WWU262143:WWW262143 AM327679:AO327679 KI327679:KK327679 UE327679:UG327679 AEA327679:AEC327679 ANW327679:ANY327679 AXS327679:AXU327679 BHO327679:BHQ327679 BRK327679:BRM327679 CBG327679:CBI327679 CLC327679:CLE327679 CUY327679:CVA327679 DEU327679:DEW327679 DOQ327679:DOS327679 DYM327679:DYO327679 EII327679:EIK327679 ESE327679:ESG327679 FCA327679:FCC327679 FLW327679:FLY327679 FVS327679:FVU327679 GFO327679:GFQ327679 GPK327679:GPM327679 GZG327679:GZI327679 HJC327679:HJE327679 HSY327679:HTA327679 ICU327679:ICW327679 IMQ327679:IMS327679 IWM327679:IWO327679 JGI327679:JGK327679 JQE327679:JQG327679 KAA327679:KAC327679 KJW327679:KJY327679 KTS327679:KTU327679 LDO327679:LDQ327679 LNK327679:LNM327679 LXG327679:LXI327679 MHC327679:MHE327679 MQY327679:MRA327679 NAU327679:NAW327679 NKQ327679:NKS327679 NUM327679:NUO327679 OEI327679:OEK327679 OOE327679:OOG327679 OYA327679:OYC327679 PHW327679:PHY327679 PRS327679:PRU327679 QBO327679:QBQ327679 QLK327679:QLM327679 QVG327679:QVI327679 RFC327679:RFE327679 ROY327679:RPA327679 RYU327679:RYW327679 SIQ327679:SIS327679 SSM327679:SSO327679 TCI327679:TCK327679 TME327679:TMG327679 TWA327679:TWC327679 UFW327679:UFY327679 UPS327679:UPU327679 UZO327679:UZQ327679 VJK327679:VJM327679 VTG327679:VTI327679 WDC327679:WDE327679 WMY327679:WNA327679 WWU327679:WWW327679 AM393215:AO393215 KI393215:KK393215 UE393215:UG393215 AEA393215:AEC393215 ANW393215:ANY393215 AXS393215:AXU393215 BHO393215:BHQ393215 BRK393215:BRM393215 CBG393215:CBI393215 CLC393215:CLE393215 CUY393215:CVA393215 DEU393215:DEW393215 DOQ393215:DOS393215 DYM393215:DYO393215 EII393215:EIK393215 ESE393215:ESG393215 FCA393215:FCC393215 FLW393215:FLY393215 FVS393215:FVU393215 GFO393215:GFQ393215 GPK393215:GPM393215 GZG393215:GZI393215 HJC393215:HJE393215 HSY393215:HTA393215 ICU393215:ICW393215 IMQ393215:IMS393215 IWM393215:IWO393215 JGI393215:JGK393215 JQE393215:JQG393215 KAA393215:KAC393215 KJW393215:KJY393215 KTS393215:KTU393215 LDO393215:LDQ393215 LNK393215:LNM393215 LXG393215:LXI393215 MHC393215:MHE393215 MQY393215:MRA393215 NAU393215:NAW393215 NKQ393215:NKS393215 NUM393215:NUO393215 OEI393215:OEK393215 OOE393215:OOG393215 OYA393215:OYC393215 PHW393215:PHY393215 PRS393215:PRU393215 QBO393215:QBQ393215 QLK393215:QLM393215 QVG393215:QVI393215 RFC393215:RFE393215 ROY393215:RPA393215 RYU393215:RYW393215 SIQ393215:SIS393215 SSM393215:SSO393215 TCI393215:TCK393215 TME393215:TMG393215 TWA393215:TWC393215 UFW393215:UFY393215 UPS393215:UPU393215 UZO393215:UZQ393215 VJK393215:VJM393215 VTG393215:VTI393215 WDC393215:WDE393215 WMY393215:WNA393215 WWU393215:WWW393215 AM458751:AO458751 KI458751:KK458751 UE458751:UG458751 AEA458751:AEC458751 ANW458751:ANY458751 AXS458751:AXU458751 BHO458751:BHQ458751 BRK458751:BRM458751 CBG458751:CBI458751 CLC458751:CLE458751 CUY458751:CVA458751 DEU458751:DEW458751 DOQ458751:DOS458751 DYM458751:DYO458751 EII458751:EIK458751 ESE458751:ESG458751 FCA458751:FCC458751 FLW458751:FLY458751 FVS458751:FVU458751 GFO458751:GFQ458751 GPK458751:GPM458751 GZG458751:GZI458751 HJC458751:HJE458751 HSY458751:HTA458751 ICU458751:ICW458751 IMQ458751:IMS458751 IWM458751:IWO458751 JGI458751:JGK458751 JQE458751:JQG458751 KAA458751:KAC458751 KJW458751:KJY458751 KTS458751:KTU458751 LDO458751:LDQ458751 LNK458751:LNM458751 LXG458751:LXI458751 MHC458751:MHE458751 MQY458751:MRA458751 NAU458751:NAW458751 NKQ458751:NKS458751 NUM458751:NUO458751 OEI458751:OEK458751 OOE458751:OOG458751 OYA458751:OYC458751 PHW458751:PHY458751 PRS458751:PRU458751 QBO458751:QBQ458751 QLK458751:QLM458751 QVG458751:QVI458751 RFC458751:RFE458751 ROY458751:RPA458751 RYU458751:RYW458751 SIQ458751:SIS458751 SSM458751:SSO458751 TCI458751:TCK458751 TME458751:TMG458751 TWA458751:TWC458751 UFW458751:UFY458751 UPS458751:UPU458751 UZO458751:UZQ458751 VJK458751:VJM458751 VTG458751:VTI458751 WDC458751:WDE458751 WMY458751:WNA458751 WWU458751:WWW458751 AM524287:AO524287 KI524287:KK524287 UE524287:UG524287 AEA524287:AEC524287 ANW524287:ANY524287 AXS524287:AXU524287 BHO524287:BHQ524287 BRK524287:BRM524287 CBG524287:CBI524287 CLC524287:CLE524287 CUY524287:CVA524287 DEU524287:DEW524287 DOQ524287:DOS524287 DYM524287:DYO524287 EII524287:EIK524287 ESE524287:ESG524287 FCA524287:FCC524287 FLW524287:FLY524287 FVS524287:FVU524287 GFO524287:GFQ524287 GPK524287:GPM524287 GZG524287:GZI524287 HJC524287:HJE524287 HSY524287:HTA524287 ICU524287:ICW524287 IMQ524287:IMS524287 IWM524287:IWO524287 JGI524287:JGK524287 JQE524287:JQG524287 KAA524287:KAC524287 KJW524287:KJY524287 KTS524287:KTU524287 LDO524287:LDQ524287 LNK524287:LNM524287 LXG524287:LXI524287 MHC524287:MHE524287 MQY524287:MRA524287 NAU524287:NAW524287 NKQ524287:NKS524287 NUM524287:NUO524287 OEI524287:OEK524287 OOE524287:OOG524287 OYA524287:OYC524287 PHW524287:PHY524287 PRS524287:PRU524287 QBO524287:QBQ524287 QLK524287:QLM524287 QVG524287:QVI524287 RFC524287:RFE524287 ROY524287:RPA524287 RYU524287:RYW524287 SIQ524287:SIS524287 SSM524287:SSO524287 TCI524287:TCK524287 TME524287:TMG524287 TWA524287:TWC524287 UFW524287:UFY524287 UPS524287:UPU524287 UZO524287:UZQ524287 VJK524287:VJM524287 VTG524287:VTI524287 WDC524287:WDE524287 WMY524287:WNA524287 WWU524287:WWW524287 AM589823:AO589823 KI589823:KK589823 UE589823:UG589823 AEA589823:AEC589823 ANW589823:ANY589823 AXS589823:AXU589823 BHO589823:BHQ589823 BRK589823:BRM589823 CBG589823:CBI589823 CLC589823:CLE589823 CUY589823:CVA589823 DEU589823:DEW589823 DOQ589823:DOS589823 DYM589823:DYO589823 EII589823:EIK589823 ESE589823:ESG589823 FCA589823:FCC589823 FLW589823:FLY589823 FVS589823:FVU589823 GFO589823:GFQ589823 GPK589823:GPM589823 GZG589823:GZI589823 HJC589823:HJE589823 HSY589823:HTA589823 ICU589823:ICW589823 IMQ589823:IMS589823 IWM589823:IWO589823 JGI589823:JGK589823 JQE589823:JQG589823 KAA589823:KAC589823 KJW589823:KJY589823 KTS589823:KTU589823 LDO589823:LDQ589823 LNK589823:LNM589823 LXG589823:LXI589823 MHC589823:MHE589823 MQY589823:MRA589823 NAU589823:NAW589823 NKQ589823:NKS589823 NUM589823:NUO589823 OEI589823:OEK589823 OOE589823:OOG589823 OYA589823:OYC589823 PHW589823:PHY589823 PRS589823:PRU589823 QBO589823:QBQ589823 QLK589823:QLM589823 QVG589823:QVI589823 RFC589823:RFE589823 ROY589823:RPA589823 RYU589823:RYW589823 SIQ589823:SIS589823 SSM589823:SSO589823 TCI589823:TCK589823 TME589823:TMG589823 TWA589823:TWC589823 UFW589823:UFY589823 UPS589823:UPU589823 UZO589823:UZQ589823 VJK589823:VJM589823 VTG589823:VTI589823 WDC589823:WDE589823 WMY589823:WNA589823 WWU589823:WWW589823 AM655359:AO655359 KI655359:KK655359 UE655359:UG655359 AEA655359:AEC655359 ANW655359:ANY655359 AXS655359:AXU655359 BHO655359:BHQ655359 BRK655359:BRM655359 CBG655359:CBI655359 CLC655359:CLE655359 CUY655359:CVA655359 DEU655359:DEW655359 DOQ655359:DOS655359 DYM655359:DYO655359 EII655359:EIK655359 ESE655359:ESG655359 FCA655359:FCC655359 FLW655359:FLY655359 FVS655359:FVU655359 GFO655359:GFQ655359 GPK655359:GPM655359 GZG655359:GZI655359 HJC655359:HJE655359 HSY655359:HTA655359 ICU655359:ICW655359 IMQ655359:IMS655359 IWM655359:IWO655359 JGI655359:JGK655359 JQE655359:JQG655359 KAA655359:KAC655359 KJW655359:KJY655359 KTS655359:KTU655359 LDO655359:LDQ655359 LNK655359:LNM655359 LXG655359:LXI655359 MHC655359:MHE655359 MQY655359:MRA655359 NAU655359:NAW655359 NKQ655359:NKS655359 NUM655359:NUO655359 OEI655359:OEK655359 OOE655359:OOG655359 OYA655359:OYC655359 PHW655359:PHY655359 PRS655359:PRU655359 QBO655359:QBQ655359 QLK655359:QLM655359 QVG655359:QVI655359 RFC655359:RFE655359 ROY655359:RPA655359 RYU655359:RYW655359 SIQ655359:SIS655359 SSM655359:SSO655359 TCI655359:TCK655359 TME655359:TMG655359 TWA655359:TWC655359 UFW655359:UFY655359 UPS655359:UPU655359 UZO655359:UZQ655359 VJK655359:VJM655359 VTG655359:VTI655359 WDC655359:WDE655359 WMY655359:WNA655359 WWU655359:WWW655359 AM720895:AO720895 KI720895:KK720895 UE720895:UG720895 AEA720895:AEC720895 ANW720895:ANY720895 AXS720895:AXU720895 BHO720895:BHQ720895 BRK720895:BRM720895 CBG720895:CBI720895 CLC720895:CLE720895 CUY720895:CVA720895 DEU720895:DEW720895 DOQ720895:DOS720895 DYM720895:DYO720895 EII720895:EIK720895 ESE720895:ESG720895 FCA720895:FCC720895 FLW720895:FLY720895 FVS720895:FVU720895 GFO720895:GFQ720895 GPK720895:GPM720895 GZG720895:GZI720895 HJC720895:HJE720895 HSY720895:HTA720895 ICU720895:ICW720895 IMQ720895:IMS720895 IWM720895:IWO720895 JGI720895:JGK720895 JQE720895:JQG720895 KAA720895:KAC720895 KJW720895:KJY720895 KTS720895:KTU720895 LDO720895:LDQ720895 LNK720895:LNM720895 LXG720895:LXI720895 MHC720895:MHE720895 MQY720895:MRA720895 NAU720895:NAW720895 NKQ720895:NKS720895 NUM720895:NUO720895 OEI720895:OEK720895 OOE720895:OOG720895 OYA720895:OYC720895 PHW720895:PHY720895 PRS720895:PRU720895 QBO720895:QBQ720895 QLK720895:QLM720895 QVG720895:QVI720895 RFC720895:RFE720895 ROY720895:RPA720895 RYU720895:RYW720895 SIQ720895:SIS720895 SSM720895:SSO720895 TCI720895:TCK720895 TME720895:TMG720895 TWA720895:TWC720895 UFW720895:UFY720895 UPS720895:UPU720895 UZO720895:UZQ720895 VJK720895:VJM720895 VTG720895:VTI720895 WDC720895:WDE720895 WMY720895:WNA720895 WWU720895:WWW720895 AM786431:AO786431 KI786431:KK786431 UE786431:UG786431 AEA786431:AEC786431 ANW786431:ANY786431 AXS786431:AXU786431 BHO786431:BHQ786431 BRK786431:BRM786431 CBG786431:CBI786431 CLC786431:CLE786431 CUY786431:CVA786431 DEU786431:DEW786431 DOQ786431:DOS786431 DYM786431:DYO786431 EII786431:EIK786431 ESE786431:ESG786431 FCA786431:FCC786431 FLW786431:FLY786431 FVS786431:FVU786431 GFO786431:GFQ786431 GPK786431:GPM786431 GZG786431:GZI786431 HJC786431:HJE786431 HSY786431:HTA786431 ICU786431:ICW786431 IMQ786431:IMS786431 IWM786431:IWO786431 JGI786431:JGK786431 JQE786431:JQG786431 KAA786431:KAC786431 KJW786431:KJY786431 KTS786431:KTU786431 LDO786431:LDQ786431 LNK786431:LNM786431 LXG786431:LXI786431 MHC786431:MHE786431 MQY786431:MRA786431 NAU786431:NAW786431 NKQ786431:NKS786431 NUM786431:NUO786431 OEI786431:OEK786431 OOE786431:OOG786431 OYA786431:OYC786431 PHW786431:PHY786431 PRS786431:PRU786431 QBO786431:QBQ786431 QLK786431:QLM786431 QVG786431:QVI786431 RFC786431:RFE786431 ROY786431:RPA786431 RYU786431:RYW786431 SIQ786431:SIS786431 SSM786431:SSO786431 TCI786431:TCK786431 TME786431:TMG786431 TWA786431:TWC786431 UFW786431:UFY786431 UPS786431:UPU786431 UZO786431:UZQ786431 VJK786431:VJM786431 VTG786431:VTI786431 WDC786431:WDE786431 WMY786431:WNA786431 WWU786431:WWW786431 AM851967:AO851967 KI851967:KK851967 UE851967:UG851967 AEA851967:AEC851967 ANW851967:ANY851967 AXS851967:AXU851967 BHO851967:BHQ851967 BRK851967:BRM851967 CBG851967:CBI851967 CLC851967:CLE851967 CUY851967:CVA851967 DEU851967:DEW851967 DOQ851967:DOS851967 DYM851967:DYO851967 EII851967:EIK851967 ESE851967:ESG851967 FCA851967:FCC851967 FLW851967:FLY851967 FVS851967:FVU851967 GFO851967:GFQ851967 GPK851967:GPM851967 GZG851967:GZI851967 HJC851967:HJE851967 HSY851967:HTA851967 ICU851967:ICW851967 IMQ851967:IMS851967 IWM851967:IWO851967 JGI851967:JGK851967 JQE851967:JQG851967 KAA851967:KAC851967 KJW851967:KJY851967 KTS851967:KTU851967 LDO851967:LDQ851967 LNK851967:LNM851967 LXG851967:LXI851967 MHC851967:MHE851967 MQY851967:MRA851967 NAU851967:NAW851967 NKQ851967:NKS851967 NUM851967:NUO851967 OEI851967:OEK851967 OOE851967:OOG851967 OYA851967:OYC851967 PHW851967:PHY851967 PRS851967:PRU851967 QBO851967:QBQ851967 QLK851967:QLM851967 QVG851967:QVI851967 RFC851967:RFE851967 ROY851967:RPA851967 RYU851967:RYW851967 SIQ851967:SIS851967 SSM851967:SSO851967 TCI851967:TCK851967 TME851967:TMG851967 TWA851967:TWC851967 UFW851967:UFY851967 UPS851967:UPU851967 UZO851967:UZQ851967 VJK851967:VJM851967 VTG851967:VTI851967 WDC851967:WDE851967 WMY851967:WNA851967 WWU851967:WWW851967 AM917503:AO917503 KI917503:KK917503 UE917503:UG917503 AEA917503:AEC917503 ANW917503:ANY917503 AXS917503:AXU917503 BHO917503:BHQ917503 BRK917503:BRM917503 CBG917503:CBI917503 CLC917503:CLE917503 CUY917503:CVA917503 DEU917503:DEW917503 DOQ917503:DOS917503 DYM917503:DYO917503 EII917503:EIK917503 ESE917503:ESG917503 FCA917503:FCC917503 FLW917503:FLY917503 FVS917503:FVU917503 GFO917503:GFQ917503 GPK917503:GPM917503 GZG917503:GZI917503 HJC917503:HJE917503 HSY917503:HTA917503 ICU917503:ICW917503 IMQ917503:IMS917503 IWM917503:IWO917503 JGI917503:JGK917503 JQE917503:JQG917503 KAA917503:KAC917503 KJW917503:KJY917503 KTS917503:KTU917503 LDO917503:LDQ917503 LNK917503:LNM917503 LXG917503:LXI917503 MHC917503:MHE917503 MQY917503:MRA917503 NAU917503:NAW917503 NKQ917503:NKS917503 NUM917503:NUO917503 OEI917503:OEK917503 OOE917503:OOG917503 OYA917503:OYC917503 PHW917503:PHY917503 PRS917503:PRU917503 QBO917503:QBQ917503 QLK917503:QLM917503 QVG917503:QVI917503 RFC917503:RFE917503 ROY917503:RPA917503 RYU917503:RYW917503 SIQ917503:SIS917503 SSM917503:SSO917503 TCI917503:TCK917503 TME917503:TMG917503 TWA917503:TWC917503 UFW917503:UFY917503 UPS917503:UPU917503 UZO917503:UZQ917503 VJK917503:VJM917503 VTG917503:VTI917503 WDC917503:WDE917503 WMY917503:WNA917503 WWU917503:WWW917503 AM983039:AO983039 KI983039:KK983039 UE983039:UG983039 AEA983039:AEC983039 ANW983039:ANY983039 AXS983039:AXU983039 BHO983039:BHQ983039 BRK983039:BRM983039 CBG983039:CBI983039 CLC983039:CLE983039 CUY983039:CVA983039 DEU983039:DEW983039 DOQ983039:DOS983039 DYM983039:DYO983039 EII983039:EIK983039 ESE983039:ESG983039 FCA983039:FCC983039 FLW983039:FLY983039 FVS983039:FVU983039 GFO983039:GFQ983039 GPK983039:GPM983039 GZG983039:GZI983039 HJC983039:HJE983039 HSY983039:HTA983039 ICU983039:ICW983039 IMQ983039:IMS983039 IWM983039:IWO983039 JGI983039:JGK983039 JQE983039:JQG983039 KAA983039:KAC983039 KJW983039:KJY983039 KTS983039:KTU983039 LDO983039:LDQ983039 LNK983039:LNM983039 LXG983039:LXI983039 MHC983039:MHE983039 MQY983039:MRA983039 NAU983039:NAW983039 NKQ983039:NKS983039 NUM983039:NUO983039 OEI983039:OEK983039 OOE983039:OOG983039 OYA983039:OYC983039 PHW983039:PHY983039 PRS983039:PRU983039 QBO983039:QBQ983039 QLK983039:QLM983039 QVG983039:QVI983039 RFC983039:RFE983039 ROY983039:RPA983039 RYU983039:RYW983039 SIQ983039:SIS983039 SSM983039:SSO983039 TCI983039:TCK983039 TME983039:TMG983039 TWA983039:TWC983039 UFW983039:UFY983039 UPS983039:UPU983039 UZO983039:UZQ983039 VJK983039:VJM983039 VTG983039:VTI983039 WDC983039:WDE983039 WMY983039:WNA983039 WWU983039:WWW983039 WNM983044:WNM983073 KW6:KW35 US6:US35 AEO6:AEO35 AOK6:AOK35 AYG6:AYG35 BIC6:BIC35 BRY6:BRY35 CBU6:CBU35 CLQ6:CLQ35 CVM6:CVM35 DFI6:DFI35 DPE6:DPE35 DZA6:DZA35 EIW6:EIW35 ESS6:ESS35 FCO6:FCO35 FMK6:FMK35 FWG6:FWG35 GGC6:GGC35 GPY6:GPY35 GZU6:GZU35 HJQ6:HJQ35 HTM6:HTM35 IDI6:IDI35 INE6:INE35 IXA6:IXA35 JGW6:JGW35 JQS6:JQS35 KAO6:KAO35 KKK6:KKK35 KUG6:KUG35 LEC6:LEC35 LNY6:LNY35 LXU6:LXU35 MHQ6:MHQ35 MRM6:MRM35 NBI6:NBI35 NLE6:NLE35 NVA6:NVA35 OEW6:OEW35 OOS6:OOS35 OYO6:OYO35 PIK6:PIK35 PSG6:PSG35 QCC6:QCC35 QLY6:QLY35 QVU6:QVU35 RFQ6:RFQ35 RPM6:RPM35 RZI6:RZI35 SJE6:SJE35 STA6:STA35 TCW6:TCW35 TMS6:TMS35 TWO6:TWO35 UGK6:UGK35 UQG6:UQG35 VAC6:VAC35 VJY6:VJY35 VTU6:VTU35 WDQ6:WDQ35 WNM6:WNM35 WXI6:WXI35 BA65540:BA65569 KW65540:KW65569 US65540:US65569 AEO65540:AEO65569 AOK65540:AOK65569 AYG65540:AYG65569 BIC65540:BIC65569 BRY65540:BRY65569 CBU65540:CBU65569 CLQ65540:CLQ65569 CVM65540:CVM65569 DFI65540:DFI65569 DPE65540:DPE65569 DZA65540:DZA65569 EIW65540:EIW65569 ESS65540:ESS65569 FCO65540:FCO65569 FMK65540:FMK65569 FWG65540:FWG65569 GGC65540:GGC65569 GPY65540:GPY65569 GZU65540:GZU65569 HJQ65540:HJQ65569 HTM65540:HTM65569 IDI65540:IDI65569 INE65540:INE65569 IXA65540:IXA65569 JGW65540:JGW65569 JQS65540:JQS65569 KAO65540:KAO65569 KKK65540:KKK65569 KUG65540:KUG65569 LEC65540:LEC65569 LNY65540:LNY65569 LXU65540:LXU65569 MHQ65540:MHQ65569 MRM65540:MRM65569 NBI65540:NBI65569 NLE65540:NLE65569 NVA65540:NVA65569 OEW65540:OEW65569 OOS65540:OOS65569 OYO65540:OYO65569 PIK65540:PIK65569 PSG65540:PSG65569 QCC65540:QCC65569 QLY65540:QLY65569 QVU65540:QVU65569 RFQ65540:RFQ65569 RPM65540:RPM65569 RZI65540:RZI65569 SJE65540:SJE65569 STA65540:STA65569 TCW65540:TCW65569 TMS65540:TMS65569 TWO65540:TWO65569 UGK65540:UGK65569 UQG65540:UQG65569 VAC65540:VAC65569 VJY65540:VJY65569 VTU65540:VTU65569 WDQ65540:WDQ65569 WNM65540:WNM65569 WXI65540:WXI65569 BA131076:BA131105 KW131076:KW131105 US131076:US131105 AEO131076:AEO131105 AOK131076:AOK131105 AYG131076:AYG131105 BIC131076:BIC131105 BRY131076:BRY131105 CBU131076:CBU131105 CLQ131076:CLQ131105 CVM131076:CVM131105 DFI131076:DFI131105 DPE131076:DPE131105 DZA131076:DZA131105 EIW131076:EIW131105 ESS131076:ESS131105 FCO131076:FCO131105 FMK131076:FMK131105 FWG131076:FWG131105 GGC131076:GGC131105 GPY131076:GPY131105 GZU131076:GZU131105 HJQ131076:HJQ131105 HTM131076:HTM131105 IDI131076:IDI131105 INE131076:INE131105 IXA131076:IXA131105 JGW131076:JGW131105 JQS131076:JQS131105 KAO131076:KAO131105 KKK131076:KKK131105 KUG131076:KUG131105 LEC131076:LEC131105 LNY131076:LNY131105 LXU131076:LXU131105 MHQ131076:MHQ131105 MRM131076:MRM131105 NBI131076:NBI131105 NLE131076:NLE131105 NVA131076:NVA131105 OEW131076:OEW131105 OOS131076:OOS131105 OYO131076:OYO131105 PIK131076:PIK131105 PSG131076:PSG131105 QCC131076:QCC131105 QLY131076:QLY131105 QVU131076:QVU131105 RFQ131076:RFQ131105 RPM131076:RPM131105 RZI131076:RZI131105 SJE131076:SJE131105 STA131076:STA131105 TCW131076:TCW131105 TMS131076:TMS131105 TWO131076:TWO131105 UGK131076:UGK131105 UQG131076:UQG131105 VAC131076:VAC131105 VJY131076:VJY131105 VTU131076:VTU131105 WDQ131076:WDQ131105 WNM131076:WNM131105 WXI131076:WXI131105 BA196612:BA196641 KW196612:KW196641 US196612:US196641 AEO196612:AEO196641 AOK196612:AOK196641 AYG196612:AYG196641 BIC196612:BIC196641 BRY196612:BRY196641 CBU196612:CBU196641 CLQ196612:CLQ196641 CVM196612:CVM196641 DFI196612:DFI196641 DPE196612:DPE196641 DZA196612:DZA196641 EIW196612:EIW196641 ESS196612:ESS196641 FCO196612:FCO196641 FMK196612:FMK196641 FWG196612:FWG196641 GGC196612:GGC196641 GPY196612:GPY196641 GZU196612:GZU196641 HJQ196612:HJQ196641 HTM196612:HTM196641 IDI196612:IDI196641 INE196612:INE196641 IXA196612:IXA196641 JGW196612:JGW196641 JQS196612:JQS196641 KAO196612:KAO196641 KKK196612:KKK196641 KUG196612:KUG196641 LEC196612:LEC196641 LNY196612:LNY196641 LXU196612:LXU196641 MHQ196612:MHQ196641 MRM196612:MRM196641 NBI196612:NBI196641 NLE196612:NLE196641 NVA196612:NVA196641 OEW196612:OEW196641 OOS196612:OOS196641 OYO196612:OYO196641 PIK196612:PIK196641 PSG196612:PSG196641 QCC196612:QCC196641 QLY196612:QLY196641 QVU196612:QVU196641 RFQ196612:RFQ196641 RPM196612:RPM196641 RZI196612:RZI196641 SJE196612:SJE196641 STA196612:STA196641 TCW196612:TCW196641 TMS196612:TMS196641 TWO196612:TWO196641 UGK196612:UGK196641 UQG196612:UQG196641 VAC196612:VAC196641 VJY196612:VJY196641 VTU196612:VTU196641 WDQ196612:WDQ196641 WNM196612:WNM196641 WXI196612:WXI196641 BA262148:BA262177 KW262148:KW262177 US262148:US262177 AEO262148:AEO262177 AOK262148:AOK262177 AYG262148:AYG262177 BIC262148:BIC262177 BRY262148:BRY262177 CBU262148:CBU262177 CLQ262148:CLQ262177 CVM262148:CVM262177 DFI262148:DFI262177 DPE262148:DPE262177 DZA262148:DZA262177 EIW262148:EIW262177 ESS262148:ESS262177 FCO262148:FCO262177 FMK262148:FMK262177 FWG262148:FWG262177 GGC262148:GGC262177 GPY262148:GPY262177 GZU262148:GZU262177 HJQ262148:HJQ262177 HTM262148:HTM262177 IDI262148:IDI262177 INE262148:INE262177 IXA262148:IXA262177 JGW262148:JGW262177 JQS262148:JQS262177 KAO262148:KAO262177 KKK262148:KKK262177 KUG262148:KUG262177 LEC262148:LEC262177 LNY262148:LNY262177 LXU262148:LXU262177 MHQ262148:MHQ262177 MRM262148:MRM262177 NBI262148:NBI262177 NLE262148:NLE262177 NVA262148:NVA262177 OEW262148:OEW262177 OOS262148:OOS262177 OYO262148:OYO262177 PIK262148:PIK262177 PSG262148:PSG262177 QCC262148:QCC262177 QLY262148:QLY262177 QVU262148:QVU262177 RFQ262148:RFQ262177 RPM262148:RPM262177 RZI262148:RZI262177 SJE262148:SJE262177 STA262148:STA262177 TCW262148:TCW262177 TMS262148:TMS262177 TWO262148:TWO262177 UGK262148:UGK262177 UQG262148:UQG262177 VAC262148:VAC262177 VJY262148:VJY262177 VTU262148:VTU262177 WDQ262148:WDQ262177 WNM262148:WNM262177 WXI262148:WXI262177 BA327684:BA327713 KW327684:KW327713 US327684:US327713 AEO327684:AEO327713 AOK327684:AOK327713 AYG327684:AYG327713 BIC327684:BIC327713 BRY327684:BRY327713 CBU327684:CBU327713 CLQ327684:CLQ327713 CVM327684:CVM327713 DFI327684:DFI327713 DPE327684:DPE327713 DZA327684:DZA327713 EIW327684:EIW327713 ESS327684:ESS327713 FCO327684:FCO327713 FMK327684:FMK327713 FWG327684:FWG327713 GGC327684:GGC327713 GPY327684:GPY327713 GZU327684:GZU327713 HJQ327684:HJQ327713 HTM327684:HTM327713 IDI327684:IDI327713 INE327684:INE327713 IXA327684:IXA327713 JGW327684:JGW327713 JQS327684:JQS327713 KAO327684:KAO327713 KKK327684:KKK327713 KUG327684:KUG327713 LEC327684:LEC327713 LNY327684:LNY327713 LXU327684:LXU327713 MHQ327684:MHQ327713 MRM327684:MRM327713 NBI327684:NBI327713 NLE327684:NLE327713 NVA327684:NVA327713 OEW327684:OEW327713 OOS327684:OOS327713 OYO327684:OYO327713 PIK327684:PIK327713 PSG327684:PSG327713 QCC327684:QCC327713 QLY327684:QLY327713 QVU327684:QVU327713 RFQ327684:RFQ327713 RPM327684:RPM327713 RZI327684:RZI327713 SJE327684:SJE327713 STA327684:STA327713 TCW327684:TCW327713 TMS327684:TMS327713 TWO327684:TWO327713 UGK327684:UGK327713 UQG327684:UQG327713 VAC327684:VAC327713 VJY327684:VJY327713 VTU327684:VTU327713 WDQ327684:WDQ327713 WNM327684:WNM327713 WXI327684:WXI327713 BA393220:BA393249 KW393220:KW393249 US393220:US393249 AEO393220:AEO393249 AOK393220:AOK393249 AYG393220:AYG393249 BIC393220:BIC393249 BRY393220:BRY393249 CBU393220:CBU393249 CLQ393220:CLQ393249 CVM393220:CVM393249 DFI393220:DFI393249 DPE393220:DPE393249 DZA393220:DZA393249 EIW393220:EIW393249 ESS393220:ESS393249 FCO393220:FCO393249 FMK393220:FMK393249 FWG393220:FWG393249 GGC393220:GGC393249 GPY393220:GPY393249 GZU393220:GZU393249 HJQ393220:HJQ393249 HTM393220:HTM393249 IDI393220:IDI393249 INE393220:INE393249 IXA393220:IXA393249 JGW393220:JGW393249 JQS393220:JQS393249 KAO393220:KAO393249 KKK393220:KKK393249 KUG393220:KUG393249 LEC393220:LEC393249 LNY393220:LNY393249 LXU393220:LXU393249 MHQ393220:MHQ393249 MRM393220:MRM393249 NBI393220:NBI393249 NLE393220:NLE393249 NVA393220:NVA393249 OEW393220:OEW393249 OOS393220:OOS393249 OYO393220:OYO393249 PIK393220:PIK393249 PSG393220:PSG393249 QCC393220:QCC393249 QLY393220:QLY393249 QVU393220:QVU393249 RFQ393220:RFQ393249 RPM393220:RPM393249 RZI393220:RZI393249 SJE393220:SJE393249 STA393220:STA393249 TCW393220:TCW393249 TMS393220:TMS393249 TWO393220:TWO393249 UGK393220:UGK393249 UQG393220:UQG393249 VAC393220:VAC393249 VJY393220:VJY393249 VTU393220:VTU393249 WDQ393220:WDQ393249 WNM393220:WNM393249 WXI393220:WXI393249 BA458756:BA458785 KW458756:KW458785 US458756:US458785 AEO458756:AEO458785 AOK458756:AOK458785 AYG458756:AYG458785 BIC458756:BIC458785 BRY458756:BRY458785 CBU458756:CBU458785 CLQ458756:CLQ458785 CVM458756:CVM458785 DFI458756:DFI458785 DPE458756:DPE458785 DZA458756:DZA458785 EIW458756:EIW458785 ESS458756:ESS458785 FCO458756:FCO458785 FMK458756:FMK458785 FWG458756:FWG458785 GGC458756:GGC458785 GPY458756:GPY458785 GZU458756:GZU458785 HJQ458756:HJQ458785 HTM458756:HTM458785 IDI458756:IDI458785 INE458756:INE458785 IXA458756:IXA458785 JGW458756:JGW458785 JQS458756:JQS458785 KAO458756:KAO458785 KKK458756:KKK458785 KUG458756:KUG458785 LEC458756:LEC458785 LNY458756:LNY458785 LXU458756:LXU458785 MHQ458756:MHQ458785 MRM458756:MRM458785 NBI458756:NBI458785 NLE458756:NLE458785 NVA458756:NVA458785 OEW458756:OEW458785 OOS458756:OOS458785 OYO458756:OYO458785 PIK458756:PIK458785 PSG458756:PSG458785 QCC458756:QCC458785 QLY458756:QLY458785 QVU458756:QVU458785 RFQ458756:RFQ458785 RPM458756:RPM458785 RZI458756:RZI458785 SJE458756:SJE458785 STA458756:STA458785 TCW458756:TCW458785 TMS458756:TMS458785 TWO458756:TWO458785 UGK458756:UGK458785 UQG458756:UQG458785 VAC458756:VAC458785 VJY458756:VJY458785 VTU458756:VTU458785 WDQ458756:WDQ458785 WNM458756:WNM458785 WXI458756:WXI458785 BA524292:BA524321 KW524292:KW524321 US524292:US524321 AEO524292:AEO524321 AOK524292:AOK524321 AYG524292:AYG524321 BIC524292:BIC524321 BRY524292:BRY524321 CBU524292:CBU524321 CLQ524292:CLQ524321 CVM524292:CVM524321 DFI524292:DFI524321 DPE524292:DPE524321 DZA524292:DZA524321 EIW524292:EIW524321 ESS524292:ESS524321 FCO524292:FCO524321 FMK524292:FMK524321 FWG524292:FWG524321 GGC524292:GGC524321 GPY524292:GPY524321 GZU524292:GZU524321 HJQ524292:HJQ524321 HTM524292:HTM524321 IDI524292:IDI524321 INE524292:INE524321 IXA524292:IXA524321 JGW524292:JGW524321 JQS524292:JQS524321 KAO524292:KAO524321 KKK524292:KKK524321 KUG524292:KUG524321 LEC524292:LEC524321 LNY524292:LNY524321 LXU524292:LXU524321 MHQ524292:MHQ524321 MRM524292:MRM524321 NBI524292:NBI524321 NLE524292:NLE524321 NVA524292:NVA524321 OEW524292:OEW524321 OOS524292:OOS524321 OYO524292:OYO524321 PIK524292:PIK524321 PSG524292:PSG524321 QCC524292:QCC524321 QLY524292:QLY524321 QVU524292:QVU524321 RFQ524292:RFQ524321 RPM524292:RPM524321 RZI524292:RZI524321 SJE524292:SJE524321 STA524292:STA524321 TCW524292:TCW524321 TMS524292:TMS524321 TWO524292:TWO524321 UGK524292:UGK524321 UQG524292:UQG524321 VAC524292:VAC524321 VJY524292:VJY524321 VTU524292:VTU524321 WDQ524292:WDQ524321 WNM524292:WNM524321 WXI524292:WXI524321 BA589828:BA589857 KW589828:KW589857 US589828:US589857 AEO589828:AEO589857 AOK589828:AOK589857 AYG589828:AYG589857 BIC589828:BIC589857 BRY589828:BRY589857 CBU589828:CBU589857 CLQ589828:CLQ589857 CVM589828:CVM589857 DFI589828:DFI589857 DPE589828:DPE589857 DZA589828:DZA589857 EIW589828:EIW589857 ESS589828:ESS589857 FCO589828:FCO589857 FMK589828:FMK589857 FWG589828:FWG589857 GGC589828:GGC589857 GPY589828:GPY589857 GZU589828:GZU589857 HJQ589828:HJQ589857 HTM589828:HTM589857 IDI589828:IDI589857 INE589828:INE589857 IXA589828:IXA589857 JGW589828:JGW589857 JQS589828:JQS589857 KAO589828:KAO589857 KKK589828:KKK589857 KUG589828:KUG589857 LEC589828:LEC589857 LNY589828:LNY589857 LXU589828:LXU589857 MHQ589828:MHQ589857 MRM589828:MRM589857 NBI589828:NBI589857 NLE589828:NLE589857 NVA589828:NVA589857 OEW589828:OEW589857 OOS589828:OOS589857 OYO589828:OYO589857 PIK589828:PIK589857 PSG589828:PSG589857 QCC589828:QCC589857 QLY589828:QLY589857 QVU589828:QVU589857 RFQ589828:RFQ589857 RPM589828:RPM589857 RZI589828:RZI589857 SJE589828:SJE589857 STA589828:STA589857 TCW589828:TCW589857 TMS589828:TMS589857 TWO589828:TWO589857 UGK589828:UGK589857 UQG589828:UQG589857 VAC589828:VAC589857 VJY589828:VJY589857 VTU589828:VTU589857 WDQ589828:WDQ589857 WNM589828:WNM589857 WXI589828:WXI589857 BA655364:BA655393 KW655364:KW655393 US655364:US655393 AEO655364:AEO655393 AOK655364:AOK655393 AYG655364:AYG655393 BIC655364:BIC655393 BRY655364:BRY655393 CBU655364:CBU655393 CLQ655364:CLQ655393 CVM655364:CVM655393 DFI655364:DFI655393 DPE655364:DPE655393 DZA655364:DZA655393 EIW655364:EIW655393 ESS655364:ESS655393 FCO655364:FCO655393 FMK655364:FMK655393 FWG655364:FWG655393 GGC655364:GGC655393 GPY655364:GPY655393 GZU655364:GZU655393 HJQ655364:HJQ655393 HTM655364:HTM655393 IDI655364:IDI655393 INE655364:INE655393 IXA655364:IXA655393 JGW655364:JGW655393 JQS655364:JQS655393 KAO655364:KAO655393 KKK655364:KKK655393 KUG655364:KUG655393 LEC655364:LEC655393 LNY655364:LNY655393 LXU655364:LXU655393 MHQ655364:MHQ655393 MRM655364:MRM655393 NBI655364:NBI655393 NLE655364:NLE655393 NVA655364:NVA655393 OEW655364:OEW655393 OOS655364:OOS655393 OYO655364:OYO655393 PIK655364:PIK655393 PSG655364:PSG655393 QCC655364:QCC655393 QLY655364:QLY655393 QVU655364:QVU655393 RFQ655364:RFQ655393 RPM655364:RPM655393 RZI655364:RZI655393 SJE655364:SJE655393 STA655364:STA655393 TCW655364:TCW655393 TMS655364:TMS655393 TWO655364:TWO655393 UGK655364:UGK655393 UQG655364:UQG655393 VAC655364:VAC655393 VJY655364:VJY655393 VTU655364:VTU655393 WDQ655364:WDQ655393 WNM655364:WNM655393 WXI655364:WXI655393 BA720900:BA720929 KW720900:KW720929 US720900:US720929 AEO720900:AEO720929 AOK720900:AOK720929 AYG720900:AYG720929 BIC720900:BIC720929 BRY720900:BRY720929 CBU720900:CBU720929 CLQ720900:CLQ720929 CVM720900:CVM720929 DFI720900:DFI720929 DPE720900:DPE720929 DZA720900:DZA720929 EIW720900:EIW720929 ESS720900:ESS720929 FCO720900:FCO720929 FMK720900:FMK720929 FWG720900:FWG720929 GGC720900:GGC720929 GPY720900:GPY720929 GZU720900:GZU720929 HJQ720900:HJQ720929 HTM720900:HTM720929 IDI720900:IDI720929 INE720900:INE720929 IXA720900:IXA720929 JGW720900:JGW720929 JQS720900:JQS720929 KAO720900:KAO720929 KKK720900:KKK720929 KUG720900:KUG720929 LEC720900:LEC720929 LNY720900:LNY720929 LXU720900:LXU720929 MHQ720900:MHQ720929 MRM720900:MRM720929 NBI720900:NBI720929 NLE720900:NLE720929 NVA720900:NVA720929 OEW720900:OEW720929 OOS720900:OOS720929 OYO720900:OYO720929 PIK720900:PIK720929 PSG720900:PSG720929 QCC720900:QCC720929 QLY720900:QLY720929 QVU720900:QVU720929 RFQ720900:RFQ720929 RPM720900:RPM720929 RZI720900:RZI720929 SJE720900:SJE720929 STA720900:STA720929 TCW720900:TCW720929 TMS720900:TMS720929 TWO720900:TWO720929 UGK720900:UGK720929 UQG720900:UQG720929 VAC720900:VAC720929 VJY720900:VJY720929 VTU720900:VTU720929 WDQ720900:WDQ720929 WNM720900:WNM720929 WXI720900:WXI720929 BA786436:BA786465 KW786436:KW786465 US786436:US786465 AEO786436:AEO786465 AOK786436:AOK786465 AYG786436:AYG786465 BIC786436:BIC786465 BRY786436:BRY786465 CBU786436:CBU786465 CLQ786436:CLQ786465 CVM786436:CVM786465 DFI786436:DFI786465 DPE786436:DPE786465 DZA786436:DZA786465 EIW786436:EIW786465 ESS786436:ESS786465 FCO786436:FCO786465 FMK786436:FMK786465 FWG786436:FWG786465 GGC786436:GGC786465 GPY786436:GPY786465 GZU786436:GZU786465 HJQ786436:HJQ786465 HTM786436:HTM786465 IDI786436:IDI786465 INE786436:INE786465 IXA786436:IXA786465 JGW786436:JGW786465 JQS786436:JQS786465 KAO786436:KAO786465 KKK786436:KKK786465 KUG786436:KUG786465 LEC786436:LEC786465 LNY786436:LNY786465 LXU786436:LXU786465 MHQ786436:MHQ786465 MRM786436:MRM786465 NBI786436:NBI786465 NLE786436:NLE786465 NVA786436:NVA786465 OEW786436:OEW786465 OOS786436:OOS786465 OYO786436:OYO786465 PIK786436:PIK786465 PSG786436:PSG786465 QCC786436:QCC786465 QLY786436:QLY786465 QVU786436:QVU786465 RFQ786436:RFQ786465 RPM786436:RPM786465 RZI786436:RZI786465 SJE786436:SJE786465 STA786436:STA786465 TCW786436:TCW786465 TMS786436:TMS786465 TWO786436:TWO786465 UGK786436:UGK786465 UQG786436:UQG786465 VAC786436:VAC786465 VJY786436:VJY786465 VTU786436:VTU786465 WDQ786436:WDQ786465 WNM786436:WNM786465 WXI786436:WXI786465 BA851972:BA852001 KW851972:KW852001 US851972:US852001 AEO851972:AEO852001 AOK851972:AOK852001 AYG851972:AYG852001 BIC851972:BIC852001 BRY851972:BRY852001 CBU851972:CBU852001 CLQ851972:CLQ852001 CVM851972:CVM852001 DFI851972:DFI852001 DPE851972:DPE852001 DZA851972:DZA852001 EIW851972:EIW852001 ESS851972:ESS852001 FCO851972:FCO852001 FMK851972:FMK852001 FWG851972:FWG852001 GGC851972:GGC852001 GPY851972:GPY852001 GZU851972:GZU852001 HJQ851972:HJQ852001 HTM851972:HTM852001 IDI851972:IDI852001 INE851972:INE852001 IXA851972:IXA852001 JGW851972:JGW852001 JQS851972:JQS852001 KAO851972:KAO852001 KKK851972:KKK852001 KUG851972:KUG852001 LEC851972:LEC852001 LNY851972:LNY852001 LXU851972:LXU852001 MHQ851972:MHQ852001 MRM851972:MRM852001 NBI851972:NBI852001 NLE851972:NLE852001 NVA851972:NVA852001 OEW851972:OEW852001 OOS851972:OOS852001 OYO851972:OYO852001 PIK851972:PIK852001 PSG851972:PSG852001 QCC851972:QCC852001 QLY851972:QLY852001 QVU851972:QVU852001 RFQ851972:RFQ852001 RPM851972:RPM852001 RZI851972:RZI852001 SJE851972:SJE852001 STA851972:STA852001 TCW851972:TCW852001 TMS851972:TMS852001 TWO851972:TWO852001 UGK851972:UGK852001 UQG851972:UQG852001 VAC851972:VAC852001 VJY851972:VJY852001 VTU851972:VTU852001 WDQ851972:WDQ852001 WNM851972:WNM852001 WXI851972:WXI852001 BA917508:BA917537 KW917508:KW917537 US917508:US917537 AEO917508:AEO917537 AOK917508:AOK917537 AYG917508:AYG917537 BIC917508:BIC917537 BRY917508:BRY917537 CBU917508:CBU917537 CLQ917508:CLQ917537 CVM917508:CVM917537 DFI917508:DFI917537 DPE917508:DPE917537 DZA917508:DZA917537 EIW917508:EIW917537 ESS917508:ESS917537 FCO917508:FCO917537 FMK917508:FMK917537 FWG917508:FWG917537 GGC917508:GGC917537 GPY917508:GPY917537 GZU917508:GZU917537 HJQ917508:HJQ917537 HTM917508:HTM917537 IDI917508:IDI917537 INE917508:INE917537 IXA917508:IXA917537 JGW917508:JGW917537 JQS917508:JQS917537 KAO917508:KAO917537 KKK917508:KKK917537 KUG917508:KUG917537 LEC917508:LEC917537 LNY917508:LNY917537 LXU917508:LXU917537 MHQ917508:MHQ917537 MRM917508:MRM917537 NBI917508:NBI917537 NLE917508:NLE917537 NVA917508:NVA917537 OEW917508:OEW917537 OOS917508:OOS917537 OYO917508:OYO917537 PIK917508:PIK917537 PSG917508:PSG917537 QCC917508:QCC917537 QLY917508:QLY917537 QVU917508:QVU917537 RFQ917508:RFQ917537 RPM917508:RPM917537 RZI917508:RZI917537 SJE917508:SJE917537 STA917508:STA917537 TCW917508:TCW917537 TMS917508:TMS917537 TWO917508:TWO917537 UGK917508:UGK917537 UQG917508:UQG917537 VAC917508:VAC917537 VJY917508:VJY917537 VTU917508:VTU917537 WDQ917508:WDQ917537 WNM917508:WNM917537 WXI917508:WXI917537 BA983044:BA983073 KW983044:KW983073 US983044:US983073 AEO983044:AEO983073 AOK983044:AOK983073 AYG983044:AYG983073 BIC983044:BIC983073 BRY983044:BRY983073 CBU983044:CBU983073 CLQ983044:CLQ983073 CVM983044:CVM983073 DFI983044:DFI983073 DPE983044:DPE983073 DZA983044:DZA983073 EIW983044:EIW983073 ESS983044:ESS983073 FCO983044:FCO983073 FMK983044:FMK983073 FWG983044:FWG983073 GGC983044:GGC983073 GPY983044:GPY983073 GZU983044:GZU983073 HJQ983044:HJQ983073 HTM983044:HTM983073 IDI983044:IDI983073 INE983044:INE983073 IXA983044:IXA983073 JGW983044:JGW983073 JQS983044:JQS983073 KAO983044:KAO983073 KKK983044:KKK983073 KUG983044:KUG983073 LEC983044:LEC983073 LNY983044:LNY983073 JT63:JV86 TP63:TR86 ADL63:ADN86 ANH63:ANJ86 AXD63:AXF86 BGZ63:BHB86 BQV63:BQX86 CAR63:CAT86 CKN63:CKP86 CUJ63:CUL86 DEF63:DEH86 DOB63:DOD86 DXX63:DXZ86 EHT63:EHV86 ERP63:ERR86 FBL63:FBN86 FLH63:FLJ86 FVD63:FVF86 GEZ63:GFB86 GOV63:GOX86 GYR63:GYT86 HIN63:HIP86 HSJ63:HSL86 ICF63:ICH86 IMB63:IMD86 IVX63:IVZ86 JFT63:JFV86 JPP63:JPR86 JZL63:JZN86 KJH63:KJJ86 KTD63:KTF86 LCZ63:LDB86 LMV63:LMX86 LWR63:LWT86 MGN63:MGP86 MQJ63:MQL86 NAF63:NAH86 NKB63:NKD86 NTX63:NTZ86 ODT63:ODV86 ONP63:ONR86 OXL63:OXN86 PHH63:PHJ86 PRD63:PRF86 QAZ63:QBB86 QKV63:QKX86 QUR63:QUT86 REN63:REP86 ROJ63:ROL86 RYF63:RYH86 SIB63:SID86 SRX63:SRZ86 TBT63:TBV86 TLP63:TLR86 TVL63:TVN86 UFH63:UFJ86 UPD63:UPF86 UYZ63:UZB86 VIV63:VIX86 VSR63:VST86 WCN63:WCP86 WMJ63:WML86 WWF63:WWH86 U57:U101 JT57:JV61 TP57:TR61 ADL57:ADN61 ANH57:ANJ61 AXD57:AXF61 BGZ57:BHB61 BQV57:BQX61 CAR57:CAT61 CKN57:CKP61 CUJ57:CUL61 DEF57:DEH61 DOB57:DOD61 DXX57:DXZ61 EHT57:EHV61 ERP57:ERR61 FBL57:FBN61 FLH57:FLJ61 FVD57:FVF61 GEZ57:GFB61 GOV57:GOX61 GYR57:GYT61 HIN57:HIP61 HSJ57:HSL61 ICF57:ICH61 IMB57:IMD61 IVX57:IVZ61 JFT57:JFV61 JPP57:JPR61 JZL57:JZN61 KJH57:KJJ61 KTD57:KTF61 LCZ57:LDB61 LMV57:LMX61 LWR57:LWT61 MGN57:MGP61 MQJ57:MQL61 NAF57:NAH61 NKB57:NKD61 NTX57:NTZ61 ODT57:ODV61 ONP57:ONR61 OXL57:OXN61 PHH57:PHJ61 PRD57:PRF61 QAZ57:QBB61 QKV57:QKX61 QUR57:QUT61 REN57:REP61 ROJ57:ROL61 RYF57:RYH61 SIB57:SID61 SRX57:SRZ61 TBT57:TBV61 TLP57:TLR61 TVL57:TVN61 UFH57:UFJ61 UPD57:UPF61 UYZ57:UZB61 VIV57:VIX61 VSR57:VST61 WCN57:WCP61 WMJ57:WML61 WWF57:WWH61 BE57:BG86 B57:B101 BL57:BL86 BA57:BA86 LA57:LC86 UW57:UY86 AES57:AEU86 AOO57:AOQ86 AYK57:AYM86 BIG57:BII86 BSC57:BSE86 CBY57:CCA86 CLU57:CLW86 CVQ57:CVS86 DFM57:DFO86 DPI57:DPK86 DZE57:DZG86 EJA57:EJC86 ESW57:ESY86 FCS57:FCU86 FMO57:FMQ86 FWK57:FWM86 GGG57:GGI86 GQC57:GQE86 GZY57:HAA86 HJU57:HJW86 HTQ57:HTS86 IDM57:IDO86 INI57:INK86 IXE57:IXG86 JHA57:JHC86 JQW57:JQY86 KAS57:KAU86 KKO57:KKQ86 KUK57:KUM86 LEG57:LEI86 LOC57:LOE86 LXY57:LYA86 MHU57:MHW86 MRQ57:MRS86 NBM57:NBO86 NLI57:NLK86 NVE57:NVG86 OFA57:OFC86 OOW57:OOY86 OYS57:OYU86 PIO57:PIQ86 PSK57:PSM86 QCG57:QCI86 QMC57:QME86 QVY57:QWA86 RFU57:RFW86 RPQ57:RPS86 RZM57:RZO86 SJI57:SJK86 STE57:STG86 TDA57:TDC86 TMW57:TMY86 TWS57:TWU86 UGO57:UGQ86 UQK57:UQM86 VAG57:VAI86 VKC57:VKE86 VTY57:VUA86 WDU57:WDW86 WNQ57:WNS86 WXM57:WXO86 JP57:JP86 TL57:TL86 ADH57:ADH86 AND57:AND86 AWZ57:AWZ86 BGV57:BGV86 BQR57:BQR86 CAN57:CAN86 CKJ57:CKJ86 CUF57:CUF86 DEB57:DEB86 DNX57:DNX86 DXT57:DXT86 EHP57:EHP86 ERL57:ERL86 FBH57:FBH86 FLD57:FLD86 FUZ57:FUZ86 GEV57:GEV86 GOR57:GOR86 GYN57:GYN86 HIJ57:HIJ86 HSF57:HSF86 ICB57:ICB86 ILX57:ILX86 IVT57:IVT86 JFP57:JFP86 JPL57:JPL86 JZH57:JZH86 KJD57:KJD86 KSZ57:KSZ86 LCV57:LCV86 LMR57:LMR86 LWN57:LWN86 MGJ57:MGJ86 MQF57:MQF86 NAB57:NAB86 NJX57:NJX86 NTT57:NTT86 ODP57:ODP86 ONL57:ONL86 OXH57:OXH86 PHD57:PHD86 PQZ57:PQZ86 QAV57:QAV86 QKR57:QKR86 QUN57:QUN86 REJ57:REJ86 ROF57:ROF86 RYB57:RYB86 SHX57:SHX86 SRT57:SRT86 TBP57:TBP86 TLL57:TLL86 TVH57:TVH86 UFD57:UFD86 UOZ57:UOZ86 UYV57:UYV86 VIR57:VIR86 VSN57:VSN86 WCJ57:WCJ86 WMF57:WMF86 WWB57:WWB86 KW57:KW86 US57:US86 AEO57:AEO86 AOK57:AOK86 AYG57:AYG86 BIC57:BIC86 BRY57:BRY86 CBU57:CBU86 CLQ57:CLQ86 CVM57:CVM86 DFI57:DFI86 DPE57:DPE86 DZA57:DZA86 EIW57:EIW86 ESS57:ESS86 FCO57:FCO86 FMK57:FMK86 FWG57:FWG86 GGC57:GGC86 GPY57:GPY86 GZU57:GZU86 HJQ57:HJQ86 HTM57:HTM86 IDI57:IDI86 INE57:INE86 IXA57:IXA86 JGW57:JGW86 JQS57:JQS86 KAO57:KAO86 KKK57:KKK86 KUG57:KUG86 LEC57:LEC86 LNY57:LNY86 LXU57:LXU86 MHQ57:MHQ86 MRM57:MRM86 NBI57:NBI86 NLE57:NLE86 NVA57:NVA86 OEW57:OEW86 OOS57:OOS86 OYO57:OYO86 PIK57:PIK86 PSG57:PSG86 QCC57:QCC86 QLY57:QLY86 QVU57:QVU86 RFQ57:RFQ86 RPM57:RPM86 RZI57:RZI86 SJE57:SJE86 STA57:STA86 TCW57:TCW86 TMS57:TMS86 TWO57:TWO86 UGK57:UGK86 UQG57:UQG86 VAC57:VAC86 VJY57:VJY86 VTU57:VTU86 WDQ57:WDQ86 WNM57:WNM86 WXI57:WXI86 JT114:JV137 TP114:TR137 ADL114:ADN137 ANH114:ANJ137 AXD114:AXF137 BGZ114:BHB137 BQV114:BQX137 CAR114:CAT137 CKN114:CKP137 CUJ114:CUL137 DEF114:DEH137 DOB114:DOD137 DXX114:DXZ137 EHT114:EHV137 ERP114:ERR137 FBL114:FBN137 FLH114:FLJ137 FVD114:FVF137 GEZ114:GFB137 GOV114:GOX137 GYR114:GYT137 HIN114:HIP137 HSJ114:HSL137 ICF114:ICH137 IMB114:IMD137 IVX114:IVZ137 JFT114:JFV137 JPP114:JPR137 JZL114:JZN137 KJH114:KJJ137 KTD114:KTF137 LCZ114:LDB137 LMV114:LMX137 LWR114:LWT137 MGN114:MGP137 MQJ114:MQL137 NAF114:NAH137 NKB114:NKD137 NTX114:NTZ137 ODT114:ODV137 ONP114:ONR137 OXL114:OXN137 PHH114:PHJ137 PRD114:PRF137 QAZ114:QBB137 QKV114:QKX137 QUR114:QUT137 REN114:REP137 ROJ114:ROL137 RYF114:RYH137 SIB114:SID137 SRX114:SRZ137 TBT114:TBV137 TLP114:TLR137 TVL114:TVN137 UFH114:UFJ137 UPD114:UPF137 UYZ114:UZB137 VIV114:VIX137 VSR114:VST137 WCN114:WCP137 WMJ114:WML137 WWF114:WWH137 U108:U152 JT108:JV112 TP108:TR112 ADL108:ADN112 ANH108:ANJ112 AXD108:AXF112 BGZ108:BHB112 BQV108:BQX112 CAR108:CAT112 CKN108:CKP112 CUJ108:CUL112 DEF108:DEH112 DOB108:DOD112 DXX108:DXZ112 EHT108:EHV112 ERP108:ERR112 FBL108:FBN112 FLH108:FLJ112 FVD108:FVF112 GEZ108:GFB112 GOV108:GOX112 GYR108:GYT112 HIN108:HIP112 HSJ108:HSL112 ICF108:ICH112 IMB108:IMD112 IVX108:IVZ112 JFT108:JFV112 JPP108:JPR112 JZL108:JZN112 KJH108:KJJ112 KTD108:KTF112 LCZ108:LDB112 LMV108:LMX112 LWR108:LWT112 MGN108:MGP112 MQJ108:MQL112 NAF108:NAH112 NKB108:NKD112 NTX108:NTZ112 ODT108:ODV112 ONP108:ONR112 OXL108:OXN112 PHH108:PHJ112 PRD108:PRF112 QAZ108:QBB112 QKV108:QKX112 QUR108:QUT112 REN108:REP112 ROJ108:ROL112 RYF108:RYH112 SIB108:SID112 SRX108:SRZ112 TBT108:TBV112 TLP108:TLR112 TVL108:TVN112 UFH108:UFJ112 UPD108:UPF112 UYZ108:UZB112 VIV108:VIX112 VSR108:VST112 WCN108:WCP112 WMJ108:WML112 WWF108:WWH112 BE108:BG137 B108:B152 BL108:BL137 BA108:BA137 LA108:LC137 UW108:UY137 AES108:AEU137 AOO108:AOQ137 AYK108:AYM137 BIG108:BII137 BSC108:BSE137 CBY108:CCA137 CLU108:CLW137 CVQ108:CVS137 DFM108:DFO137 DPI108:DPK137 DZE108:DZG137 EJA108:EJC137 ESW108:ESY137 FCS108:FCU137 FMO108:FMQ137 FWK108:FWM137 GGG108:GGI137 GQC108:GQE137 GZY108:HAA137 HJU108:HJW137 HTQ108:HTS137 IDM108:IDO137 INI108:INK137 IXE108:IXG137 JHA108:JHC137 JQW108:JQY137 KAS108:KAU137 KKO108:KKQ137 KUK108:KUM137 LEG108:LEI137 LOC108:LOE137 LXY108:LYA137 MHU108:MHW137 MRQ108:MRS137 NBM108:NBO137 NLI108:NLK137 NVE108:NVG137 OFA108:OFC137 OOW108:OOY137 OYS108:OYU137 PIO108:PIQ137 PSK108:PSM137 QCG108:QCI137 QMC108:QME137 QVY108:QWA137 RFU108:RFW137 RPQ108:RPS137 RZM108:RZO137 SJI108:SJK137 STE108:STG137 TDA108:TDC137 TMW108:TMY137 TWS108:TWU137 UGO108:UGQ137 UQK108:UQM137 VAG108:VAI137 VKC108:VKE137 VTY108:VUA137 WDU108:WDW137 WNQ108:WNS137 WXM108:WXO137 JP108:JP137 TL108:TL137 ADH108:ADH137 AND108:AND137 AWZ108:AWZ137 BGV108:BGV137 BQR108:BQR137 CAN108:CAN137 CKJ108:CKJ137 CUF108:CUF137 DEB108:DEB137 DNX108:DNX137 DXT108:DXT137 EHP108:EHP137 ERL108:ERL137 FBH108:FBH137 FLD108:FLD137 FUZ108:FUZ137 GEV108:GEV137 GOR108:GOR137 GYN108:GYN137 HIJ108:HIJ137 HSF108:HSF137 ICB108:ICB137 ILX108:ILX137 IVT108:IVT137 JFP108:JFP137 JPL108:JPL137 JZH108:JZH137 KJD108:KJD137 KSZ108:KSZ137 LCV108:LCV137 LMR108:LMR137 LWN108:LWN137 MGJ108:MGJ137 MQF108:MQF137 NAB108:NAB137 NJX108:NJX137 NTT108:NTT137 ODP108:ODP137 ONL108:ONL137 OXH108:OXH137 PHD108:PHD137 PQZ108:PQZ137 QAV108:QAV137 QKR108:QKR137 QUN108:QUN137 REJ108:REJ137 ROF108:ROF137 RYB108:RYB137 SHX108:SHX137 SRT108:SRT137 TBP108:TBP137 TLL108:TLL137 TVH108:TVH137 UFD108:UFD137 UOZ108:UOZ137 UYV108:UYV137 VIR108:VIR137 VSN108:VSN137 WCJ108:WCJ137 WMF108:WMF137 WWB108:WWB137 KW108:KW137 US108:US137 AEO108:AEO137 AOK108:AOK137 AYG108:AYG137 BIC108:BIC137 BRY108:BRY137 CBU108:CBU137 CLQ108:CLQ137 CVM108:CVM137 DFI108:DFI137 DPE108:DPE137 DZA108:DZA137 EIW108:EIW137 ESS108:ESS137 FCO108:FCO137 FMK108:FMK137 FWG108:FWG137 GGC108:GGC137 GPY108:GPY137 GZU108:GZU137 HJQ108:HJQ137 HTM108:HTM137 IDI108:IDI137 INE108:INE137 IXA108:IXA137 JGW108:JGW137 JQS108:JQS137 KAO108:KAO137 KKK108:KKK137 KUG108:KUG137 LEC108:LEC137 LNY108:LNY137 LXU108:LXU137 MHQ108:MHQ137 MRM108:MRM137 NBI108:NBI137 NLE108:NLE137 NVA108:NVA137 OEW108:OEW137 OOS108:OOS137 OYO108:OYO137 PIK108:PIK137 PSG108:PSG137 QCC108:QCC137 QLY108:QLY137 QVU108:QVU137 RFQ108:RFQ137 RPM108:RPM137 RZI108:RZI137 SJE108:SJE137 STA108:STA137 TCW108:TCW137 TMS108:TMS137 TWO108:TWO137 UGK108:UGK137 UQG108:UQG137 VAC108:VAC137 VJY108:VJY137 VTU108:VTU137 WDQ108:WDQ137 WNM108:WNM137 WXI108:WXI137 JT165:JV188 TP165:TR188 ADL165:ADN188 ANH165:ANJ188 AXD165:AXF188 BGZ165:BHB188 BQV165:BQX188 CAR165:CAT188 CKN165:CKP188 CUJ165:CUL188 DEF165:DEH188 DOB165:DOD188 DXX165:DXZ188 EHT165:EHV188 ERP165:ERR188 FBL165:FBN188 FLH165:FLJ188 FVD165:FVF188 GEZ165:GFB188 GOV165:GOX188 GYR165:GYT188 HIN165:HIP188 HSJ165:HSL188 ICF165:ICH188 IMB165:IMD188 IVX165:IVZ188 JFT165:JFV188 JPP165:JPR188 JZL165:JZN188 KJH165:KJJ188 KTD165:KTF188 LCZ165:LDB188 LMV165:LMX188 LWR165:LWT188 MGN165:MGP188 MQJ165:MQL188 NAF165:NAH188 NKB165:NKD188 NTX165:NTZ188 ODT165:ODV188 ONP165:ONR188 OXL165:OXN188 PHH165:PHJ188 PRD165:PRF188 QAZ165:QBB188 QKV165:QKX188 QUR165:QUT188 REN165:REP188 ROJ165:ROL188 RYF165:RYH188 SIB165:SID188 SRX165:SRZ188 TBT165:TBV188 TLP165:TLR188 TVL165:TVN188 UFH165:UFJ188 UPD165:UPF188 UYZ165:UZB188 VIV165:VIX188 VSR165:VST188 WCN165:WCP188 WMJ165:WML188 WWF165:WWH188 U159:U203 JT159:JV163 TP159:TR163 ADL159:ADN163 ANH159:ANJ163 AXD159:AXF163 BGZ159:BHB163 BQV159:BQX163 CAR159:CAT163 CKN159:CKP163 CUJ159:CUL163 DEF159:DEH163 DOB159:DOD163 DXX159:DXZ163 EHT159:EHV163 ERP159:ERR163 FBL159:FBN163 FLH159:FLJ163 FVD159:FVF163 GEZ159:GFB163 GOV159:GOX163 GYR159:GYT163 HIN159:HIP163 HSJ159:HSL163 ICF159:ICH163 IMB159:IMD163 IVX159:IVZ163 JFT159:JFV163 JPP159:JPR163 JZL159:JZN163 KJH159:KJJ163 KTD159:KTF163 LCZ159:LDB163 LMV159:LMX163 LWR159:LWT163 MGN159:MGP163 MQJ159:MQL163 NAF159:NAH163 NKB159:NKD163 NTX159:NTZ163 ODT159:ODV163 ONP159:ONR163 OXL159:OXN163 PHH159:PHJ163 PRD159:PRF163 QAZ159:QBB163 QKV159:QKX163 QUR159:QUT163 REN159:REP163 ROJ159:ROL163 RYF159:RYH163 SIB159:SID163 SRX159:SRZ163 TBT159:TBV163 TLP159:TLR163 TVL159:TVN163 UFH159:UFJ163 UPD159:UPF163 UYZ159:UZB163 VIV159:VIX163 VSR159:VST163 WCN159:WCP163 WMJ159:WML163 WWF159:WWH163 BE159:BG188 B159:B203 BL159:BL188 BA159:BA188 LA159:LC188 UW159:UY188 AES159:AEU188 AOO159:AOQ188 AYK159:AYM188 BIG159:BII188 BSC159:BSE188 CBY159:CCA188 CLU159:CLW188 CVQ159:CVS188 DFM159:DFO188 DPI159:DPK188 DZE159:DZG188 EJA159:EJC188 ESW159:ESY188 FCS159:FCU188 FMO159:FMQ188 FWK159:FWM188 GGG159:GGI188 GQC159:GQE188 GZY159:HAA188 HJU159:HJW188 HTQ159:HTS188 IDM159:IDO188 INI159:INK188 IXE159:IXG188 JHA159:JHC188 JQW159:JQY188 KAS159:KAU188 KKO159:KKQ188 KUK159:KUM188 LEG159:LEI188 LOC159:LOE188 LXY159:LYA188 MHU159:MHW188 MRQ159:MRS188 NBM159:NBO188 NLI159:NLK188 NVE159:NVG188 OFA159:OFC188 OOW159:OOY188 OYS159:OYU188 PIO159:PIQ188 PSK159:PSM188 QCG159:QCI188 QMC159:QME188 QVY159:QWA188 RFU159:RFW188 RPQ159:RPS188 RZM159:RZO188 SJI159:SJK188 STE159:STG188 TDA159:TDC188 TMW159:TMY188 TWS159:TWU188 UGO159:UGQ188 UQK159:UQM188 VAG159:VAI188 VKC159:VKE188 VTY159:VUA188 WDU159:WDW188 WNQ159:WNS188 WXM159:WXO188 JP159:JP188 TL159:TL188 ADH159:ADH188 AND159:AND188 AWZ159:AWZ188 BGV159:BGV188 BQR159:BQR188 CAN159:CAN188 CKJ159:CKJ188 CUF159:CUF188 DEB159:DEB188 DNX159:DNX188 DXT159:DXT188 EHP159:EHP188 ERL159:ERL188 FBH159:FBH188 FLD159:FLD188 FUZ159:FUZ188 GEV159:GEV188 GOR159:GOR188 GYN159:GYN188 HIJ159:HIJ188 HSF159:HSF188 ICB159:ICB188 ILX159:ILX188 IVT159:IVT188 JFP159:JFP188 JPL159:JPL188 JZH159:JZH188 KJD159:KJD188 KSZ159:KSZ188 LCV159:LCV188 LMR159:LMR188 LWN159:LWN188 MGJ159:MGJ188 MQF159:MQF188 NAB159:NAB188 NJX159:NJX188 NTT159:NTT188 ODP159:ODP188 ONL159:ONL188 OXH159:OXH188 PHD159:PHD188 PQZ159:PQZ188 QAV159:QAV188 QKR159:QKR188 QUN159:QUN188 REJ159:REJ188 ROF159:ROF188 RYB159:RYB188 SHX159:SHX188 SRT159:SRT188 TBP159:TBP188 TLL159:TLL188 TVH159:TVH188 UFD159:UFD188 UOZ159:UOZ188 UYV159:UYV188 VIR159:VIR188 VSN159:VSN188 WCJ159:WCJ188 WMF159:WMF188 WWB159:WWB188 KW159:KW188 US159:US188 AEO159:AEO188 AOK159:AOK188 AYG159:AYG188 BIC159:BIC188 BRY159:BRY188 CBU159:CBU188 CLQ159:CLQ188 CVM159:CVM188 DFI159:DFI188 DPE159:DPE188 DZA159:DZA188 EIW159:EIW188 ESS159:ESS188 FCO159:FCO188 FMK159:FMK188 FWG159:FWG188 GGC159:GGC188 GPY159:GPY188 GZU159:GZU188 HJQ159:HJQ188 HTM159:HTM188 IDI159:IDI188 INE159:INE188 IXA159:IXA188 JGW159:JGW188 JQS159:JQS188 KAO159:KAO188 KKK159:KKK188 KUG159:KUG188 LEC159:LEC188 LNY159:LNY188 LXU159:LXU188 MHQ159:MHQ188 MRM159:MRM188 NBI159:NBI188 NLE159:NLE188 NVA159:NVA188 OEW159:OEW188 OOS159:OOS188 OYO159:OYO188 PIK159:PIK188 PSG159:PSG188 QCC159:QCC188 QLY159:QLY188 QVU159:QVU188 RFQ159:RFQ188 RPM159:RPM188 RZI159:RZI188 SJE159:SJE188 STA159:STA188 TCW159:TCW188 TMS159:TMS188 TWO159:TWO188 UGK159:UGK188 UQG159:UQG188 VAC159:VAC188 VJY159:VJY188 VTU159:VTU188 WDQ159:WDQ188 WNM159:WNM188 B6:B50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CG71"/>
  <sheetViews>
    <sheetView topLeftCell="A49" workbookViewId="0">
      <selection activeCell="AN70" sqref="AN70:AP70"/>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8"/>
      <c r="AT1" s="98"/>
      <c r="AU1" s="98"/>
      <c r="AV1" s="98"/>
      <c r="AW1" s="98"/>
      <c r="AX1" s="98"/>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1295" t="s">
        <v>85</v>
      </c>
      <c r="C2" s="1270"/>
      <c r="D2" s="1270"/>
      <c r="E2" s="1270"/>
      <c r="F2" s="1270"/>
      <c r="G2" s="1296"/>
      <c r="H2" s="1297" t="str">
        <f>IF(ISBLANK('ﾌﾞﾛｯｸﾘｰｸﾞ_ｴﾝﾄﾘｰ申込書(１枚目)'!I3),"",'ﾌﾞﾛｯｸﾘｰｸﾞ_ｴﾝﾄﾘｰ申込書(１枚目)'!I3)</f>
        <v/>
      </c>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9"/>
      <c r="AS2" s="70"/>
      <c r="AT2" s="70"/>
      <c r="AU2" s="70"/>
      <c r="AV2" s="70"/>
      <c r="AW2" s="70"/>
      <c r="AX2" s="70"/>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row>
    <row r="3" spans="2:85" ht="12" customHeight="1">
      <c r="B3" s="1268" t="s">
        <v>155</v>
      </c>
      <c r="C3" s="1267"/>
      <c r="D3" s="1267"/>
      <c r="E3" s="1267"/>
      <c r="F3" s="1267"/>
      <c r="G3" s="1300"/>
      <c r="H3" s="1268" t="str">
        <f>IF(ISBLANK('ﾌﾞﾛｯｸﾘｰｸﾞ_ｴﾝﾄﾘｰ申込書(１枚目)'!K4),"",'ﾌﾞﾛｯｸﾘｰｸﾞ_ｴﾝﾄﾘｰ申込書(１枚目)'!K4)</f>
        <v/>
      </c>
      <c r="I3" s="1267"/>
      <c r="J3" s="1267"/>
      <c r="K3" s="1267"/>
      <c r="L3" s="1267"/>
      <c r="M3" s="1267"/>
      <c r="N3" s="73" t="s">
        <v>31</v>
      </c>
      <c r="O3" s="1267" t="str">
        <f>IF(ISBLANK('ﾌﾞﾛｯｸﾘｰｸﾞ_ｴﾝﾄﾘｰ申込書(１枚目)'!R4),"",'ﾌﾞﾛｯｸﾘｰｸﾞ_ｴﾝﾄﾘｰ申込書(１枚目)'!R4)</f>
        <v/>
      </c>
      <c r="P3" s="1267"/>
      <c r="Q3" s="74" t="s">
        <v>45</v>
      </c>
      <c r="R3" s="74"/>
      <c r="S3" s="72" t="s">
        <v>32</v>
      </c>
      <c r="T3" s="1268" t="s">
        <v>297</v>
      </c>
      <c r="U3" s="1267"/>
      <c r="V3" s="1267"/>
      <c r="W3" s="1267"/>
      <c r="X3" s="1267"/>
      <c r="Y3" s="1267"/>
      <c r="Z3" s="1300"/>
      <c r="AA3" s="1268" t="str">
        <f>IF(ISBLANK('ﾌﾞﾛｯｸﾘｰｸﾞ_ｴﾝﾄﾘｰ申込書(１枚目)'!AF4),"",'ﾌﾞﾛｯｸﾘｰｸﾞ_ｴﾝﾄﾘｰ申込書(１枚目)'!AF4)</f>
        <v/>
      </c>
      <c r="AB3" s="1267"/>
      <c r="AC3" s="1267"/>
      <c r="AD3" s="1267"/>
      <c r="AE3" s="1267"/>
      <c r="AF3" s="1267"/>
      <c r="AG3" s="1267"/>
      <c r="AH3" s="1267"/>
      <c r="AI3" s="1267"/>
      <c r="AJ3" s="1267"/>
      <c r="AK3" s="1267"/>
      <c r="AL3" s="73" t="s">
        <v>31</v>
      </c>
      <c r="AM3" s="1269" t="str">
        <f>IF(ISBLANK('ﾌﾞﾛｯｸﾘｰｸﾞ_ｴﾝﾄﾘｰ申込書(１枚目)'!AO4),"",'ﾌﾞﾛｯｸﾘｰｸﾞ_ｴﾝﾄﾘｰ申込書(１枚目)'!AO4)</f>
        <v/>
      </c>
      <c r="AN3" s="1269"/>
      <c r="AO3" s="74" t="s">
        <v>45</v>
      </c>
      <c r="AP3" s="78" t="s">
        <v>32</v>
      </c>
      <c r="AS3" s="100"/>
      <c r="AT3" s="100"/>
      <c r="AU3" s="100"/>
      <c r="AV3" s="100"/>
      <c r="AW3" s="100"/>
      <c r="AX3" s="100"/>
      <c r="AY3" s="100"/>
      <c r="AZ3" s="100"/>
      <c r="BA3" s="100"/>
      <c r="BB3" s="100"/>
      <c r="BC3" s="100"/>
      <c r="BD3" s="100"/>
      <c r="BE3" s="101"/>
      <c r="BF3" s="100"/>
      <c r="BG3" s="100"/>
      <c r="BH3" s="102"/>
      <c r="BI3" s="102"/>
      <c r="BJ3" s="100"/>
      <c r="BK3" s="100"/>
      <c r="BL3" s="100"/>
      <c r="BM3" s="100"/>
      <c r="BN3" s="100"/>
      <c r="BO3" s="100"/>
      <c r="BP3" s="100"/>
      <c r="BQ3" s="100"/>
      <c r="BR3" s="100"/>
      <c r="BS3" s="100"/>
      <c r="BT3" s="100"/>
      <c r="BU3" s="100"/>
      <c r="BV3" s="100"/>
      <c r="BW3" s="100"/>
      <c r="BX3" s="100"/>
      <c r="BY3" s="100"/>
      <c r="BZ3" s="100"/>
      <c r="CA3" s="100"/>
      <c r="CB3" s="100"/>
      <c r="CC3" s="101"/>
      <c r="CD3" s="85"/>
      <c r="CE3" s="85"/>
      <c r="CF3" s="102"/>
      <c r="CG3" s="100"/>
    </row>
    <row r="4" spans="2:85" ht="12" customHeight="1">
      <c r="B4" s="1276" t="s">
        <v>291</v>
      </c>
      <c r="C4" s="1277"/>
      <c r="D4" s="74" t="s">
        <v>31</v>
      </c>
      <c r="E4" s="1277" t="str">
        <f>IF(ISBLANK('ﾌﾞﾛｯｸﾘｰｸﾞ_ｴﾝﾄﾘｰ申込書(１枚目)'!F5),"",'ﾌﾞﾛｯｸﾘｰｸﾞ_ｴﾝﾄﾘｰ申込書(１枚目)'!F5)</f>
        <v/>
      </c>
      <c r="F4" s="1277"/>
      <c r="G4" s="75" t="s">
        <v>32</v>
      </c>
      <c r="H4" s="1268" t="str">
        <f>IF(ISBLANK('ﾌﾞﾛｯｸﾘｰｸﾞ_ｴﾝﾄﾘｰ申込書(１枚目)'!K5),"",'ﾌﾞﾛｯｸﾘｰｸﾞ_ｴﾝﾄﾘｰ申込書(１枚目)'!K5)</f>
        <v/>
      </c>
      <c r="I4" s="1267"/>
      <c r="J4" s="1267"/>
      <c r="K4" s="1267"/>
      <c r="L4" s="1267"/>
      <c r="M4" s="1267"/>
      <c r="N4" s="73" t="s">
        <v>31</v>
      </c>
      <c r="O4" s="1267" t="str">
        <f>IF(ISBLANK('ﾌﾞﾛｯｸﾘｰｸﾞ_ｴﾝﾄﾘｰ申込書(１枚目)'!R5),"",'ﾌﾞﾛｯｸﾘｰｸﾞ_ｴﾝﾄﾘｰ申込書(１枚目)'!R5)</f>
        <v/>
      </c>
      <c r="P4" s="1267"/>
      <c r="Q4" s="74" t="s">
        <v>45</v>
      </c>
      <c r="R4" s="74"/>
      <c r="S4" s="72" t="s">
        <v>32</v>
      </c>
      <c r="T4" s="1276" t="s">
        <v>8</v>
      </c>
      <c r="U4" s="1277"/>
      <c r="V4" s="1277"/>
      <c r="W4" s="1277"/>
      <c r="X4" s="1277"/>
      <c r="Y4" s="1277"/>
      <c r="Z4" s="1278"/>
      <c r="AA4" s="1268" t="str">
        <f>IF(ISBLANK('ﾌﾞﾛｯｸﾘｰｸﾞ_ｴﾝﾄﾘｰ申込書(１枚目)'!AF5),"",'ﾌﾞﾛｯｸﾘｰｸﾞ_ｴﾝﾄﾘｰ申込書(１枚目)'!AF5)</f>
        <v/>
      </c>
      <c r="AB4" s="1267"/>
      <c r="AC4" s="1267"/>
      <c r="AD4" s="1267"/>
      <c r="AE4" s="1267"/>
      <c r="AF4" s="1267"/>
      <c r="AG4" s="1267"/>
      <c r="AH4" s="1267"/>
      <c r="AI4" s="1267"/>
      <c r="AJ4" s="1267"/>
      <c r="AK4" s="1267"/>
      <c r="AL4" s="73"/>
      <c r="AM4" s="1269"/>
      <c r="AN4" s="1269"/>
      <c r="AO4" s="90"/>
      <c r="AP4" s="78"/>
      <c r="AS4" s="85"/>
      <c r="AT4" s="85"/>
      <c r="AU4" s="102"/>
      <c r="AV4" s="85"/>
      <c r="AW4" s="85"/>
      <c r="AX4" s="102"/>
      <c r="AY4" s="100"/>
      <c r="AZ4" s="100"/>
      <c r="BA4" s="100"/>
      <c r="BB4" s="100"/>
      <c r="BC4" s="100"/>
      <c r="BD4" s="100"/>
      <c r="BE4" s="101"/>
      <c r="BF4" s="100"/>
      <c r="BG4" s="100"/>
      <c r="BH4" s="102"/>
      <c r="BI4" s="102"/>
      <c r="BJ4" s="100"/>
      <c r="BK4" s="85"/>
      <c r="BL4" s="85"/>
      <c r="BM4" s="85"/>
      <c r="BN4" s="85"/>
      <c r="BO4" s="85"/>
      <c r="BP4" s="85"/>
      <c r="BQ4" s="85"/>
      <c r="BR4" s="100"/>
      <c r="BS4" s="100"/>
      <c r="BT4" s="100"/>
      <c r="BU4" s="100"/>
      <c r="BV4" s="100"/>
      <c r="BW4" s="100"/>
      <c r="BX4" s="100"/>
      <c r="BY4" s="100"/>
      <c r="BZ4" s="100"/>
      <c r="CA4" s="100"/>
      <c r="CB4" s="100"/>
      <c r="CC4" s="101"/>
      <c r="CD4" s="103"/>
      <c r="CE4" s="103"/>
      <c r="CF4" s="103"/>
      <c r="CG4" s="100"/>
    </row>
    <row r="5" spans="2:85" ht="12" customHeight="1">
      <c r="B5" s="1276" t="s">
        <v>291</v>
      </c>
      <c r="C5" s="1277"/>
      <c r="D5" s="74" t="s">
        <v>31</v>
      </c>
      <c r="E5" s="1277" t="str">
        <f>IF(ISBLANK('ﾌﾞﾛｯｸﾘｰｸﾞ_ｴﾝﾄﾘｰ申込書(１枚目)'!F6),"",'ﾌﾞﾛｯｸﾘｰｸﾞ_ｴﾝﾄﾘｰ申込書(１枚目)'!F6)</f>
        <v/>
      </c>
      <c r="F5" s="1277"/>
      <c r="G5" s="75" t="s">
        <v>32</v>
      </c>
      <c r="H5" s="1268" t="str">
        <f>IF(ISBLANK('ﾌﾞﾛｯｸﾘｰｸﾞ_ｴﾝﾄﾘｰ申込書(１枚目)'!K6),"",'ﾌﾞﾛｯｸﾘｰｸﾞ_ｴﾝﾄﾘｰ申込書(１枚目)'!K6)</f>
        <v/>
      </c>
      <c r="I5" s="1267"/>
      <c r="J5" s="1267"/>
      <c r="K5" s="1267"/>
      <c r="L5" s="1267"/>
      <c r="M5" s="1267"/>
      <c r="N5" s="73" t="s">
        <v>31</v>
      </c>
      <c r="O5" s="1267" t="str">
        <f>IF(ISBLANK('ﾌﾞﾛｯｸﾘｰｸﾞ_ｴﾝﾄﾘｰ申込書(１枚目)'!R6),"",'ﾌﾞﾛｯｸﾘｰｸﾞ_ｴﾝﾄﾘｰ申込書(１枚目)'!R6)</f>
        <v/>
      </c>
      <c r="P5" s="1267"/>
      <c r="Q5" s="74" t="s">
        <v>45</v>
      </c>
      <c r="R5" s="74"/>
      <c r="S5" s="72" t="s">
        <v>32</v>
      </c>
      <c r="T5" s="1276" t="s">
        <v>33</v>
      </c>
      <c r="U5" s="1277"/>
      <c r="V5" s="1277"/>
      <c r="W5" s="1277"/>
      <c r="X5" s="1277"/>
      <c r="Y5" s="1277"/>
      <c r="Z5" s="1278"/>
      <c r="AA5" s="1268" t="str">
        <f>IF(ISBLANK('ﾌﾞﾛｯｸﾘｰｸﾞ_ｴﾝﾄﾘｰ申込書(１枚目)'!AF6),"",'ﾌﾞﾛｯｸﾘｰｸﾞ_ｴﾝﾄﾘｰ申込書(１枚目)'!AF6)</f>
        <v/>
      </c>
      <c r="AB5" s="1267"/>
      <c r="AC5" s="1267"/>
      <c r="AD5" s="1267"/>
      <c r="AE5" s="1267"/>
      <c r="AF5" s="1267"/>
      <c r="AG5" s="1267"/>
      <c r="AH5" s="1267"/>
      <c r="AI5" s="1267"/>
      <c r="AJ5" s="1267"/>
      <c r="AK5" s="1267"/>
      <c r="AL5" s="73"/>
      <c r="AM5" s="1269"/>
      <c r="AN5" s="1269"/>
      <c r="AO5" s="90"/>
      <c r="AP5" s="78"/>
      <c r="AS5" s="85"/>
      <c r="AT5" s="85"/>
      <c r="AU5" s="102"/>
      <c r="AV5" s="85"/>
      <c r="AW5" s="85"/>
      <c r="AX5" s="102"/>
      <c r="AY5" s="100"/>
      <c r="AZ5" s="100"/>
      <c r="BA5" s="100"/>
      <c r="BB5" s="100"/>
      <c r="BC5" s="100"/>
      <c r="BD5" s="100"/>
      <c r="BE5" s="101"/>
      <c r="BF5" s="100"/>
      <c r="BG5" s="100"/>
      <c r="BH5" s="102"/>
      <c r="BI5" s="102"/>
      <c r="BJ5" s="100"/>
      <c r="BK5" s="85"/>
      <c r="BL5" s="85"/>
      <c r="BM5" s="85"/>
      <c r="BN5" s="85"/>
      <c r="BO5" s="85"/>
      <c r="BP5" s="85"/>
      <c r="BQ5" s="85"/>
      <c r="BR5" s="100"/>
      <c r="BS5" s="100"/>
      <c r="BT5" s="100"/>
      <c r="BU5" s="100"/>
      <c r="BV5" s="100"/>
      <c r="BW5" s="100"/>
      <c r="BX5" s="100"/>
      <c r="BY5" s="100"/>
      <c r="BZ5" s="100"/>
      <c r="CA5" s="100"/>
      <c r="CB5" s="100"/>
      <c r="CC5" s="101"/>
      <c r="CD5" s="103"/>
      <c r="CE5" s="103"/>
      <c r="CF5" s="103"/>
      <c r="CG5" s="100"/>
    </row>
    <row r="6" spans="2:85" ht="12" customHeight="1">
      <c r="B6" s="1276" t="s">
        <v>291</v>
      </c>
      <c r="C6" s="1277"/>
      <c r="D6" s="74" t="s">
        <v>31</v>
      </c>
      <c r="E6" s="1277" t="str">
        <f>IF(ISBLANK('ﾌﾞﾛｯｸﾘｰｸﾞ_ｴﾝﾄﾘｰ申込書(１枚目)'!F7),"",'ﾌﾞﾛｯｸﾘｰｸﾞ_ｴﾝﾄﾘｰ申込書(１枚目)'!F7)</f>
        <v/>
      </c>
      <c r="F6" s="1277"/>
      <c r="G6" s="75" t="s">
        <v>32</v>
      </c>
      <c r="H6" s="1268" t="str">
        <f>IF(ISBLANK('ﾌﾞﾛｯｸﾘｰｸﾞ_ｴﾝﾄﾘｰ申込書(１枚目)'!K7),"",'ﾌﾞﾛｯｸﾘｰｸﾞ_ｴﾝﾄﾘｰ申込書(１枚目)'!K7)</f>
        <v/>
      </c>
      <c r="I6" s="1267"/>
      <c r="J6" s="1267"/>
      <c r="K6" s="1267"/>
      <c r="L6" s="1267"/>
      <c r="M6" s="1267"/>
      <c r="N6" s="73" t="s">
        <v>31</v>
      </c>
      <c r="O6" s="1267" t="str">
        <f>IF(ISBLANK('ﾌﾞﾛｯｸﾘｰｸﾞ_ｴﾝﾄﾘｰ申込書(１枚目)'!R7),"",'ﾌﾞﾛｯｸﾘｰｸﾞ_ｴﾝﾄﾘｰ申込書(１枚目)'!R7)</f>
        <v/>
      </c>
      <c r="P6" s="1267"/>
      <c r="Q6" s="74" t="s">
        <v>45</v>
      </c>
      <c r="R6" s="74"/>
      <c r="S6" s="72" t="s">
        <v>32</v>
      </c>
      <c r="T6" s="1276" t="s">
        <v>33</v>
      </c>
      <c r="U6" s="1277"/>
      <c r="V6" s="1277"/>
      <c r="W6" s="1277"/>
      <c r="X6" s="1277"/>
      <c r="Y6" s="1277"/>
      <c r="Z6" s="1278"/>
      <c r="AA6" s="1268" t="str">
        <f>IF(ISBLANK('ﾌﾞﾛｯｸﾘｰｸﾞ_ｴﾝﾄﾘｰ申込書(１枚目)'!AF7),"",'ﾌﾞﾛｯｸﾘｰｸﾞ_ｴﾝﾄﾘｰ申込書(１枚目)'!AF7)</f>
        <v/>
      </c>
      <c r="AB6" s="1267"/>
      <c r="AC6" s="1267"/>
      <c r="AD6" s="1267"/>
      <c r="AE6" s="1267"/>
      <c r="AF6" s="1267"/>
      <c r="AG6" s="1267"/>
      <c r="AH6" s="1267"/>
      <c r="AI6" s="1267"/>
      <c r="AJ6" s="1267"/>
      <c r="AK6" s="1267"/>
      <c r="AL6" s="73"/>
      <c r="AM6" s="1269"/>
      <c r="AN6" s="1269"/>
      <c r="AO6" s="90"/>
      <c r="AP6" s="78"/>
      <c r="AS6" s="85"/>
      <c r="AT6" s="85"/>
      <c r="AU6" s="102"/>
      <c r="AV6" s="85"/>
      <c r="AW6" s="85"/>
      <c r="AX6" s="102"/>
      <c r="AY6" s="100"/>
      <c r="AZ6" s="100"/>
      <c r="BA6" s="100"/>
      <c r="BB6" s="100"/>
      <c r="BC6" s="100"/>
      <c r="BD6" s="100"/>
      <c r="BE6" s="101"/>
      <c r="BF6" s="100"/>
      <c r="BG6" s="100"/>
      <c r="BH6" s="102"/>
      <c r="BI6" s="102"/>
      <c r="BJ6" s="100"/>
      <c r="BK6" s="85"/>
      <c r="BL6" s="85"/>
      <c r="BM6" s="85"/>
      <c r="BN6" s="85"/>
      <c r="BO6" s="85"/>
      <c r="BP6" s="85"/>
      <c r="BQ6" s="85"/>
      <c r="BR6" s="100"/>
      <c r="BS6" s="100"/>
      <c r="BT6" s="100"/>
      <c r="BU6" s="100"/>
      <c r="BV6" s="100"/>
      <c r="BW6" s="100"/>
      <c r="BX6" s="100"/>
      <c r="BY6" s="100"/>
      <c r="BZ6" s="100"/>
      <c r="CA6" s="100"/>
      <c r="CB6" s="100"/>
      <c r="CC6" s="101"/>
      <c r="CD6" s="103"/>
      <c r="CE6" s="103"/>
      <c r="CF6" s="103"/>
      <c r="CG6" s="100"/>
    </row>
    <row r="7" spans="2:85" ht="12" customHeight="1">
      <c r="B7" s="1301" t="s">
        <v>13</v>
      </c>
      <c r="C7" s="1302"/>
      <c r="D7" s="1303"/>
      <c r="E7" s="1301" t="s">
        <v>14</v>
      </c>
      <c r="F7" s="1302"/>
      <c r="G7" s="1303"/>
      <c r="H7" s="76"/>
      <c r="I7" s="1270" t="s">
        <v>157</v>
      </c>
      <c r="J7" s="1270"/>
      <c r="K7" s="1270"/>
      <c r="L7" s="1270"/>
      <c r="M7" s="1270"/>
      <c r="N7" s="1270"/>
      <c r="O7" s="1270"/>
      <c r="P7" s="77"/>
      <c r="Q7" s="1301" t="s">
        <v>16</v>
      </c>
      <c r="R7" s="1302"/>
      <c r="S7" s="1303"/>
      <c r="T7" s="1301" t="s">
        <v>13</v>
      </c>
      <c r="U7" s="1302"/>
      <c r="V7" s="1302"/>
      <c r="W7" s="1303"/>
      <c r="X7" s="1301" t="s">
        <v>14</v>
      </c>
      <c r="Y7" s="1302"/>
      <c r="Z7" s="1303"/>
      <c r="AA7" s="92"/>
      <c r="AB7" s="1270" t="s">
        <v>157</v>
      </c>
      <c r="AC7" s="1270"/>
      <c r="AD7" s="1270"/>
      <c r="AE7" s="1270"/>
      <c r="AF7" s="1270"/>
      <c r="AG7" s="1270"/>
      <c r="AH7" s="1270"/>
      <c r="AI7" s="1270"/>
      <c r="AJ7" s="1270"/>
      <c r="AK7" s="1270"/>
      <c r="AL7" s="1270"/>
      <c r="AM7" s="1270"/>
      <c r="AN7" s="93"/>
      <c r="AO7" s="1304" t="s">
        <v>16</v>
      </c>
      <c r="AP7" s="1304"/>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1280">
        <v>1</v>
      </c>
      <c r="C8" s="1281"/>
      <c r="D8" s="1282"/>
      <c r="E8" s="1283" t="str">
        <f>IF(ISBLANK('ﾌﾞﾛｯｸﾘｰｸﾞ_ｴﾝﾄﾘｰ申込書(１枚目)'!F9),"",'ﾌﾞﾛｯｸﾘｰｸﾞ_ｴﾝﾄﾘｰ申込書(１枚目)'!F9)</f>
        <v/>
      </c>
      <c r="F8" s="1284"/>
      <c r="G8" s="1285"/>
      <c r="H8" s="86"/>
      <c r="I8" s="1271" t="str">
        <f>IF(ISBLANK('ﾌﾞﾛｯｸﾘｰｸﾞ_ｴﾝﾄﾘｰ申込書(１枚目)'!J9),"",'ﾌﾞﾛｯｸﾘｰｸﾞ_ｴﾝﾄﾘｰ申込書(１枚目)'!J9)</f>
        <v/>
      </c>
      <c r="J8" s="1271"/>
      <c r="K8" s="1271"/>
      <c r="L8" s="1271"/>
      <c r="M8" s="1271"/>
      <c r="N8" s="1271"/>
      <c r="O8" s="1271"/>
      <c r="P8" s="87"/>
      <c r="Q8" s="1286" t="str">
        <f>IF(ISBLANK('ﾌﾞﾛｯｸﾘｰｸﾞ_ｴﾝﾄﾘｰ申込書(１枚目)'!Q9),"",'ﾌﾞﾛｯｸﾘｰｸﾞ_ｴﾝﾄﾘｰ申込書(１枚目)'!Q9)</f>
        <v/>
      </c>
      <c r="R8" s="1287"/>
      <c r="S8" s="1288"/>
      <c r="T8" s="1289">
        <v>61</v>
      </c>
      <c r="U8" s="1290"/>
      <c r="V8" s="1290"/>
      <c r="W8" s="1291"/>
      <c r="X8" s="1292" t="str">
        <f>IF(ISBLANK('ﾌﾞﾛｯｸﾘｰｸﾞ_ｴﾝﾄﾘｰ申込書(１枚目)'!Z9),"",'ﾌﾞﾛｯｸﾘｰｸﾞ_ｴﾝﾄﾘｰ申込書(１枚目)'!Z9)</f>
        <v/>
      </c>
      <c r="Y8" s="1293"/>
      <c r="Z8" s="1294"/>
      <c r="AA8" s="89"/>
      <c r="AB8" s="1272" t="str">
        <f>IF(ISBLANK('ﾌﾞﾛｯｸﾘｰｸﾞ_ｴﾝﾄﾘｰ申込書(１枚目)'!AD9),"",'ﾌﾞﾛｯｸﾘｰｸﾞ_ｴﾝﾄﾘｰ申込書(１枚目)'!AD9)</f>
        <v/>
      </c>
      <c r="AC8" s="1272"/>
      <c r="AD8" s="1272"/>
      <c r="AE8" s="1272"/>
      <c r="AF8" s="1272"/>
      <c r="AG8" s="1272"/>
      <c r="AH8" s="1272"/>
      <c r="AI8" s="1272"/>
      <c r="AJ8" s="1272"/>
      <c r="AK8" s="1272"/>
      <c r="AL8" s="1272"/>
      <c r="AM8" s="1272"/>
      <c r="AN8" s="93"/>
      <c r="AO8" s="1274" t="str">
        <f>IF(ISBLANK('ﾌﾞﾛｯｸﾘｰｸﾞ_ｴﾝﾄﾘｰ申込書(１枚目)'!AN9),"",'ﾌﾞﾛｯｸﾘｰｸﾞ_ｴﾝﾄﾘｰ申込書(１枚目)'!AN9)</f>
        <v/>
      </c>
      <c r="AP8" s="1274"/>
      <c r="AS8" s="104"/>
      <c r="AT8" s="104"/>
      <c r="AU8" s="104"/>
      <c r="AV8" s="105"/>
      <c r="AW8" s="105"/>
      <c r="AX8" s="105"/>
      <c r="AY8" s="105"/>
      <c r="AZ8" s="106"/>
      <c r="BA8" s="106"/>
      <c r="BB8" s="106"/>
      <c r="BC8" s="106"/>
      <c r="BD8" s="106"/>
      <c r="BE8" s="106"/>
      <c r="BF8" s="106"/>
      <c r="BG8" s="105"/>
      <c r="BH8" s="107"/>
      <c r="BI8" s="107"/>
      <c r="BJ8" s="107"/>
      <c r="BK8" s="104"/>
      <c r="BL8" s="104"/>
      <c r="BM8" s="104"/>
      <c r="BN8" s="104"/>
      <c r="BO8" s="105"/>
      <c r="BP8" s="105"/>
      <c r="BQ8" s="105"/>
      <c r="BR8" s="105"/>
      <c r="BS8" s="106"/>
      <c r="BT8" s="106"/>
      <c r="BU8" s="106"/>
      <c r="BV8" s="106"/>
      <c r="BW8" s="106"/>
      <c r="BX8" s="106"/>
      <c r="BY8" s="106"/>
      <c r="BZ8" s="106"/>
      <c r="CA8" s="106"/>
      <c r="CB8" s="106"/>
      <c r="CC8" s="106"/>
      <c r="CD8" s="106"/>
      <c r="CE8" s="71"/>
      <c r="CF8" s="107"/>
      <c r="CG8" s="107"/>
    </row>
    <row r="9" spans="2:85" ht="12" customHeight="1">
      <c r="B9" s="1280">
        <v>2</v>
      </c>
      <c r="C9" s="1281"/>
      <c r="D9" s="1282"/>
      <c r="E9" s="1283" t="str">
        <f>IF(ISBLANK('ﾌﾞﾛｯｸﾘｰｸﾞ_ｴﾝﾄﾘｰ申込書(１枚目)'!F10),"",'ﾌﾞﾛｯｸﾘｰｸﾞ_ｴﾝﾄﾘｰ申込書(１枚目)'!F10)</f>
        <v/>
      </c>
      <c r="F9" s="1284"/>
      <c r="G9" s="1285"/>
      <c r="H9" s="86"/>
      <c r="I9" s="1271" t="str">
        <f>IF(ISBLANK('ﾌﾞﾛｯｸﾘｰｸﾞ_ｴﾝﾄﾘｰ申込書(１枚目)'!J10),"",'ﾌﾞﾛｯｸﾘｰｸﾞ_ｴﾝﾄﾘｰ申込書(１枚目)'!J10)</f>
        <v/>
      </c>
      <c r="J9" s="1271"/>
      <c r="K9" s="1271"/>
      <c r="L9" s="1271"/>
      <c r="M9" s="1271"/>
      <c r="N9" s="1271"/>
      <c r="O9" s="1271"/>
      <c r="P9" s="87"/>
      <c r="Q9" s="1286" t="str">
        <f>IF(ISBLANK('ﾌﾞﾛｯｸﾘｰｸﾞ_ｴﾝﾄﾘｰ申込書(１枚目)'!Q10),"",'ﾌﾞﾛｯｸﾘｰｸﾞ_ｴﾝﾄﾘｰ申込書(１枚目)'!Q10)</f>
        <v/>
      </c>
      <c r="R9" s="1287"/>
      <c r="S9" s="1288"/>
      <c r="T9" s="1289">
        <v>62</v>
      </c>
      <c r="U9" s="1290"/>
      <c r="V9" s="1290"/>
      <c r="W9" s="1291"/>
      <c r="X9" s="1292" t="str">
        <f>IF(ISBLANK('ﾌﾞﾛｯｸﾘｰｸﾞ_ｴﾝﾄﾘｰ申込書(１枚目)'!Z10),"",'ﾌﾞﾛｯｸﾘｰｸﾞ_ｴﾝﾄﾘｰ申込書(１枚目)'!Z10)</f>
        <v/>
      </c>
      <c r="Y9" s="1293"/>
      <c r="Z9" s="1294"/>
      <c r="AA9" s="91"/>
      <c r="AB9" s="1272" t="str">
        <f>IF(ISBLANK('ﾌﾞﾛｯｸﾘｰｸﾞ_ｴﾝﾄﾘｰ申込書(１枚目)'!AD10),"",'ﾌﾞﾛｯｸﾘｰｸﾞ_ｴﾝﾄﾘｰ申込書(１枚目)'!AD10)</f>
        <v/>
      </c>
      <c r="AC9" s="1272"/>
      <c r="AD9" s="1272"/>
      <c r="AE9" s="1272"/>
      <c r="AF9" s="1272"/>
      <c r="AG9" s="1272"/>
      <c r="AH9" s="1272"/>
      <c r="AI9" s="1272"/>
      <c r="AJ9" s="1272"/>
      <c r="AK9" s="1272"/>
      <c r="AL9" s="1272"/>
      <c r="AM9" s="1272"/>
      <c r="AN9" s="94"/>
      <c r="AO9" s="1274" t="str">
        <f>IF(ISBLANK('ﾌﾞﾛｯｸﾘｰｸﾞ_ｴﾝﾄﾘｰ申込書(１枚目)'!AN10),"",'ﾌﾞﾛｯｸﾘｰｸﾞ_ｴﾝﾄﾘｰ申込書(１枚目)'!AN10)</f>
        <v/>
      </c>
      <c r="AP9" s="1274"/>
      <c r="AS9" s="104"/>
      <c r="AT9" s="104"/>
      <c r="AU9" s="104"/>
      <c r="AV9" s="105"/>
      <c r="AW9" s="105"/>
      <c r="AX9" s="105"/>
      <c r="AY9" s="105"/>
      <c r="AZ9" s="106"/>
      <c r="BA9" s="106"/>
      <c r="BB9" s="106"/>
      <c r="BC9" s="106"/>
      <c r="BD9" s="106"/>
      <c r="BE9" s="106"/>
      <c r="BF9" s="106"/>
      <c r="BG9" s="105"/>
      <c r="BH9" s="107"/>
      <c r="BI9" s="107"/>
      <c r="BJ9" s="107"/>
      <c r="BK9" s="104"/>
      <c r="BL9" s="104"/>
      <c r="BM9" s="104"/>
      <c r="BN9" s="104"/>
      <c r="BO9" s="105"/>
      <c r="BP9" s="105"/>
      <c r="BQ9" s="105"/>
      <c r="BR9" s="105"/>
      <c r="BS9" s="106"/>
      <c r="BT9" s="106"/>
      <c r="BU9" s="106"/>
      <c r="BV9" s="106"/>
      <c r="BW9" s="106"/>
      <c r="BX9" s="106"/>
      <c r="BY9" s="106"/>
      <c r="BZ9" s="106"/>
      <c r="CA9" s="106"/>
      <c r="CB9" s="106"/>
      <c r="CC9" s="106"/>
      <c r="CD9" s="106"/>
      <c r="CE9" s="71"/>
      <c r="CF9" s="107"/>
      <c r="CG9" s="107"/>
    </row>
    <row r="10" spans="2:85" ht="12" customHeight="1">
      <c r="B10" s="1280">
        <v>3</v>
      </c>
      <c r="C10" s="1281"/>
      <c r="D10" s="1282"/>
      <c r="E10" s="1283" t="str">
        <f>IF(ISBLANK('ﾌﾞﾛｯｸﾘｰｸﾞ_ｴﾝﾄﾘｰ申込書(１枚目)'!F11),"",'ﾌﾞﾛｯｸﾘｰｸﾞ_ｴﾝﾄﾘｰ申込書(１枚目)'!F11)</f>
        <v/>
      </c>
      <c r="F10" s="1284"/>
      <c r="G10" s="1285"/>
      <c r="H10" s="86"/>
      <c r="I10" s="1271" t="str">
        <f>IF(ISBLANK('ﾌﾞﾛｯｸﾘｰｸﾞ_ｴﾝﾄﾘｰ申込書(１枚目)'!J11),"",'ﾌﾞﾛｯｸﾘｰｸﾞ_ｴﾝﾄﾘｰ申込書(１枚目)'!J11)</f>
        <v/>
      </c>
      <c r="J10" s="1271"/>
      <c r="K10" s="1271"/>
      <c r="L10" s="1271"/>
      <c r="M10" s="1271"/>
      <c r="N10" s="1271"/>
      <c r="O10" s="1271"/>
      <c r="P10" s="87"/>
      <c r="Q10" s="1286" t="str">
        <f>IF(ISBLANK('ﾌﾞﾛｯｸﾘｰｸﾞ_ｴﾝﾄﾘｰ申込書(１枚目)'!Q11),"",'ﾌﾞﾛｯｸﾘｰｸﾞ_ｴﾝﾄﾘｰ申込書(１枚目)'!Q11)</f>
        <v/>
      </c>
      <c r="R10" s="1287"/>
      <c r="S10" s="1288"/>
      <c r="T10" s="1289">
        <v>63</v>
      </c>
      <c r="U10" s="1290"/>
      <c r="V10" s="1290"/>
      <c r="W10" s="1291"/>
      <c r="X10" s="1292" t="str">
        <f>IF(ISBLANK('ﾌﾞﾛｯｸﾘｰｸﾞ_ｴﾝﾄﾘｰ申込書(１枚目)'!Z11),"",'ﾌﾞﾛｯｸﾘｰｸﾞ_ｴﾝﾄﾘｰ申込書(１枚目)'!Z11)</f>
        <v/>
      </c>
      <c r="Y10" s="1293"/>
      <c r="Z10" s="1294"/>
      <c r="AA10" s="89"/>
      <c r="AB10" s="1272" t="str">
        <f>IF(ISBLANK('ﾌﾞﾛｯｸﾘｰｸﾞ_ｴﾝﾄﾘｰ申込書(１枚目)'!AD11),"",'ﾌﾞﾛｯｸﾘｰｸﾞ_ｴﾝﾄﾘｰ申込書(１枚目)'!AD11)</f>
        <v/>
      </c>
      <c r="AC10" s="1272"/>
      <c r="AD10" s="1272"/>
      <c r="AE10" s="1272"/>
      <c r="AF10" s="1272"/>
      <c r="AG10" s="1272"/>
      <c r="AH10" s="1272"/>
      <c r="AI10" s="1272"/>
      <c r="AJ10" s="1272"/>
      <c r="AK10" s="1272"/>
      <c r="AL10" s="1272"/>
      <c r="AM10" s="1272"/>
      <c r="AN10" s="94"/>
      <c r="AO10" s="1274" t="str">
        <f>IF(ISBLANK('ﾌﾞﾛｯｸﾘｰｸﾞ_ｴﾝﾄﾘｰ申込書(１枚目)'!AN11),"",'ﾌﾞﾛｯｸﾘｰｸﾞ_ｴﾝﾄﾘｰ申込書(１枚目)'!AN11)</f>
        <v/>
      </c>
      <c r="AP10" s="1274"/>
      <c r="AS10" s="104"/>
      <c r="AT10" s="104"/>
      <c r="AU10" s="104"/>
      <c r="AV10" s="105"/>
      <c r="AW10" s="105"/>
      <c r="AX10" s="105"/>
      <c r="AY10" s="105"/>
      <c r="AZ10" s="106"/>
      <c r="BA10" s="106"/>
      <c r="BB10" s="106"/>
      <c r="BC10" s="106"/>
      <c r="BD10" s="106"/>
      <c r="BE10" s="106"/>
      <c r="BF10" s="106"/>
      <c r="BG10" s="105"/>
      <c r="BH10" s="107"/>
      <c r="BI10" s="107"/>
      <c r="BJ10" s="107"/>
      <c r="BK10" s="104"/>
      <c r="BL10" s="104"/>
      <c r="BM10" s="104"/>
      <c r="BN10" s="104"/>
      <c r="BO10" s="105"/>
      <c r="BP10" s="105"/>
      <c r="BQ10" s="105"/>
      <c r="BR10" s="105"/>
      <c r="BS10" s="106"/>
      <c r="BT10" s="106"/>
      <c r="BU10" s="106"/>
      <c r="BV10" s="106"/>
      <c r="BW10" s="106"/>
      <c r="BX10" s="106"/>
      <c r="BY10" s="106"/>
      <c r="BZ10" s="106"/>
      <c r="CA10" s="106"/>
      <c r="CB10" s="106"/>
      <c r="CC10" s="106"/>
      <c r="CD10" s="106"/>
      <c r="CE10" s="71"/>
      <c r="CF10" s="107"/>
      <c r="CG10" s="107"/>
    </row>
    <row r="11" spans="2:85" ht="12" customHeight="1">
      <c r="B11" s="1280">
        <v>4</v>
      </c>
      <c r="C11" s="1281"/>
      <c r="D11" s="1282"/>
      <c r="E11" s="1283" t="str">
        <f>IF(ISBLANK('ﾌﾞﾛｯｸﾘｰｸﾞ_ｴﾝﾄﾘｰ申込書(１枚目)'!F12),"",'ﾌﾞﾛｯｸﾘｰｸﾞ_ｴﾝﾄﾘｰ申込書(１枚目)'!F12)</f>
        <v/>
      </c>
      <c r="F11" s="1284"/>
      <c r="G11" s="1285"/>
      <c r="H11" s="86"/>
      <c r="I11" s="1271" t="str">
        <f>IF(ISBLANK('ﾌﾞﾛｯｸﾘｰｸﾞ_ｴﾝﾄﾘｰ申込書(１枚目)'!J12),"",'ﾌﾞﾛｯｸﾘｰｸﾞ_ｴﾝﾄﾘｰ申込書(１枚目)'!J12)</f>
        <v/>
      </c>
      <c r="J11" s="1271"/>
      <c r="K11" s="1271"/>
      <c r="L11" s="1271"/>
      <c r="M11" s="1271"/>
      <c r="N11" s="1271"/>
      <c r="O11" s="1271"/>
      <c r="P11" s="87"/>
      <c r="Q11" s="1286" t="str">
        <f>IF(ISBLANK('ﾌﾞﾛｯｸﾘｰｸﾞ_ｴﾝﾄﾘｰ申込書(１枚目)'!Q12),"",'ﾌﾞﾛｯｸﾘｰｸﾞ_ｴﾝﾄﾘｰ申込書(１枚目)'!Q12)</f>
        <v/>
      </c>
      <c r="R11" s="1287"/>
      <c r="S11" s="1288"/>
      <c r="T11" s="1289">
        <v>64</v>
      </c>
      <c r="U11" s="1290"/>
      <c r="V11" s="1290"/>
      <c r="W11" s="1291"/>
      <c r="X11" s="1292" t="str">
        <f>IF(ISBLANK('ﾌﾞﾛｯｸﾘｰｸﾞ_ｴﾝﾄﾘｰ申込書(１枚目)'!Z12),"",'ﾌﾞﾛｯｸﾘｰｸﾞ_ｴﾝﾄﾘｰ申込書(１枚目)'!Z12)</f>
        <v/>
      </c>
      <c r="Y11" s="1293"/>
      <c r="Z11" s="1294"/>
      <c r="AA11" s="89"/>
      <c r="AB11" s="1272" t="str">
        <f>IF(ISBLANK('ﾌﾞﾛｯｸﾘｰｸﾞ_ｴﾝﾄﾘｰ申込書(１枚目)'!AD12),"",'ﾌﾞﾛｯｸﾘｰｸﾞ_ｴﾝﾄﾘｰ申込書(１枚目)'!AD12)</f>
        <v/>
      </c>
      <c r="AC11" s="1272"/>
      <c r="AD11" s="1272"/>
      <c r="AE11" s="1272"/>
      <c r="AF11" s="1272"/>
      <c r="AG11" s="1272"/>
      <c r="AH11" s="1272"/>
      <c r="AI11" s="1272"/>
      <c r="AJ11" s="1272"/>
      <c r="AK11" s="1272"/>
      <c r="AL11" s="1272"/>
      <c r="AM11" s="1272"/>
      <c r="AN11" s="94"/>
      <c r="AO11" s="1274" t="str">
        <f>IF(ISBLANK('ﾌﾞﾛｯｸﾘｰｸﾞ_ｴﾝﾄﾘｰ申込書(１枚目)'!AN12),"",'ﾌﾞﾛｯｸﾘｰｸﾞ_ｴﾝﾄﾘｰ申込書(１枚目)'!AN12)</f>
        <v/>
      </c>
      <c r="AP11" s="1274"/>
      <c r="AS11" s="104"/>
      <c r="AT11" s="104"/>
      <c r="AU11" s="104"/>
      <c r="AV11" s="105"/>
      <c r="AW11" s="105"/>
      <c r="AX11" s="105"/>
      <c r="AY11" s="105"/>
      <c r="AZ11" s="106"/>
      <c r="BA11" s="106"/>
      <c r="BB11" s="106"/>
      <c r="BC11" s="106"/>
      <c r="BD11" s="106"/>
      <c r="BE11" s="106"/>
      <c r="BF11" s="106"/>
      <c r="BG11" s="105"/>
      <c r="BH11" s="107"/>
      <c r="BI11" s="107"/>
      <c r="BJ11" s="107"/>
      <c r="BK11" s="104"/>
      <c r="BL11" s="104"/>
      <c r="BM11" s="104"/>
      <c r="BN11" s="104"/>
      <c r="BO11" s="105"/>
      <c r="BP11" s="105"/>
      <c r="BQ11" s="105"/>
      <c r="BR11" s="105"/>
      <c r="BS11" s="106"/>
      <c r="BT11" s="106"/>
      <c r="BU11" s="106"/>
      <c r="BV11" s="106"/>
      <c r="BW11" s="106"/>
      <c r="BX11" s="106"/>
      <c r="BY11" s="106"/>
      <c r="BZ11" s="106"/>
      <c r="CA11" s="106"/>
      <c r="CB11" s="106"/>
      <c r="CC11" s="106"/>
      <c r="CD11" s="106"/>
      <c r="CE11" s="71"/>
      <c r="CF11" s="107"/>
      <c r="CG11" s="107"/>
    </row>
    <row r="12" spans="2:85" ht="12" customHeight="1">
      <c r="B12" s="1280">
        <v>5</v>
      </c>
      <c r="C12" s="1281"/>
      <c r="D12" s="1282"/>
      <c r="E12" s="1283" t="str">
        <f>IF(ISBLANK('ﾌﾞﾛｯｸﾘｰｸﾞ_ｴﾝﾄﾘｰ申込書(１枚目)'!F13),"",'ﾌﾞﾛｯｸﾘｰｸﾞ_ｴﾝﾄﾘｰ申込書(１枚目)'!F13)</f>
        <v/>
      </c>
      <c r="F12" s="1284"/>
      <c r="G12" s="1285"/>
      <c r="H12" s="86"/>
      <c r="I12" s="1271" t="str">
        <f>IF(ISBLANK('ﾌﾞﾛｯｸﾘｰｸﾞ_ｴﾝﾄﾘｰ申込書(１枚目)'!J13),"",'ﾌﾞﾛｯｸﾘｰｸﾞ_ｴﾝﾄﾘｰ申込書(１枚目)'!J13)</f>
        <v/>
      </c>
      <c r="J12" s="1271"/>
      <c r="K12" s="1271"/>
      <c r="L12" s="1271"/>
      <c r="M12" s="1271"/>
      <c r="N12" s="1271"/>
      <c r="O12" s="1271"/>
      <c r="P12" s="87"/>
      <c r="Q12" s="1286" t="str">
        <f>IF(ISBLANK('ﾌﾞﾛｯｸﾘｰｸﾞ_ｴﾝﾄﾘｰ申込書(１枚目)'!Q13),"",'ﾌﾞﾛｯｸﾘｰｸﾞ_ｴﾝﾄﾘｰ申込書(１枚目)'!Q13)</f>
        <v/>
      </c>
      <c r="R12" s="1287"/>
      <c r="S12" s="1288"/>
      <c r="T12" s="1289">
        <v>65</v>
      </c>
      <c r="U12" s="1290"/>
      <c r="V12" s="1290"/>
      <c r="W12" s="1291"/>
      <c r="X12" s="1292" t="str">
        <f>IF(ISBLANK('ﾌﾞﾛｯｸﾘｰｸﾞ_ｴﾝﾄﾘｰ申込書(１枚目)'!Z13),"",'ﾌﾞﾛｯｸﾘｰｸﾞ_ｴﾝﾄﾘｰ申込書(１枚目)'!Z13)</f>
        <v/>
      </c>
      <c r="Y12" s="1293"/>
      <c r="Z12" s="1294"/>
      <c r="AA12" s="89"/>
      <c r="AB12" s="1272" t="str">
        <f>IF(ISBLANK('ﾌﾞﾛｯｸﾘｰｸﾞ_ｴﾝﾄﾘｰ申込書(１枚目)'!AD13),"",'ﾌﾞﾛｯｸﾘｰｸﾞ_ｴﾝﾄﾘｰ申込書(１枚目)'!AD13)</f>
        <v/>
      </c>
      <c r="AC12" s="1272"/>
      <c r="AD12" s="1272"/>
      <c r="AE12" s="1272"/>
      <c r="AF12" s="1272"/>
      <c r="AG12" s="1272"/>
      <c r="AH12" s="1272"/>
      <c r="AI12" s="1272"/>
      <c r="AJ12" s="1272"/>
      <c r="AK12" s="1272"/>
      <c r="AL12" s="1272"/>
      <c r="AM12" s="1272"/>
      <c r="AN12" s="94"/>
      <c r="AO12" s="1274" t="str">
        <f>IF(ISBLANK('ﾌﾞﾛｯｸﾘｰｸﾞ_ｴﾝﾄﾘｰ申込書(１枚目)'!AN13),"",'ﾌﾞﾛｯｸﾘｰｸﾞ_ｴﾝﾄﾘｰ申込書(１枚目)'!AN13)</f>
        <v/>
      </c>
      <c r="AP12" s="1274"/>
      <c r="AS12" s="104"/>
      <c r="AT12" s="104"/>
      <c r="AU12" s="104"/>
      <c r="AV12" s="105"/>
      <c r="AW12" s="105"/>
      <c r="AX12" s="105"/>
      <c r="AY12" s="105"/>
      <c r="AZ12" s="106"/>
      <c r="BA12" s="106"/>
      <c r="BB12" s="106"/>
      <c r="BC12" s="106"/>
      <c r="BD12" s="106"/>
      <c r="BE12" s="106"/>
      <c r="BF12" s="106"/>
      <c r="BG12" s="105"/>
      <c r="BH12" s="107"/>
      <c r="BI12" s="107"/>
      <c r="BJ12" s="107"/>
      <c r="BK12" s="104"/>
      <c r="BL12" s="104"/>
      <c r="BM12" s="104"/>
      <c r="BN12" s="104"/>
      <c r="BO12" s="105"/>
      <c r="BP12" s="105"/>
      <c r="BQ12" s="105"/>
      <c r="BR12" s="105"/>
      <c r="BS12" s="106"/>
      <c r="BT12" s="106"/>
      <c r="BU12" s="106"/>
      <c r="BV12" s="106"/>
      <c r="BW12" s="106"/>
      <c r="BX12" s="106"/>
      <c r="BY12" s="106"/>
      <c r="BZ12" s="106"/>
      <c r="CA12" s="106"/>
      <c r="CB12" s="106"/>
      <c r="CC12" s="106"/>
      <c r="CD12" s="106"/>
      <c r="CE12" s="71"/>
      <c r="CF12" s="107"/>
      <c r="CG12" s="107"/>
    </row>
    <row r="13" spans="2:85" ht="12" customHeight="1">
      <c r="B13" s="1280">
        <v>6</v>
      </c>
      <c r="C13" s="1281"/>
      <c r="D13" s="1282"/>
      <c r="E13" s="1283" t="str">
        <f>IF(ISBLANK('ﾌﾞﾛｯｸﾘｰｸﾞ_ｴﾝﾄﾘｰ申込書(１枚目)'!F14),"",'ﾌﾞﾛｯｸﾘｰｸﾞ_ｴﾝﾄﾘｰ申込書(１枚目)'!F14)</f>
        <v/>
      </c>
      <c r="F13" s="1284"/>
      <c r="G13" s="1285"/>
      <c r="H13" s="86"/>
      <c r="I13" s="1271" t="str">
        <f>IF(ISBLANK('ﾌﾞﾛｯｸﾘｰｸﾞ_ｴﾝﾄﾘｰ申込書(１枚目)'!J14),"",'ﾌﾞﾛｯｸﾘｰｸﾞ_ｴﾝﾄﾘｰ申込書(１枚目)'!J14)</f>
        <v/>
      </c>
      <c r="J13" s="1271"/>
      <c r="K13" s="1271"/>
      <c r="L13" s="1271"/>
      <c r="M13" s="1271"/>
      <c r="N13" s="1271"/>
      <c r="O13" s="1271"/>
      <c r="P13" s="87"/>
      <c r="Q13" s="1286" t="str">
        <f>IF(ISBLANK('ﾌﾞﾛｯｸﾘｰｸﾞ_ｴﾝﾄﾘｰ申込書(１枚目)'!Q14),"",'ﾌﾞﾛｯｸﾘｰｸﾞ_ｴﾝﾄﾘｰ申込書(１枚目)'!Q14)</f>
        <v/>
      </c>
      <c r="R13" s="1287"/>
      <c r="S13" s="1288"/>
      <c r="T13" s="1289">
        <v>66</v>
      </c>
      <c r="U13" s="1290"/>
      <c r="V13" s="1290"/>
      <c r="W13" s="1291"/>
      <c r="X13" s="1292" t="str">
        <f>IF(ISBLANK('ﾌﾞﾛｯｸﾘｰｸﾞ_ｴﾝﾄﾘｰ申込書(１枚目)'!Z14),"",'ﾌﾞﾛｯｸﾘｰｸﾞ_ｴﾝﾄﾘｰ申込書(１枚目)'!Z14)</f>
        <v/>
      </c>
      <c r="Y13" s="1293"/>
      <c r="Z13" s="1294"/>
      <c r="AA13" s="89"/>
      <c r="AB13" s="1272" t="str">
        <f>IF(ISBLANK('ﾌﾞﾛｯｸﾘｰｸﾞ_ｴﾝﾄﾘｰ申込書(１枚目)'!AD14),"",'ﾌﾞﾛｯｸﾘｰｸﾞ_ｴﾝﾄﾘｰ申込書(１枚目)'!AD14)</f>
        <v/>
      </c>
      <c r="AC13" s="1272"/>
      <c r="AD13" s="1272"/>
      <c r="AE13" s="1272"/>
      <c r="AF13" s="1272"/>
      <c r="AG13" s="1272"/>
      <c r="AH13" s="1272"/>
      <c r="AI13" s="1272"/>
      <c r="AJ13" s="1272"/>
      <c r="AK13" s="1272"/>
      <c r="AL13" s="1272"/>
      <c r="AM13" s="1272"/>
      <c r="AN13" s="94"/>
      <c r="AO13" s="1274" t="str">
        <f>IF(ISBLANK('ﾌﾞﾛｯｸﾘｰｸﾞ_ｴﾝﾄﾘｰ申込書(１枚目)'!AN14),"",'ﾌﾞﾛｯｸﾘｰｸﾞ_ｴﾝﾄﾘｰ申込書(１枚目)'!AN14)</f>
        <v/>
      </c>
      <c r="AP13" s="1274"/>
      <c r="AS13" s="104"/>
      <c r="AT13" s="104"/>
      <c r="AU13" s="104"/>
      <c r="AV13" s="105"/>
      <c r="AW13" s="105"/>
      <c r="AX13" s="105"/>
      <c r="AY13" s="105"/>
      <c r="AZ13" s="106"/>
      <c r="BA13" s="106"/>
      <c r="BB13" s="106"/>
      <c r="BC13" s="106"/>
      <c r="BD13" s="106"/>
      <c r="BE13" s="106"/>
      <c r="BF13" s="106"/>
      <c r="BG13" s="105"/>
      <c r="BH13" s="107"/>
      <c r="BI13" s="107"/>
      <c r="BJ13" s="107"/>
      <c r="BK13" s="104"/>
      <c r="BL13" s="104"/>
      <c r="BM13" s="104"/>
      <c r="BN13" s="104"/>
      <c r="BO13" s="105"/>
      <c r="BP13" s="105"/>
      <c r="BQ13" s="105"/>
      <c r="BR13" s="105"/>
      <c r="BS13" s="106"/>
      <c r="BT13" s="106"/>
      <c r="BU13" s="106"/>
      <c r="BV13" s="106"/>
      <c r="BW13" s="106"/>
      <c r="BX13" s="106"/>
      <c r="BY13" s="106"/>
      <c r="BZ13" s="106"/>
      <c r="CA13" s="106"/>
      <c r="CB13" s="106"/>
      <c r="CC13" s="106"/>
      <c r="CD13" s="106"/>
      <c r="CE13" s="71"/>
      <c r="CF13" s="107"/>
      <c r="CG13" s="107"/>
    </row>
    <row r="14" spans="2:85" ht="12" customHeight="1">
      <c r="B14" s="1280">
        <v>7</v>
      </c>
      <c r="C14" s="1281"/>
      <c r="D14" s="1282"/>
      <c r="E14" s="1283" t="str">
        <f>IF(ISBLANK('ﾌﾞﾛｯｸﾘｰｸﾞ_ｴﾝﾄﾘｰ申込書(１枚目)'!F15),"",'ﾌﾞﾛｯｸﾘｰｸﾞ_ｴﾝﾄﾘｰ申込書(１枚目)'!F15)</f>
        <v/>
      </c>
      <c r="F14" s="1284"/>
      <c r="G14" s="1285"/>
      <c r="H14" s="86"/>
      <c r="I14" s="1271" t="str">
        <f>IF(ISBLANK('ﾌﾞﾛｯｸﾘｰｸﾞ_ｴﾝﾄﾘｰ申込書(１枚目)'!J15),"",'ﾌﾞﾛｯｸﾘｰｸﾞ_ｴﾝﾄﾘｰ申込書(１枚目)'!J15)</f>
        <v/>
      </c>
      <c r="J14" s="1271"/>
      <c r="K14" s="1271"/>
      <c r="L14" s="1271"/>
      <c r="M14" s="1271"/>
      <c r="N14" s="1271"/>
      <c r="O14" s="1271"/>
      <c r="P14" s="87"/>
      <c r="Q14" s="1286" t="str">
        <f>IF(ISBLANK('ﾌﾞﾛｯｸﾘｰｸﾞ_ｴﾝﾄﾘｰ申込書(１枚目)'!Q15),"",'ﾌﾞﾛｯｸﾘｰｸﾞ_ｴﾝﾄﾘｰ申込書(１枚目)'!Q15)</f>
        <v/>
      </c>
      <c r="R14" s="1287"/>
      <c r="S14" s="1288"/>
      <c r="T14" s="1289">
        <v>67</v>
      </c>
      <c r="U14" s="1290"/>
      <c r="V14" s="1290"/>
      <c r="W14" s="1291"/>
      <c r="X14" s="1292" t="str">
        <f>IF(ISBLANK('ﾌﾞﾛｯｸﾘｰｸﾞ_ｴﾝﾄﾘｰ申込書(１枚目)'!Z15),"",'ﾌﾞﾛｯｸﾘｰｸﾞ_ｴﾝﾄﾘｰ申込書(１枚目)'!Z15)</f>
        <v/>
      </c>
      <c r="Y14" s="1293"/>
      <c r="Z14" s="1294"/>
      <c r="AA14" s="89"/>
      <c r="AB14" s="1272" t="str">
        <f>IF(ISBLANK('ﾌﾞﾛｯｸﾘｰｸﾞ_ｴﾝﾄﾘｰ申込書(１枚目)'!AD15),"",'ﾌﾞﾛｯｸﾘｰｸﾞ_ｴﾝﾄﾘｰ申込書(１枚目)'!AD15)</f>
        <v/>
      </c>
      <c r="AC14" s="1272"/>
      <c r="AD14" s="1272"/>
      <c r="AE14" s="1272"/>
      <c r="AF14" s="1272"/>
      <c r="AG14" s="1272"/>
      <c r="AH14" s="1272"/>
      <c r="AI14" s="1272"/>
      <c r="AJ14" s="1272"/>
      <c r="AK14" s="1272"/>
      <c r="AL14" s="1272"/>
      <c r="AM14" s="1272"/>
      <c r="AN14" s="94"/>
      <c r="AO14" s="1274" t="str">
        <f>IF(ISBLANK('ﾌﾞﾛｯｸﾘｰｸﾞ_ｴﾝﾄﾘｰ申込書(１枚目)'!AN15),"",'ﾌﾞﾛｯｸﾘｰｸﾞ_ｴﾝﾄﾘｰ申込書(１枚目)'!AN15)</f>
        <v/>
      </c>
      <c r="AP14" s="1274"/>
      <c r="AS14" s="104"/>
      <c r="AT14" s="104"/>
      <c r="AU14" s="104"/>
      <c r="AV14" s="105"/>
      <c r="AW14" s="105"/>
      <c r="AX14" s="105"/>
      <c r="AY14" s="105"/>
      <c r="AZ14" s="106"/>
      <c r="BA14" s="106"/>
      <c r="BB14" s="106"/>
      <c r="BC14" s="106"/>
      <c r="BD14" s="106"/>
      <c r="BE14" s="106"/>
      <c r="BF14" s="106"/>
      <c r="BG14" s="105"/>
      <c r="BH14" s="107"/>
      <c r="BI14" s="107"/>
      <c r="BJ14" s="107"/>
      <c r="BK14" s="104"/>
      <c r="BL14" s="104"/>
      <c r="BM14" s="104"/>
      <c r="BN14" s="104"/>
      <c r="BO14" s="105"/>
      <c r="BP14" s="105"/>
      <c r="BQ14" s="105"/>
      <c r="BR14" s="105"/>
      <c r="BS14" s="106"/>
      <c r="BT14" s="106"/>
      <c r="BU14" s="106"/>
      <c r="BV14" s="106"/>
      <c r="BW14" s="106"/>
      <c r="BX14" s="106"/>
      <c r="BY14" s="106"/>
      <c r="BZ14" s="106"/>
      <c r="CA14" s="106"/>
      <c r="CB14" s="106"/>
      <c r="CC14" s="106"/>
      <c r="CD14" s="106"/>
      <c r="CE14" s="71"/>
      <c r="CF14" s="107"/>
      <c r="CG14" s="107"/>
    </row>
    <row r="15" spans="2:85" ht="12" customHeight="1">
      <c r="B15" s="1280">
        <v>8</v>
      </c>
      <c r="C15" s="1281"/>
      <c r="D15" s="1282"/>
      <c r="E15" s="1283" t="str">
        <f>IF(ISBLANK('ﾌﾞﾛｯｸﾘｰｸﾞ_ｴﾝﾄﾘｰ申込書(１枚目)'!F16),"",'ﾌﾞﾛｯｸﾘｰｸﾞ_ｴﾝﾄﾘｰ申込書(１枚目)'!F16)</f>
        <v/>
      </c>
      <c r="F15" s="1284"/>
      <c r="G15" s="1285"/>
      <c r="H15" s="86"/>
      <c r="I15" s="1271" t="str">
        <f>IF(ISBLANK('ﾌﾞﾛｯｸﾘｰｸﾞ_ｴﾝﾄﾘｰ申込書(１枚目)'!J16),"",'ﾌﾞﾛｯｸﾘｰｸﾞ_ｴﾝﾄﾘｰ申込書(１枚目)'!J16)</f>
        <v/>
      </c>
      <c r="J15" s="1271"/>
      <c r="K15" s="1271"/>
      <c r="L15" s="1271"/>
      <c r="M15" s="1271"/>
      <c r="N15" s="1271"/>
      <c r="O15" s="1271"/>
      <c r="P15" s="87"/>
      <c r="Q15" s="1286" t="str">
        <f>IF(ISBLANK('ﾌﾞﾛｯｸﾘｰｸﾞ_ｴﾝﾄﾘｰ申込書(１枚目)'!Q16),"",'ﾌﾞﾛｯｸﾘｰｸﾞ_ｴﾝﾄﾘｰ申込書(１枚目)'!Q16)</f>
        <v/>
      </c>
      <c r="R15" s="1287"/>
      <c r="S15" s="1288"/>
      <c r="T15" s="1289">
        <v>68</v>
      </c>
      <c r="U15" s="1290"/>
      <c r="V15" s="1290"/>
      <c r="W15" s="1291"/>
      <c r="X15" s="1292" t="str">
        <f>IF(ISBLANK('ﾌﾞﾛｯｸﾘｰｸﾞ_ｴﾝﾄﾘｰ申込書(１枚目)'!Z16),"",'ﾌﾞﾛｯｸﾘｰｸﾞ_ｴﾝﾄﾘｰ申込書(１枚目)'!Z16)</f>
        <v/>
      </c>
      <c r="Y15" s="1293"/>
      <c r="Z15" s="1294"/>
      <c r="AA15" s="89"/>
      <c r="AB15" s="1272" t="str">
        <f>IF(ISBLANK('ﾌﾞﾛｯｸﾘｰｸﾞ_ｴﾝﾄﾘｰ申込書(１枚目)'!AD16),"",'ﾌﾞﾛｯｸﾘｰｸﾞ_ｴﾝﾄﾘｰ申込書(１枚目)'!AD16)</f>
        <v/>
      </c>
      <c r="AC15" s="1272"/>
      <c r="AD15" s="1272"/>
      <c r="AE15" s="1272"/>
      <c r="AF15" s="1272"/>
      <c r="AG15" s="1272"/>
      <c r="AH15" s="1272"/>
      <c r="AI15" s="1272"/>
      <c r="AJ15" s="1272"/>
      <c r="AK15" s="1272"/>
      <c r="AL15" s="1272"/>
      <c r="AM15" s="1272"/>
      <c r="AN15" s="94"/>
      <c r="AO15" s="1274" t="str">
        <f>IF(ISBLANK('ﾌﾞﾛｯｸﾘｰｸﾞ_ｴﾝﾄﾘｰ申込書(１枚目)'!AN16),"",'ﾌﾞﾛｯｸﾘｰｸﾞ_ｴﾝﾄﾘｰ申込書(１枚目)'!AN16)</f>
        <v/>
      </c>
      <c r="AP15" s="1274"/>
      <c r="AS15" s="104"/>
      <c r="AT15" s="104"/>
      <c r="AU15" s="104"/>
      <c r="AV15" s="105"/>
      <c r="AW15" s="105"/>
      <c r="AX15" s="105"/>
      <c r="AY15" s="105"/>
      <c r="AZ15" s="106"/>
      <c r="BA15" s="106"/>
      <c r="BB15" s="106"/>
      <c r="BC15" s="106"/>
      <c r="BD15" s="106"/>
      <c r="BE15" s="106"/>
      <c r="BF15" s="106"/>
      <c r="BG15" s="105"/>
      <c r="BH15" s="107"/>
      <c r="BI15" s="107"/>
      <c r="BJ15" s="107"/>
      <c r="BK15" s="104"/>
      <c r="BL15" s="104"/>
      <c r="BM15" s="104"/>
      <c r="BN15" s="104"/>
      <c r="BO15" s="105"/>
      <c r="BP15" s="105"/>
      <c r="BQ15" s="105"/>
      <c r="BR15" s="105"/>
      <c r="BS15" s="106"/>
      <c r="BT15" s="106"/>
      <c r="BU15" s="106"/>
      <c r="BV15" s="106"/>
      <c r="BW15" s="106"/>
      <c r="BX15" s="106"/>
      <c r="BY15" s="106"/>
      <c r="BZ15" s="106"/>
      <c r="CA15" s="106"/>
      <c r="CB15" s="106"/>
      <c r="CC15" s="106"/>
      <c r="CD15" s="106"/>
      <c r="CE15" s="71"/>
      <c r="CF15" s="107"/>
      <c r="CG15" s="107"/>
    </row>
    <row r="16" spans="2:85" ht="12" customHeight="1">
      <c r="B16" s="1280">
        <v>9</v>
      </c>
      <c r="C16" s="1281"/>
      <c r="D16" s="1282"/>
      <c r="E16" s="1283" t="str">
        <f>IF(ISBLANK('ﾌﾞﾛｯｸﾘｰｸﾞ_ｴﾝﾄﾘｰ申込書(１枚目)'!F17),"",'ﾌﾞﾛｯｸﾘｰｸﾞ_ｴﾝﾄﾘｰ申込書(１枚目)'!F17)</f>
        <v/>
      </c>
      <c r="F16" s="1284"/>
      <c r="G16" s="1285"/>
      <c r="H16" s="86"/>
      <c r="I16" s="1271" t="str">
        <f>IF(ISBLANK('ﾌﾞﾛｯｸﾘｰｸﾞ_ｴﾝﾄﾘｰ申込書(１枚目)'!J17),"",'ﾌﾞﾛｯｸﾘｰｸﾞ_ｴﾝﾄﾘｰ申込書(１枚目)'!J17)</f>
        <v/>
      </c>
      <c r="J16" s="1271"/>
      <c r="K16" s="1271"/>
      <c r="L16" s="1271"/>
      <c r="M16" s="1271"/>
      <c r="N16" s="1271"/>
      <c r="O16" s="1271"/>
      <c r="P16" s="87"/>
      <c r="Q16" s="1286" t="str">
        <f>IF(ISBLANK('ﾌﾞﾛｯｸﾘｰｸﾞ_ｴﾝﾄﾘｰ申込書(１枚目)'!Q17),"",'ﾌﾞﾛｯｸﾘｰｸﾞ_ｴﾝﾄﾘｰ申込書(１枚目)'!Q17)</f>
        <v/>
      </c>
      <c r="R16" s="1287"/>
      <c r="S16" s="1288"/>
      <c r="T16" s="1289">
        <v>69</v>
      </c>
      <c r="U16" s="1290"/>
      <c r="V16" s="1290"/>
      <c r="W16" s="1291"/>
      <c r="X16" s="1292" t="str">
        <f>IF(ISBLANK('ﾌﾞﾛｯｸﾘｰｸﾞ_ｴﾝﾄﾘｰ申込書(１枚目)'!Z17),"",'ﾌﾞﾛｯｸﾘｰｸﾞ_ｴﾝﾄﾘｰ申込書(１枚目)'!Z17)</f>
        <v/>
      </c>
      <c r="Y16" s="1293"/>
      <c r="Z16" s="1294"/>
      <c r="AA16" s="89"/>
      <c r="AB16" s="1272" t="str">
        <f>IF(ISBLANK('ﾌﾞﾛｯｸﾘｰｸﾞ_ｴﾝﾄﾘｰ申込書(１枚目)'!AD17),"",'ﾌﾞﾛｯｸﾘｰｸﾞ_ｴﾝﾄﾘｰ申込書(１枚目)'!AD17)</f>
        <v/>
      </c>
      <c r="AC16" s="1272"/>
      <c r="AD16" s="1272"/>
      <c r="AE16" s="1272"/>
      <c r="AF16" s="1272"/>
      <c r="AG16" s="1272"/>
      <c r="AH16" s="1272"/>
      <c r="AI16" s="1272"/>
      <c r="AJ16" s="1272"/>
      <c r="AK16" s="1272"/>
      <c r="AL16" s="1272"/>
      <c r="AM16" s="1272"/>
      <c r="AN16" s="94"/>
      <c r="AO16" s="1274" t="str">
        <f>IF(ISBLANK('ﾌﾞﾛｯｸﾘｰｸﾞ_ｴﾝﾄﾘｰ申込書(１枚目)'!AN17),"",'ﾌﾞﾛｯｸﾘｰｸﾞ_ｴﾝﾄﾘｰ申込書(１枚目)'!AN17)</f>
        <v/>
      </c>
      <c r="AP16" s="1274"/>
      <c r="AS16" s="104"/>
      <c r="AT16" s="104"/>
      <c r="AU16" s="104"/>
      <c r="AV16" s="105"/>
      <c r="AW16" s="105"/>
      <c r="AX16" s="105"/>
      <c r="AY16" s="105"/>
      <c r="AZ16" s="106"/>
      <c r="BA16" s="106"/>
      <c r="BB16" s="106"/>
      <c r="BC16" s="106"/>
      <c r="BD16" s="106"/>
      <c r="BE16" s="106"/>
      <c r="BF16" s="106"/>
      <c r="BG16" s="105"/>
      <c r="BH16" s="107"/>
      <c r="BI16" s="107"/>
      <c r="BJ16" s="107"/>
      <c r="BK16" s="104"/>
      <c r="BL16" s="104"/>
      <c r="BM16" s="104"/>
      <c r="BN16" s="104"/>
      <c r="BO16" s="105"/>
      <c r="BP16" s="105"/>
      <c r="BQ16" s="105"/>
      <c r="BR16" s="105"/>
      <c r="BS16" s="106"/>
      <c r="BT16" s="106"/>
      <c r="BU16" s="106"/>
      <c r="BV16" s="106"/>
      <c r="BW16" s="106"/>
      <c r="BX16" s="106"/>
      <c r="BY16" s="106"/>
      <c r="BZ16" s="106"/>
      <c r="CA16" s="106"/>
      <c r="CB16" s="106"/>
      <c r="CC16" s="106"/>
      <c r="CD16" s="106"/>
      <c r="CE16" s="71"/>
      <c r="CF16" s="107"/>
      <c r="CG16" s="107"/>
    </row>
    <row r="17" spans="2:85" ht="12" customHeight="1">
      <c r="B17" s="1280">
        <v>10</v>
      </c>
      <c r="C17" s="1281"/>
      <c r="D17" s="1282"/>
      <c r="E17" s="1283" t="str">
        <f>IF(ISBLANK('ﾌﾞﾛｯｸﾘｰｸﾞ_ｴﾝﾄﾘｰ申込書(１枚目)'!F18),"",'ﾌﾞﾛｯｸﾘｰｸﾞ_ｴﾝﾄﾘｰ申込書(１枚目)'!F18)</f>
        <v/>
      </c>
      <c r="F17" s="1284"/>
      <c r="G17" s="1285"/>
      <c r="H17" s="97"/>
      <c r="I17" s="1271" t="str">
        <f>IF(ISBLANK('ﾌﾞﾛｯｸﾘｰｸﾞ_ｴﾝﾄﾘｰ申込書(１枚目)'!J18),"",'ﾌﾞﾛｯｸﾘｰｸﾞ_ｴﾝﾄﾘｰ申込書(１枚目)'!J18)</f>
        <v/>
      </c>
      <c r="J17" s="1271"/>
      <c r="K17" s="1271"/>
      <c r="L17" s="1271"/>
      <c r="M17" s="1271"/>
      <c r="N17" s="1271"/>
      <c r="O17" s="1271"/>
      <c r="P17" s="87"/>
      <c r="Q17" s="1286" t="str">
        <f>IF(ISBLANK('ﾌﾞﾛｯｸﾘｰｸﾞ_ｴﾝﾄﾘｰ申込書(１枚目)'!Q18),"",'ﾌﾞﾛｯｸﾘｰｸﾞ_ｴﾝﾄﾘｰ申込書(１枚目)'!Q18)</f>
        <v/>
      </c>
      <c r="R17" s="1287"/>
      <c r="S17" s="1288"/>
      <c r="T17" s="1289">
        <v>70</v>
      </c>
      <c r="U17" s="1290"/>
      <c r="V17" s="1290"/>
      <c r="W17" s="1291"/>
      <c r="X17" s="1292" t="str">
        <f>IF(ISBLANK('ﾌﾞﾛｯｸﾘｰｸﾞ_ｴﾝﾄﾘｰ申込書(１枚目)'!Z18),"",'ﾌﾞﾛｯｸﾘｰｸﾞ_ｴﾝﾄﾘｰ申込書(１枚目)'!Z18)</f>
        <v/>
      </c>
      <c r="Y17" s="1293"/>
      <c r="Z17" s="1294"/>
      <c r="AA17" s="89"/>
      <c r="AB17" s="1272" t="str">
        <f>IF(ISBLANK('ﾌﾞﾛｯｸﾘｰｸﾞ_ｴﾝﾄﾘｰ申込書(１枚目)'!AD18),"",'ﾌﾞﾛｯｸﾘｰｸﾞ_ｴﾝﾄﾘｰ申込書(１枚目)'!AD18)</f>
        <v/>
      </c>
      <c r="AC17" s="1272"/>
      <c r="AD17" s="1272"/>
      <c r="AE17" s="1272"/>
      <c r="AF17" s="1272"/>
      <c r="AG17" s="1272"/>
      <c r="AH17" s="1272"/>
      <c r="AI17" s="1272"/>
      <c r="AJ17" s="1272"/>
      <c r="AK17" s="1272"/>
      <c r="AL17" s="1272"/>
      <c r="AM17" s="1272"/>
      <c r="AN17" s="94"/>
      <c r="AO17" s="1274" t="str">
        <f>IF(ISBLANK('ﾌﾞﾛｯｸﾘｰｸﾞ_ｴﾝﾄﾘｰ申込書(１枚目)'!AN18),"",'ﾌﾞﾛｯｸﾘｰｸﾞ_ｴﾝﾄﾘｰ申込書(１枚目)'!AN18)</f>
        <v/>
      </c>
      <c r="AP17" s="1274"/>
      <c r="AS17" s="104"/>
      <c r="AT17" s="104"/>
      <c r="AU17" s="104"/>
      <c r="AV17" s="105"/>
      <c r="AW17" s="105"/>
      <c r="AX17" s="105"/>
      <c r="AY17" s="105"/>
      <c r="AZ17" s="106"/>
      <c r="BA17" s="106"/>
      <c r="BB17" s="106"/>
      <c r="BC17" s="106"/>
      <c r="BD17" s="106"/>
      <c r="BE17" s="106"/>
      <c r="BF17" s="106"/>
      <c r="BG17" s="105"/>
      <c r="BH17" s="107"/>
      <c r="BI17" s="107"/>
      <c r="BJ17" s="107"/>
      <c r="BK17" s="104"/>
      <c r="BL17" s="104"/>
      <c r="BM17" s="104"/>
      <c r="BN17" s="104"/>
      <c r="BO17" s="105"/>
      <c r="BP17" s="105"/>
      <c r="BQ17" s="105"/>
      <c r="BR17" s="105"/>
      <c r="BS17" s="106"/>
      <c r="BT17" s="106"/>
      <c r="BU17" s="106"/>
      <c r="BV17" s="106"/>
      <c r="BW17" s="106"/>
      <c r="BX17" s="106"/>
      <c r="BY17" s="106"/>
      <c r="BZ17" s="106"/>
      <c r="CA17" s="106"/>
      <c r="CB17" s="106"/>
      <c r="CC17" s="106"/>
      <c r="CD17" s="106"/>
      <c r="CE17" s="71"/>
      <c r="CF17" s="107"/>
      <c r="CG17" s="107"/>
    </row>
    <row r="18" spans="2:85" ht="12" customHeight="1">
      <c r="B18" s="1280">
        <v>11</v>
      </c>
      <c r="C18" s="1281"/>
      <c r="D18" s="1282"/>
      <c r="E18" s="1283" t="str">
        <f>IF(ISBLANK('ﾌﾞﾛｯｸﾘｰｸﾞ_ｴﾝﾄﾘｰ申込書(１枚目)'!F19),"",'ﾌﾞﾛｯｸﾘｰｸﾞ_ｴﾝﾄﾘｰ申込書(１枚目)'!F19)</f>
        <v/>
      </c>
      <c r="F18" s="1284"/>
      <c r="G18" s="1285"/>
      <c r="H18" s="86"/>
      <c r="I18" s="1271" t="str">
        <f>IF(ISBLANK('ﾌﾞﾛｯｸﾘｰｸﾞ_ｴﾝﾄﾘｰ申込書(１枚目)'!J19),"",'ﾌﾞﾛｯｸﾘｰｸﾞ_ｴﾝﾄﾘｰ申込書(１枚目)'!J19)</f>
        <v/>
      </c>
      <c r="J18" s="1271"/>
      <c r="K18" s="1271"/>
      <c r="L18" s="1271"/>
      <c r="M18" s="1271"/>
      <c r="N18" s="1271"/>
      <c r="O18" s="1271"/>
      <c r="P18" s="87"/>
      <c r="Q18" s="1286" t="str">
        <f>IF(ISBLANK('ﾌﾞﾛｯｸﾘｰｸﾞ_ｴﾝﾄﾘｰ申込書(１枚目)'!Q19),"",'ﾌﾞﾛｯｸﾘｰｸﾞ_ｴﾝﾄﾘｰ申込書(１枚目)'!Q19)</f>
        <v/>
      </c>
      <c r="R18" s="1287"/>
      <c r="S18" s="1288"/>
      <c r="T18" s="1289">
        <v>71</v>
      </c>
      <c r="U18" s="1290"/>
      <c r="V18" s="1290"/>
      <c r="W18" s="1291"/>
      <c r="X18" s="1292" t="str">
        <f>IF(ISBLANK('ﾌﾞﾛｯｸﾘｰｸﾞ_ｴﾝﾄﾘｰ申込書(１枚目)'!Z19),"",'ﾌﾞﾛｯｸﾘｰｸﾞ_ｴﾝﾄﾘｰ申込書(１枚目)'!Z19)</f>
        <v/>
      </c>
      <c r="Y18" s="1293"/>
      <c r="Z18" s="1294"/>
      <c r="AA18" s="89"/>
      <c r="AB18" s="1272" t="str">
        <f>IF(ISBLANK('ﾌﾞﾛｯｸﾘｰｸﾞ_ｴﾝﾄﾘｰ申込書(１枚目)'!AD19),"",'ﾌﾞﾛｯｸﾘｰｸﾞ_ｴﾝﾄﾘｰ申込書(１枚目)'!AD19)</f>
        <v/>
      </c>
      <c r="AC18" s="1272"/>
      <c r="AD18" s="1272"/>
      <c r="AE18" s="1272"/>
      <c r="AF18" s="1272"/>
      <c r="AG18" s="1272"/>
      <c r="AH18" s="1272"/>
      <c r="AI18" s="1272"/>
      <c r="AJ18" s="1272"/>
      <c r="AK18" s="1272"/>
      <c r="AL18" s="1272"/>
      <c r="AM18" s="1272"/>
      <c r="AN18" s="94"/>
      <c r="AO18" s="1274" t="str">
        <f>IF(ISBLANK('ﾌﾞﾛｯｸﾘｰｸﾞ_ｴﾝﾄﾘｰ申込書(１枚目)'!AN19),"",'ﾌﾞﾛｯｸﾘｰｸﾞ_ｴﾝﾄﾘｰ申込書(１枚目)'!AN19)</f>
        <v/>
      </c>
      <c r="AP18" s="1274"/>
      <c r="AS18" s="104"/>
      <c r="AT18" s="104"/>
      <c r="AU18" s="104"/>
      <c r="AV18" s="105"/>
      <c r="AW18" s="105"/>
      <c r="AX18" s="105"/>
      <c r="AY18" s="105"/>
      <c r="AZ18" s="106"/>
      <c r="BA18" s="106"/>
      <c r="BB18" s="106"/>
      <c r="BC18" s="106"/>
      <c r="BD18" s="106"/>
      <c r="BE18" s="106"/>
      <c r="BF18" s="106"/>
      <c r="BG18" s="105"/>
      <c r="BH18" s="107"/>
      <c r="BI18" s="107"/>
      <c r="BJ18" s="107"/>
      <c r="BK18" s="104"/>
      <c r="BL18" s="104"/>
      <c r="BM18" s="104"/>
      <c r="BN18" s="104"/>
      <c r="BO18" s="105"/>
      <c r="BP18" s="105"/>
      <c r="BQ18" s="105"/>
      <c r="BR18" s="105"/>
      <c r="BS18" s="106"/>
      <c r="BT18" s="106"/>
      <c r="BU18" s="106"/>
      <c r="BV18" s="106"/>
      <c r="BW18" s="106"/>
      <c r="BX18" s="106"/>
      <c r="BY18" s="106"/>
      <c r="BZ18" s="106"/>
      <c r="CA18" s="106"/>
      <c r="CB18" s="106"/>
      <c r="CC18" s="106"/>
      <c r="CD18" s="106"/>
      <c r="CE18" s="71"/>
      <c r="CF18" s="107"/>
      <c r="CG18" s="107"/>
    </row>
    <row r="19" spans="2:85" ht="12" customHeight="1">
      <c r="B19" s="1280">
        <v>12</v>
      </c>
      <c r="C19" s="1281"/>
      <c r="D19" s="1282"/>
      <c r="E19" s="1283" t="str">
        <f>IF(ISBLANK('ﾌﾞﾛｯｸﾘｰｸﾞ_ｴﾝﾄﾘｰ申込書(１枚目)'!F20),"",'ﾌﾞﾛｯｸﾘｰｸﾞ_ｴﾝﾄﾘｰ申込書(１枚目)'!F20)</f>
        <v/>
      </c>
      <c r="F19" s="1284"/>
      <c r="G19" s="1285"/>
      <c r="H19" s="86"/>
      <c r="I19" s="1271" t="str">
        <f>IF(ISBLANK('ﾌﾞﾛｯｸﾘｰｸﾞ_ｴﾝﾄﾘｰ申込書(１枚目)'!J20),"",'ﾌﾞﾛｯｸﾘｰｸﾞ_ｴﾝﾄﾘｰ申込書(１枚目)'!J20)</f>
        <v/>
      </c>
      <c r="J19" s="1271"/>
      <c r="K19" s="1271"/>
      <c r="L19" s="1271"/>
      <c r="M19" s="1271"/>
      <c r="N19" s="1271"/>
      <c r="O19" s="1271"/>
      <c r="P19" s="87"/>
      <c r="Q19" s="1286" t="str">
        <f>IF(ISBLANK('ﾌﾞﾛｯｸﾘｰｸﾞ_ｴﾝﾄﾘｰ申込書(１枚目)'!Q20),"",'ﾌﾞﾛｯｸﾘｰｸﾞ_ｴﾝﾄﾘｰ申込書(１枚目)'!Q20)</f>
        <v/>
      </c>
      <c r="R19" s="1287"/>
      <c r="S19" s="1288"/>
      <c r="T19" s="1289">
        <v>72</v>
      </c>
      <c r="U19" s="1290"/>
      <c r="V19" s="1290"/>
      <c r="W19" s="1291"/>
      <c r="X19" s="1292" t="str">
        <f>IF(ISBLANK('ﾌﾞﾛｯｸﾘｰｸﾞ_ｴﾝﾄﾘｰ申込書(１枚目)'!Z20),"",'ﾌﾞﾛｯｸﾘｰｸﾞ_ｴﾝﾄﾘｰ申込書(１枚目)'!Z20)</f>
        <v/>
      </c>
      <c r="Y19" s="1293"/>
      <c r="Z19" s="1294"/>
      <c r="AA19" s="89"/>
      <c r="AB19" s="1272" t="str">
        <f>IF(ISBLANK('ﾌﾞﾛｯｸﾘｰｸﾞ_ｴﾝﾄﾘｰ申込書(１枚目)'!AD20),"",'ﾌﾞﾛｯｸﾘｰｸﾞ_ｴﾝﾄﾘｰ申込書(１枚目)'!AD20)</f>
        <v/>
      </c>
      <c r="AC19" s="1272"/>
      <c r="AD19" s="1272"/>
      <c r="AE19" s="1272"/>
      <c r="AF19" s="1272"/>
      <c r="AG19" s="1272"/>
      <c r="AH19" s="1272"/>
      <c r="AI19" s="1272"/>
      <c r="AJ19" s="1272"/>
      <c r="AK19" s="1272"/>
      <c r="AL19" s="1272"/>
      <c r="AM19" s="1272"/>
      <c r="AN19" s="94"/>
      <c r="AO19" s="1274" t="str">
        <f>IF(ISBLANK('ﾌﾞﾛｯｸﾘｰｸﾞ_ｴﾝﾄﾘｰ申込書(１枚目)'!AN20),"",'ﾌﾞﾛｯｸﾘｰｸﾞ_ｴﾝﾄﾘｰ申込書(１枚目)'!AN20)</f>
        <v/>
      </c>
      <c r="AP19" s="1274"/>
      <c r="AS19" s="104"/>
      <c r="AT19" s="104"/>
      <c r="AU19" s="104"/>
      <c r="AV19" s="105"/>
      <c r="AW19" s="105"/>
      <c r="AX19" s="105"/>
      <c r="AY19" s="105"/>
      <c r="AZ19" s="106"/>
      <c r="BA19" s="106"/>
      <c r="BB19" s="106"/>
      <c r="BC19" s="106"/>
      <c r="BD19" s="106"/>
      <c r="BE19" s="106"/>
      <c r="BF19" s="106"/>
      <c r="BG19" s="105"/>
      <c r="BH19" s="107"/>
      <c r="BI19" s="107"/>
      <c r="BJ19" s="107"/>
      <c r="BK19" s="104"/>
      <c r="BL19" s="104"/>
      <c r="BM19" s="104"/>
      <c r="BN19" s="104"/>
      <c r="BO19" s="105"/>
      <c r="BP19" s="105"/>
      <c r="BQ19" s="105"/>
      <c r="BR19" s="105"/>
      <c r="BS19" s="106"/>
      <c r="BT19" s="106"/>
      <c r="BU19" s="106"/>
      <c r="BV19" s="106"/>
      <c r="BW19" s="106"/>
      <c r="BX19" s="106"/>
      <c r="BY19" s="106"/>
      <c r="BZ19" s="106"/>
      <c r="CA19" s="106"/>
      <c r="CB19" s="106"/>
      <c r="CC19" s="106"/>
      <c r="CD19" s="106"/>
      <c r="CE19" s="71"/>
      <c r="CF19" s="107"/>
      <c r="CG19" s="107"/>
    </row>
    <row r="20" spans="2:85" ht="12" customHeight="1">
      <c r="B20" s="1280">
        <v>13</v>
      </c>
      <c r="C20" s="1281"/>
      <c r="D20" s="1282"/>
      <c r="E20" s="1283" t="str">
        <f>IF(ISBLANK('ﾌﾞﾛｯｸﾘｰｸﾞ_ｴﾝﾄﾘｰ申込書(１枚目)'!F21),"",'ﾌﾞﾛｯｸﾘｰｸﾞ_ｴﾝﾄﾘｰ申込書(１枚目)'!F21)</f>
        <v/>
      </c>
      <c r="F20" s="1284"/>
      <c r="G20" s="1285"/>
      <c r="H20" s="86"/>
      <c r="I20" s="1271" t="str">
        <f>IF(ISBLANK('ﾌﾞﾛｯｸﾘｰｸﾞ_ｴﾝﾄﾘｰ申込書(１枚目)'!J21),"",'ﾌﾞﾛｯｸﾘｰｸﾞ_ｴﾝﾄﾘｰ申込書(１枚目)'!J21)</f>
        <v/>
      </c>
      <c r="J20" s="1271"/>
      <c r="K20" s="1271"/>
      <c r="L20" s="1271"/>
      <c r="M20" s="1271"/>
      <c r="N20" s="1271"/>
      <c r="O20" s="1271"/>
      <c r="P20" s="87"/>
      <c r="Q20" s="1286" t="str">
        <f>IF(ISBLANK('ﾌﾞﾛｯｸﾘｰｸﾞ_ｴﾝﾄﾘｰ申込書(１枚目)'!Q21),"",'ﾌﾞﾛｯｸﾘｰｸﾞ_ｴﾝﾄﾘｰ申込書(１枚目)'!Q21)</f>
        <v/>
      </c>
      <c r="R20" s="1287"/>
      <c r="S20" s="1288"/>
      <c r="T20" s="1289">
        <v>73</v>
      </c>
      <c r="U20" s="1290"/>
      <c r="V20" s="1290"/>
      <c r="W20" s="1291"/>
      <c r="X20" s="1292" t="str">
        <f>IF(ISBLANK('ﾌﾞﾛｯｸﾘｰｸﾞ_ｴﾝﾄﾘｰ申込書(１枚目)'!Z21),"",'ﾌﾞﾛｯｸﾘｰｸﾞ_ｴﾝﾄﾘｰ申込書(１枚目)'!Z21)</f>
        <v/>
      </c>
      <c r="Y20" s="1293"/>
      <c r="Z20" s="1294"/>
      <c r="AA20" s="89"/>
      <c r="AB20" s="1272" t="str">
        <f>IF(ISBLANK('ﾌﾞﾛｯｸﾘｰｸﾞ_ｴﾝﾄﾘｰ申込書(１枚目)'!AD21),"",'ﾌﾞﾛｯｸﾘｰｸﾞ_ｴﾝﾄﾘｰ申込書(１枚目)'!AD21)</f>
        <v/>
      </c>
      <c r="AC20" s="1272"/>
      <c r="AD20" s="1272"/>
      <c r="AE20" s="1272"/>
      <c r="AF20" s="1272"/>
      <c r="AG20" s="1272"/>
      <c r="AH20" s="1272"/>
      <c r="AI20" s="1272"/>
      <c r="AJ20" s="1272"/>
      <c r="AK20" s="1272"/>
      <c r="AL20" s="1272"/>
      <c r="AM20" s="1272"/>
      <c r="AN20" s="94"/>
      <c r="AO20" s="1274" t="str">
        <f>IF(ISBLANK('ﾌﾞﾛｯｸﾘｰｸﾞ_ｴﾝﾄﾘｰ申込書(１枚目)'!AN21),"",'ﾌﾞﾛｯｸﾘｰｸﾞ_ｴﾝﾄﾘｰ申込書(１枚目)'!AN21)</f>
        <v/>
      </c>
      <c r="AP20" s="1274"/>
      <c r="AS20" s="104"/>
      <c r="AT20" s="104"/>
      <c r="AU20" s="104"/>
      <c r="AV20" s="105"/>
      <c r="AW20" s="105"/>
      <c r="AX20" s="105"/>
      <c r="AY20" s="105"/>
      <c r="AZ20" s="106"/>
      <c r="BA20" s="106"/>
      <c r="BB20" s="106"/>
      <c r="BC20" s="106"/>
      <c r="BD20" s="106"/>
      <c r="BE20" s="106"/>
      <c r="BF20" s="106"/>
      <c r="BG20" s="105"/>
      <c r="BH20" s="107"/>
      <c r="BI20" s="107"/>
      <c r="BJ20" s="107"/>
      <c r="BK20" s="104"/>
      <c r="BL20" s="104"/>
      <c r="BM20" s="104"/>
      <c r="BN20" s="104"/>
      <c r="BO20" s="105"/>
      <c r="BP20" s="105"/>
      <c r="BQ20" s="105"/>
      <c r="BR20" s="105"/>
      <c r="BS20" s="106"/>
      <c r="BT20" s="106"/>
      <c r="BU20" s="106"/>
      <c r="BV20" s="106"/>
      <c r="BW20" s="106"/>
      <c r="BX20" s="106"/>
      <c r="BY20" s="106"/>
      <c r="BZ20" s="106"/>
      <c r="CA20" s="106"/>
      <c r="CB20" s="106"/>
      <c r="CC20" s="106"/>
      <c r="CD20" s="106"/>
      <c r="CE20" s="71"/>
      <c r="CF20" s="107"/>
      <c r="CG20" s="107"/>
    </row>
    <row r="21" spans="2:85" ht="12" customHeight="1">
      <c r="B21" s="1280">
        <v>14</v>
      </c>
      <c r="C21" s="1281"/>
      <c r="D21" s="1282"/>
      <c r="E21" s="1283" t="str">
        <f>IF(ISBLANK('ﾌﾞﾛｯｸﾘｰｸﾞ_ｴﾝﾄﾘｰ申込書(１枚目)'!F22),"",'ﾌﾞﾛｯｸﾘｰｸﾞ_ｴﾝﾄﾘｰ申込書(１枚目)'!F22)</f>
        <v/>
      </c>
      <c r="F21" s="1284"/>
      <c r="G21" s="1285"/>
      <c r="H21" s="86"/>
      <c r="I21" s="1271" t="str">
        <f>IF(ISBLANK('ﾌﾞﾛｯｸﾘｰｸﾞ_ｴﾝﾄﾘｰ申込書(１枚目)'!J22),"",'ﾌﾞﾛｯｸﾘｰｸﾞ_ｴﾝﾄﾘｰ申込書(１枚目)'!J22)</f>
        <v/>
      </c>
      <c r="J21" s="1271"/>
      <c r="K21" s="1271"/>
      <c r="L21" s="1271"/>
      <c r="M21" s="1271"/>
      <c r="N21" s="1271"/>
      <c r="O21" s="1271"/>
      <c r="P21" s="87"/>
      <c r="Q21" s="1286" t="str">
        <f>IF(ISBLANK('ﾌﾞﾛｯｸﾘｰｸﾞ_ｴﾝﾄﾘｰ申込書(１枚目)'!Q22),"",'ﾌﾞﾛｯｸﾘｰｸﾞ_ｴﾝﾄﾘｰ申込書(１枚目)'!Q22)</f>
        <v/>
      </c>
      <c r="R21" s="1287"/>
      <c r="S21" s="1288"/>
      <c r="T21" s="1289">
        <v>74</v>
      </c>
      <c r="U21" s="1290"/>
      <c r="V21" s="1290"/>
      <c r="W21" s="1291"/>
      <c r="X21" s="1292" t="str">
        <f>IF(ISBLANK('ﾌﾞﾛｯｸﾘｰｸﾞ_ｴﾝﾄﾘｰ申込書(１枚目)'!Z22),"",'ﾌﾞﾛｯｸﾘｰｸﾞ_ｴﾝﾄﾘｰ申込書(１枚目)'!Z22)</f>
        <v/>
      </c>
      <c r="Y21" s="1293"/>
      <c r="Z21" s="1294"/>
      <c r="AA21" s="89"/>
      <c r="AB21" s="1272" t="str">
        <f>IF(ISBLANK('ﾌﾞﾛｯｸﾘｰｸﾞ_ｴﾝﾄﾘｰ申込書(１枚目)'!AD22),"",'ﾌﾞﾛｯｸﾘｰｸﾞ_ｴﾝﾄﾘｰ申込書(１枚目)'!AD22)</f>
        <v/>
      </c>
      <c r="AC21" s="1272"/>
      <c r="AD21" s="1272"/>
      <c r="AE21" s="1272"/>
      <c r="AF21" s="1272"/>
      <c r="AG21" s="1272"/>
      <c r="AH21" s="1272"/>
      <c r="AI21" s="1272"/>
      <c r="AJ21" s="1272"/>
      <c r="AK21" s="1272"/>
      <c r="AL21" s="1272"/>
      <c r="AM21" s="1272"/>
      <c r="AN21" s="94"/>
      <c r="AO21" s="1274" t="str">
        <f>IF(ISBLANK('ﾌﾞﾛｯｸﾘｰｸﾞ_ｴﾝﾄﾘｰ申込書(１枚目)'!AN22),"",'ﾌﾞﾛｯｸﾘｰｸﾞ_ｴﾝﾄﾘｰ申込書(１枚目)'!AN22)</f>
        <v/>
      </c>
      <c r="AP21" s="1274"/>
      <c r="AS21" s="104"/>
      <c r="AT21" s="104"/>
      <c r="AU21" s="104"/>
      <c r="AV21" s="105"/>
      <c r="AW21" s="105"/>
      <c r="AX21" s="105"/>
      <c r="AY21" s="105"/>
      <c r="AZ21" s="106"/>
      <c r="BA21" s="106"/>
      <c r="BB21" s="106"/>
      <c r="BC21" s="106"/>
      <c r="BD21" s="106"/>
      <c r="BE21" s="106"/>
      <c r="BF21" s="106"/>
      <c r="BG21" s="105"/>
      <c r="BH21" s="107"/>
      <c r="BI21" s="107"/>
      <c r="BJ21" s="107"/>
      <c r="BK21" s="104"/>
      <c r="BL21" s="104"/>
      <c r="BM21" s="104"/>
      <c r="BN21" s="104"/>
      <c r="BO21" s="105"/>
      <c r="BP21" s="105"/>
      <c r="BQ21" s="105"/>
      <c r="BR21" s="105"/>
      <c r="BS21" s="106"/>
      <c r="BT21" s="106"/>
      <c r="BU21" s="106"/>
      <c r="BV21" s="106"/>
      <c r="BW21" s="106"/>
      <c r="BX21" s="106"/>
      <c r="BY21" s="106"/>
      <c r="BZ21" s="106"/>
      <c r="CA21" s="106"/>
      <c r="CB21" s="106"/>
      <c r="CC21" s="106"/>
      <c r="CD21" s="106"/>
      <c r="CE21" s="71"/>
      <c r="CF21" s="107"/>
      <c r="CG21" s="107"/>
    </row>
    <row r="22" spans="2:85" ht="12" customHeight="1">
      <c r="B22" s="1280">
        <v>15</v>
      </c>
      <c r="C22" s="1281"/>
      <c r="D22" s="1282"/>
      <c r="E22" s="1283" t="str">
        <f>IF(ISBLANK('ﾌﾞﾛｯｸﾘｰｸﾞ_ｴﾝﾄﾘｰ申込書(１枚目)'!F23),"",'ﾌﾞﾛｯｸﾘｰｸﾞ_ｴﾝﾄﾘｰ申込書(１枚目)'!F23)</f>
        <v/>
      </c>
      <c r="F22" s="1284"/>
      <c r="G22" s="1285"/>
      <c r="H22" s="86"/>
      <c r="I22" s="1271" t="str">
        <f>IF(ISBLANK('ﾌﾞﾛｯｸﾘｰｸﾞ_ｴﾝﾄﾘｰ申込書(１枚目)'!J23),"",'ﾌﾞﾛｯｸﾘｰｸﾞ_ｴﾝﾄﾘｰ申込書(１枚目)'!J23)</f>
        <v/>
      </c>
      <c r="J22" s="1271"/>
      <c r="K22" s="1271"/>
      <c r="L22" s="1271"/>
      <c r="M22" s="1271"/>
      <c r="N22" s="1271"/>
      <c r="O22" s="1271"/>
      <c r="P22" s="87"/>
      <c r="Q22" s="1286" t="str">
        <f>IF(ISBLANK('ﾌﾞﾛｯｸﾘｰｸﾞ_ｴﾝﾄﾘｰ申込書(１枚目)'!Q23),"",'ﾌﾞﾛｯｸﾘｰｸﾞ_ｴﾝﾄﾘｰ申込書(１枚目)'!Q23)</f>
        <v/>
      </c>
      <c r="R22" s="1287"/>
      <c r="S22" s="1288"/>
      <c r="T22" s="1289">
        <v>75</v>
      </c>
      <c r="U22" s="1290"/>
      <c r="V22" s="1290"/>
      <c r="W22" s="1291"/>
      <c r="X22" s="1292" t="str">
        <f>IF(ISBLANK('ﾌﾞﾛｯｸﾘｰｸﾞ_ｴﾝﾄﾘｰ申込書(１枚目)'!Z23),"",'ﾌﾞﾛｯｸﾘｰｸﾞ_ｴﾝﾄﾘｰ申込書(１枚目)'!Z23)</f>
        <v/>
      </c>
      <c r="Y22" s="1293"/>
      <c r="Z22" s="1294"/>
      <c r="AA22" s="89"/>
      <c r="AB22" s="1272" t="str">
        <f>IF(ISBLANK('ﾌﾞﾛｯｸﾘｰｸﾞ_ｴﾝﾄﾘｰ申込書(１枚目)'!AD23),"",'ﾌﾞﾛｯｸﾘｰｸﾞ_ｴﾝﾄﾘｰ申込書(１枚目)'!AD23)</f>
        <v/>
      </c>
      <c r="AC22" s="1272"/>
      <c r="AD22" s="1272"/>
      <c r="AE22" s="1272"/>
      <c r="AF22" s="1272"/>
      <c r="AG22" s="1272"/>
      <c r="AH22" s="1272"/>
      <c r="AI22" s="1272"/>
      <c r="AJ22" s="1272"/>
      <c r="AK22" s="1272"/>
      <c r="AL22" s="1272"/>
      <c r="AM22" s="1272"/>
      <c r="AN22" s="94"/>
      <c r="AO22" s="1274" t="str">
        <f>IF(ISBLANK('ﾌﾞﾛｯｸﾘｰｸﾞ_ｴﾝﾄﾘｰ申込書(１枚目)'!AN23),"",'ﾌﾞﾛｯｸﾘｰｸﾞ_ｴﾝﾄﾘｰ申込書(１枚目)'!AN23)</f>
        <v/>
      </c>
      <c r="AP22" s="1274"/>
      <c r="AS22" s="104"/>
      <c r="AT22" s="104"/>
      <c r="AU22" s="104"/>
      <c r="AV22" s="105"/>
      <c r="AW22" s="105"/>
      <c r="AX22" s="105"/>
      <c r="AY22" s="105"/>
      <c r="AZ22" s="106"/>
      <c r="BA22" s="106"/>
      <c r="BB22" s="106"/>
      <c r="BC22" s="106"/>
      <c r="BD22" s="106"/>
      <c r="BE22" s="106"/>
      <c r="BF22" s="106"/>
      <c r="BG22" s="105"/>
      <c r="BH22" s="107"/>
      <c r="BI22" s="107"/>
      <c r="BJ22" s="107"/>
      <c r="BK22" s="104"/>
      <c r="BL22" s="104"/>
      <c r="BM22" s="104"/>
      <c r="BN22" s="104"/>
      <c r="BO22" s="105"/>
      <c r="BP22" s="105"/>
      <c r="BQ22" s="105"/>
      <c r="BR22" s="105"/>
      <c r="BS22" s="106"/>
      <c r="BT22" s="106"/>
      <c r="BU22" s="106"/>
      <c r="BV22" s="106"/>
      <c r="BW22" s="106"/>
      <c r="BX22" s="106"/>
      <c r="BY22" s="106"/>
      <c r="BZ22" s="106"/>
      <c r="CA22" s="106"/>
      <c r="CB22" s="106"/>
      <c r="CC22" s="106"/>
      <c r="CD22" s="106"/>
      <c r="CE22" s="71"/>
      <c r="CF22" s="107"/>
      <c r="CG22" s="107"/>
    </row>
    <row r="23" spans="2:85" ht="12" customHeight="1">
      <c r="B23" s="1280">
        <v>16</v>
      </c>
      <c r="C23" s="1281"/>
      <c r="D23" s="1282"/>
      <c r="E23" s="1283" t="str">
        <f>IF(ISBLANK('ﾌﾞﾛｯｸﾘｰｸﾞ_ｴﾝﾄﾘｰ申込書(１枚目)'!F24),"",'ﾌﾞﾛｯｸﾘｰｸﾞ_ｴﾝﾄﾘｰ申込書(１枚目)'!F24)</f>
        <v/>
      </c>
      <c r="F23" s="1284"/>
      <c r="G23" s="1285"/>
      <c r="H23" s="86"/>
      <c r="I23" s="1271" t="str">
        <f>IF(ISBLANK('ﾌﾞﾛｯｸﾘｰｸﾞ_ｴﾝﾄﾘｰ申込書(１枚目)'!J24),"",'ﾌﾞﾛｯｸﾘｰｸﾞ_ｴﾝﾄﾘｰ申込書(１枚目)'!J24)</f>
        <v/>
      </c>
      <c r="J23" s="1271"/>
      <c r="K23" s="1271"/>
      <c r="L23" s="1271"/>
      <c r="M23" s="1271"/>
      <c r="N23" s="1271"/>
      <c r="O23" s="1271"/>
      <c r="P23" s="87"/>
      <c r="Q23" s="1286" t="str">
        <f>IF(ISBLANK('ﾌﾞﾛｯｸﾘｰｸﾞ_ｴﾝﾄﾘｰ申込書(１枚目)'!Q24),"",'ﾌﾞﾛｯｸﾘｰｸﾞ_ｴﾝﾄﾘｰ申込書(１枚目)'!Q24)</f>
        <v/>
      </c>
      <c r="R23" s="1287"/>
      <c r="S23" s="1288"/>
      <c r="T23" s="1289">
        <v>76</v>
      </c>
      <c r="U23" s="1290"/>
      <c r="V23" s="1290"/>
      <c r="W23" s="1291"/>
      <c r="X23" s="1292" t="str">
        <f>IF(ISBLANK('ﾌﾞﾛｯｸﾘｰｸﾞ_ｴﾝﾄﾘｰ申込書(１枚目)'!Z24),"",'ﾌﾞﾛｯｸﾘｰｸﾞ_ｴﾝﾄﾘｰ申込書(１枚目)'!Z24)</f>
        <v/>
      </c>
      <c r="Y23" s="1293"/>
      <c r="Z23" s="1294"/>
      <c r="AA23" s="89"/>
      <c r="AB23" s="1272" t="str">
        <f>IF(ISBLANK('ﾌﾞﾛｯｸﾘｰｸﾞ_ｴﾝﾄﾘｰ申込書(１枚目)'!AD24),"",'ﾌﾞﾛｯｸﾘｰｸﾞ_ｴﾝﾄﾘｰ申込書(１枚目)'!AD24)</f>
        <v/>
      </c>
      <c r="AC23" s="1272"/>
      <c r="AD23" s="1272"/>
      <c r="AE23" s="1272"/>
      <c r="AF23" s="1272"/>
      <c r="AG23" s="1272"/>
      <c r="AH23" s="1272"/>
      <c r="AI23" s="1272"/>
      <c r="AJ23" s="1272"/>
      <c r="AK23" s="1272"/>
      <c r="AL23" s="1272"/>
      <c r="AM23" s="1272"/>
      <c r="AN23" s="94"/>
      <c r="AO23" s="1274" t="str">
        <f>IF(ISBLANK('ﾌﾞﾛｯｸﾘｰｸﾞ_ｴﾝﾄﾘｰ申込書(１枚目)'!AN24),"",'ﾌﾞﾛｯｸﾘｰｸﾞ_ｴﾝﾄﾘｰ申込書(１枚目)'!AN24)</f>
        <v/>
      </c>
      <c r="AP23" s="1274"/>
      <c r="AS23" s="104"/>
      <c r="AT23" s="104"/>
      <c r="AU23" s="104"/>
      <c r="AV23" s="105"/>
      <c r="AW23" s="105"/>
      <c r="AX23" s="105"/>
      <c r="AY23" s="105"/>
      <c r="AZ23" s="106"/>
      <c r="BA23" s="106"/>
      <c r="BB23" s="106"/>
      <c r="BC23" s="106"/>
      <c r="BD23" s="106"/>
      <c r="BE23" s="106"/>
      <c r="BF23" s="106"/>
      <c r="BG23" s="105"/>
      <c r="BH23" s="107"/>
      <c r="BI23" s="107"/>
      <c r="BJ23" s="107"/>
      <c r="BK23" s="104"/>
      <c r="BL23" s="104"/>
      <c r="BM23" s="104"/>
      <c r="BN23" s="104"/>
      <c r="BO23" s="105"/>
      <c r="BP23" s="105"/>
      <c r="BQ23" s="105"/>
      <c r="BR23" s="105"/>
      <c r="BS23" s="106"/>
      <c r="BT23" s="106"/>
      <c r="BU23" s="106"/>
      <c r="BV23" s="106"/>
      <c r="BW23" s="106"/>
      <c r="BX23" s="106"/>
      <c r="BY23" s="106"/>
      <c r="BZ23" s="106"/>
      <c r="CA23" s="106"/>
      <c r="CB23" s="106"/>
      <c r="CC23" s="106"/>
      <c r="CD23" s="106"/>
      <c r="CE23" s="71"/>
      <c r="CF23" s="107"/>
      <c r="CG23" s="107"/>
    </row>
    <row r="24" spans="2:85" ht="12" customHeight="1">
      <c r="B24" s="1280">
        <v>17</v>
      </c>
      <c r="C24" s="1281"/>
      <c r="D24" s="1282"/>
      <c r="E24" s="1283" t="str">
        <f>IF(ISBLANK('ﾌﾞﾛｯｸﾘｰｸﾞ_ｴﾝﾄﾘｰ申込書(１枚目)'!F25),"",'ﾌﾞﾛｯｸﾘｰｸﾞ_ｴﾝﾄﾘｰ申込書(１枚目)'!F25)</f>
        <v/>
      </c>
      <c r="F24" s="1284"/>
      <c r="G24" s="1285"/>
      <c r="H24" s="86"/>
      <c r="I24" s="1271" t="str">
        <f>IF(ISBLANK('ﾌﾞﾛｯｸﾘｰｸﾞ_ｴﾝﾄﾘｰ申込書(１枚目)'!J25),"",'ﾌﾞﾛｯｸﾘｰｸﾞ_ｴﾝﾄﾘｰ申込書(１枚目)'!J25)</f>
        <v/>
      </c>
      <c r="J24" s="1271"/>
      <c r="K24" s="1271"/>
      <c r="L24" s="1271"/>
      <c r="M24" s="1271"/>
      <c r="N24" s="1271"/>
      <c r="O24" s="1271"/>
      <c r="P24" s="87"/>
      <c r="Q24" s="1286" t="str">
        <f>IF(ISBLANK('ﾌﾞﾛｯｸﾘｰｸﾞ_ｴﾝﾄﾘｰ申込書(１枚目)'!Q25),"",'ﾌﾞﾛｯｸﾘｰｸﾞ_ｴﾝﾄﾘｰ申込書(１枚目)'!Q25)</f>
        <v/>
      </c>
      <c r="R24" s="1287"/>
      <c r="S24" s="1288"/>
      <c r="T24" s="1289">
        <v>77</v>
      </c>
      <c r="U24" s="1290"/>
      <c r="V24" s="1290"/>
      <c r="W24" s="1291"/>
      <c r="X24" s="1292" t="str">
        <f>IF(ISBLANK('ﾌﾞﾛｯｸﾘｰｸﾞ_ｴﾝﾄﾘｰ申込書(１枚目)'!Z25),"",'ﾌﾞﾛｯｸﾘｰｸﾞ_ｴﾝﾄﾘｰ申込書(１枚目)'!Z25)</f>
        <v/>
      </c>
      <c r="Y24" s="1293"/>
      <c r="Z24" s="1294"/>
      <c r="AA24" s="89"/>
      <c r="AB24" s="1272" t="str">
        <f>IF(ISBLANK('ﾌﾞﾛｯｸﾘｰｸﾞ_ｴﾝﾄﾘｰ申込書(１枚目)'!AD25),"",'ﾌﾞﾛｯｸﾘｰｸﾞ_ｴﾝﾄﾘｰ申込書(１枚目)'!AD25)</f>
        <v/>
      </c>
      <c r="AC24" s="1272"/>
      <c r="AD24" s="1272"/>
      <c r="AE24" s="1272"/>
      <c r="AF24" s="1272"/>
      <c r="AG24" s="1272"/>
      <c r="AH24" s="1272"/>
      <c r="AI24" s="1272"/>
      <c r="AJ24" s="1272"/>
      <c r="AK24" s="1272"/>
      <c r="AL24" s="1272"/>
      <c r="AM24" s="1272"/>
      <c r="AN24" s="94"/>
      <c r="AO24" s="1274" t="str">
        <f>IF(ISBLANK('ﾌﾞﾛｯｸﾘｰｸﾞ_ｴﾝﾄﾘｰ申込書(１枚目)'!AN25),"",'ﾌﾞﾛｯｸﾘｰｸﾞ_ｴﾝﾄﾘｰ申込書(１枚目)'!AN25)</f>
        <v/>
      </c>
      <c r="AP24" s="1274"/>
      <c r="AS24" s="104"/>
      <c r="AT24" s="104"/>
      <c r="AU24" s="104"/>
      <c r="AV24" s="105"/>
      <c r="AW24" s="105"/>
      <c r="AX24" s="105"/>
      <c r="AY24" s="105"/>
      <c r="AZ24" s="106"/>
      <c r="BA24" s="106"/>
      <c r="BB24" s="106"/>
      <c r="BC24" s="106"/>
      <c r="BD24" s="106"/>
      <c r="BE24" s="106"/>
      <c r="BF24" s="106"/>
      <c r="BG24" s="105"/>
      <c r="BH24" s="107"/>
      <c r="BI24" s="107"/>
      <c r="BJ24" s="107"/>
      <c r="BK24" s="104"/>
      <c r="BL24" s="104"/>
      <c r="BM24" s="104"/>
      <c r="BN24" s="104"/>
      <c r="BO24" s="105"/>
      <c r="BP24" s="105"/>
      <c r="BQ24" s="105"/>
      <c r="BR24" s="105"/>
      <c r="BS24" s="106"/>
      <c r="BT24" s="106"/>
      <c r="BU24" s="106"/>
      <c r="BV24" s="106"/>
      <c r="BW24" s="106"/>
      <c r="BX24" s="106"/>
      <c r="BY24" s="106"/>
      <c r="BZ24" s="106"/>
      <c r="CA24" s="106"/>
      <c r="CB24" s="106"/>
      <c r="CC24" s="106"/>
      <c r="CD24" s="106"/>
      <c r="CE24" s="71"/>
      <c r="CF24" s="107"/>
      <c r="CG24" s="107"/>
    </row>
    <row r="25" spans="2:85" ht="12" customHeight="1">
      <c r="B25" s="1280">
        <v>18</v>
      </c>
      <c r="C25" s="1281"/>
      <c r="D25" s="1282"/>
      <c r="E25" s="1283" t="str">
        <f>IF(ISBLANK('ﾌﾞﾛｯｸﾘｰｸﾞ_ｴﾝﾄﾘｰ申込書(１枚目)'!F26),"",'ﾌﾞﾛｯｸﾘｰｸﾞ_ｴﾝﾄﾘｰ申込書(１枚目)'!F26)</f>
        <v/>
      </c>
      <c r="F25" s="1284"/>
      <c r="G25" s="1285"/>
      <c r="H25" s="86"/>
      <c r="I25" s="1271" t="str">
        <f>IF(ISBLANK('ﾌﾞﾛｯｸﾘｰｸﾞ_ｴﾝﾄﾘｰ申込書(１枚目)'!J26),"",'ﾌﾞﾛｯｸﾘｰｸﾞ_ｴﾝﾄﾘｰ申込書(１枚目)'!J26)</f>
        <v/>
      </c>
      <c r="J25" s="1271"/>
      <c r="K25" s="1271"/>
      <c r="L25" s="1271"/>
      <c r="M25" s="1271"/>
      <c r="N25" s="1271"/>
      <c r="O25" s="1271"/>
      <c r="P25" s="87"/>
      <c r="Q25" s="1286" t="str">
        <f>IF(ISBLANK('ﾌﾞﾛｯｸﾘｰｸﾞ_ｴﾝﾄﾘｰ申込書(１枚目)'!Q26),"",'ﾌﾞﾛｯｸﾘｰｸﾞ_ｴﾝﾄﾘｰ申込書(１枚目)'!Q26)</f>
        <v/>
      </c>
      <c r="R25" s="1287"/>
      <c r="S25" s="1288"/>
      <c r="T25" s="1289">
        <v>78</v>
      </c>
      <c r="U25" s="1290"/>
      <c r="V25" s="1290"/>
      <c r="W25" s="1291"/>
      <c r="X25" s="1292" t="str">
        <f>IF(ISBLANK('ﾌﾞﾛｯｸﾘｰｸﾞ_ｴﾝﾄﾘｰ申込書(１枚目)'!Z26),"",'ﾌﾞﾛｯｸﾘｰｸﾞ_ｴﾝﾄﾘｰ申込書(１枚目)'!Z26)</f>
        <v/>
      </c>
      <c r="Y25" s="1293"/>
      <c r="Z25" s="1294"/>
      <c r="AA25" s="89"/>
      <c r="AB25" s="1272" t="str">
        <f>IF(ISBLANK('ﾌﾞﾛｯｸﾘｰｸﾞ_ｴﾝﾄﾘｰ申込書(１枚目)'!AD26),"",'ﾌﾞﾛｯｸﾘｰｸﾞ_ｴﾝﾄﾘｰ申込書(１枚目)'!AD26)</f>
        <v/>
      </c>
      <c r="AC25" s="1272"/>
      <c r="AD25" s="1272"/>
      <c r="AE25" s="1272"/>
      <c r="AF25" s="1272"/>
      <c r="AG25" s="1272"/>
      <c r="AH25" s="1272"/>
      <c r="AI25" s="1272"/>
      <c r="AJ25" s="1272"/>
      <c r="AK25" s="1272"/>
      <c r="AL25" s="1272"/>
      <c r="AM25" s="1272"/>
      <c r="AN25" s="94"/>
      <c r="AO25" s="1274" t="str">
        <f>IF(ISBLANK('ﾌﾞﾛｯｸﾘｰｸﾞ_ｴﾝﾄﾘｰ申込書(１枚目)'!AN26),"",'ﾌﾞﾛｯｸﾘｰｸﾞ_ｴﾝﾄﾘｰ申込書(１枚目)'!AN26)</f>
        <v/>
      </c>
      <c r="AP25" s="1274"/>
      <c r="AS25" s="104"/>
      <c r="AT25" s="104"/>
      <c r="AU25" s="104"/>
      <c r="AV25" s="105"/>
      <c r="AW25" s="105"/>
      <c r="AX25" s="105"/>
      <c r="AY25" s="105"/>
      <c r="AZ25" s="106"/>
      <c r="BA25" s="106"/>
      <c r="BB25" s="106"/>
      <c r="BC25" s="106"/>
      <c r="BD25" s="106"/>
      <c r="BE25" s="106"/>
      <c r="BF25" s="106"/>
      <c r="BG25" s="105"/>
      <c r="BH25" s="107"/>
      <c r="BI25" s="107"/>
      <c r="BJ25" s="107"/>
      <c r="BK25" s="104"/>
      <c r="BL25" s="104"/>
      <c r="BM25" s="104"/>
      <c r="BN25" s="104"/>
      <c r="BO25" s="105"/>
      <c r="BP25" s="105"/>
      <c r="BQ25" s="105"/>
      <c r="BR25" s="105"/>
      <c r="BS25" s="106"/>
      <c r="BT25" s="106"/>
      <c r="BU25" s="106"/>
      <c r="BV25" s="106"/>
      <c r="BW25" s="106"/>
      <c r="BX25" s="106"/>
      <c r="BY25" s="106"/>
      <c r="BZ25" s="106"/>
      <c r="CA25" s="106"/>
      <c r="CB25" s="106"/>
      <c r="CC25" s="106"/>
      <c r="CD25" s="106"/>
      <c r="CE25" s="71"/>
      <c r="CF25" s="107"/>
      <c r="CG25" s="107"/>
    </row>
    <row r="26" spans="2:85" ht="12" customHeight="1">
      <c r="B26" s="1280">
        <v>19</v>
      </c>
      <c r="C26" s="1281"/>
      <c r="D26" s="1282"/>
      <c r="E26" s="1283" t="str">
        <f>IF(ISBLANK('ﾌﾞﾛｯｸﾘｰｸﾞ_ｴﾝﾄﾘｰ申込書(１枚目)'!F27),"",'ﾌﾞﾛｯｸﾘｰｸﾞ_ｴﾝﾄﾘｰ申込書(１枚目)'!F27)</f>
        <v/>
      </c>
      <c r="F26" s="1284"/>
      <c r="G26" s="1285"/>
      <c r="H26" s="86"/>
      <c r="I26" s="1271" t="str">
        <f>IF(ISBLANK('ﾌﾞﾛｯｸﾘｰｸﾞ_ｴﾝﾄﾘｰ申込書(１枚目)'!J27),"",'ﾌﾞﾛｯｸﾘｰｸﾞ_ｴﾝﾄﾘｰ申込書(１枚目)'!J27)</f>
        <v/>
      </c>
      <c r="J26" s="1271"/>
      <c r="K26" s="1271"/>
      <c r="L26" s="1271"/>
      <c r="M26" s="1271"/>
      <c r="N26" s="1271"/>
      <c r="O26" s="1271"/>
      <c r="P26" s="87"/>
      <c r="Q26" s="1286" t="str">
        <f>IF(ISBLANK('ﾌﾞﾛｯｸﾘｰｸﾞ_ｴﾝﾄﾘｰ申込書(１枚目)'!Q27),"",'ﾌﾞﾛｯｸﾘｰｸﾞ_ｴﾝﾄﾘｰ申込書(１枚目)'!Q27)</f>
        <v/>
      </c>
      <c r="R26" s="1287"/>
      <c r="S26" s="1288"/>
      <c r="T26" s="1289">
        <v>79</v>
      </c>
      <c r="U26" s="1290"/>
      <c r="V26" s="1290"/>
      <c r="W26" s="1291"/>
      <c r="X26" s="1292" t="str">
        <f>IF(ISBLANK('ﾌﾞﾛｯｸﾘｰｸﾞ_ｴﾝﾄﾘｰ申込書(１枚目)'!Z27),"",'ﾌﾞﾛｯｸﾘｰｸﾞ_ｴﾝﾄﾘｰ申込書(１枚目)'!Z27)</f>
        <v/>
      </c>
      <c r="Y26" s="1293"/>
      <c r="Z26" s="1294"/>
      <c r="AA26" s="89"/>
      <c r="AB26" s="1272" t="str">
        <f>IF(ISBLANK('ﾌﾞﾛｯｸﾘｰｸﾞ_ｴﾝﾄﾘｰ申込書(１枚目)'!AD27),"",'ﾌﾞﾛｯｸﾘｰｸﾞ_ｴﾝﾄﾘｰ申込書(１枚目)'!AD27)</f>
        <v/>
      </c>
      <c r="AC26" s="1272"/>
      <c r="AD26" s="1272"/>
      <c r="AE26" s="1272"/>
      <c r="AF26" s="1272"/>
      <c r="AG26" s="1272"/>
      <c r="AH26" s="1272"/>
      <c r="AI26" s="1272"/>
      <c r="AJ26" s="1272"/>
      <c r="AK26" s="1272"/>
      <c r="AL26" s="1272"/>
      <c r="AM26" s="1272"/>
      <c r="AN26" s="94"/>
      <c r="AO26" s="1274" t="str">
        <f>IF(ISBLANK('ﾌﾞﾛｯｸﾘｰｸﾞ_ｴﾝﾄﾘｰ申込書(１枚目)'!AN27),"",'ﾌﾞﾛｯｸﾘｰｸﾞ_ｴﾝﾄﾘｰ申込書(１枚目)'!AN27)</f>
        <v/>
      </c>
      <c r="AP26" s="1274"/>
      <c r="AS26" s="104"/>
      <c r="AT26" s="104"/>
      <c r="AU26" s="104"/>
      <c r="AV26" s="105"/>
      <c r="AW26" s="105"/>
      <c r="AX26" s="105"/>
      <c r="AY26" s="105"/>
      <c r="AZ26" s="106"/>
      <c r="BA26" s="106"/>
      <c r="BB26" s="106"/>
      <c r="BC26" s="106"/>
      <c r="BD26" s="106"/>
      <c r="BE26" s="106"/>
      <c r="BF26" s="106"/>
      <c r="BG26" s="105"/>
      <c r="BH26" s="107"/>
      <c r="BI26" s="107"/>
      <c r="BJ26" s="107"/>
      <c r="BK26" s="104"/>
      <c r="BL26" s="104"/>
      <c r="BM26" s="104"/>
      <c r="BN26" s="104"/>
      <c r="BO26" s="105"/>
      <c r="BP26" s="105"/>
      <c r="BQ26" s="105"/>
      <c r="BR26" s="105"/>
      <c r="BS26" s="106"/>
      <c r="BT26" s="106"/>
      <c r="BU26" s="106"/>
      <c r="BV26" s="106"/>
      <c r="BW26" s="106"/>
      <c r="BX26" s="106"/>
      <c r="BY26" s="106"/>
      <c r="BZ26" s="106"/>
      <c r="CA26" s="106"/>
      <c r="CB26" s="106"/>
      <c r="CC26" s="106"/>
      <c r="CD26" s="106"/>
      <c r="CE26" s="71"/>
      <c r="CF26" s="107"/>
      <c r="CG26" s="107"/>
    </row>
    <row r="27" spans="2:85" ht="12" customHeight="1">
      <c r="B27" s="1280">
        <v>20</v>
      </c>
      <c r="C27" s="1281"/>
      <c r="D27" s="1282"/>
      <c r="E27" s="1283" t="str">
        <f>IF(ISBLANK('ﾌﾞﾛｯｸﾘｰｸﾞ_ｴﾝﾄﾘｰ申込書(１枚目)'!F28),"",'ﾌﾞﾛｯｸﾘｰｸﾞ_ｴﾝﾄﾘｰ申込書(１枚目)'!F28)</f>
        <v/>
      </c>
      <c r="F27" s="1284"/>
      <c r="G27" s="1285"/>
      <c r="H27" s="86"/>
      <c r="I27" s="1271" t="str">
        <f>IF(ISBLANK('ﾌﾞﾛｯｸﾘｰｸﾞ_ｴﾝﾄﾘｰ申込書(１枚目)'!J28),"",'ﾌﾞﾛｯｸﾘｰｸﾞ_ｴﾝﾄﾘｰ申込書(１枚目)'!J28)</f>
        <v/>
      </c>
      <c r="J27" s="1271"/>
      <c r="K27" s="1271"/>
      <c r="L27" s="1271"/>
      <c r="M27" s="1271"/>
      <c r="N27" s="1271"/>
      <c r="O27" s="1271"/>
      <c r="P27" s="87"/>
      <c r="Q27" s="1286" t="str">
        <f>IF(ISBLANK('ﾌﾞﾛｯｸﾘｰｸﾞ_ｴﾝﾄﾘｰ申込書(１枚目)'!Q28),"",'ﾌﾞﾛｯｸﾘｰｸﾞ_ｴﾝﾄﾘｰ申込書(１枚目)'!Q28)</f>
        <v/>
      </c>
      <c r="R27" s="1287"/>
      <c r="S27" s="1288"/>
      <c r="T27" s="1289">
        <v>80</v>
      </c>
      <c r="U27" s="1290"/>
      <c r="V27" s="1290"/>
      <c r="W27" s="1291"/>
      <c r="X27" s="1292" t="str">
        <f>IF(ISBLANK('ﾌﾞﾛｯｸﾘｰｸﾞ_ｴﾝﾄﾘｰ申込書(１枚目)'!Z28),"",'ﾌﾞﾛｯｸﾘｰｸﾞ_ｴﾝﾄﾘｰ申込書(１枚目)'!Z28)</f>
        <v/>
      </c>
      <c r="Y27" s="1293"/>
      <c r="Z27" s="1294"/>
      <c r="AA27" s="89"/>
      <c r="AB27" s="1272" t="str">
        <f>IF(ISBLANK('ﾌﾞﾛｯｸﾘｰｸﾞ_ｴﾝﾄﾘｰ申込書(１枚目)'!AD28),"",'ﾌﾞﾛｯｸﾘｰｸﾞ_ｴﾝﾄﾘｰ申込書(１枚目)'!AD28)</f>
        <v/>
      </c>
      <c r="AC27" s="1272"/>
      <c r="AD27" s="1272"/>
      <c r="AE27" s="1272"/>
      <c r="AF27" s="1272"/>
      <c r="AG27" s="1272"/>
      <c r="AH27" s="1272"/>
      <c r="AI27" s="1272"/>
      <c r="AJ27" s="1272"/>
      <c r="AK27" s="1272"/>
      <c r="AL27" s="1272"/>
      <c r="AM27" s="1272"/>
      <c r="AN27" s="94"/>
      <c r="AO27" s="1274" t="str">
        <f>IF(ISBLANK('ﾌﾞﾛｯｸﾘｰｸﾞ_ｴﾝﾄﾘｰ申込書(１枚目)'!AN28),"",'ﾌﾞﾛｯｸﾘｰｸﾞ_ｴﾝﾄﾘｰ申込書(１枚目)'!AN28)</f>
        <v/>
      </c>
      <c r="AP27" s="1274"/>
      <c r="AS27" s="104"/>
      <c r="AT27" s="104"/>
      <c r="AU27" s="104"/>
      <c r="AV27" s="105"/>
      <c r="AW27" s="105"/>
      <c r="AX27" s="105"/>
      <c r="AY27" s="105"/>
      <c r="AZ27" s="106"/>
      <c r="BA27" s="106"/>
      <c r="BB27" s="106"/>
      <c r="BC27" s="106"/>
      <c r="BD27" s="106"/>
      <c r="BE27" s="106"/>
      <c r="BF27" s="106"/>
      <c r="BG27" s="105"/>
      <c r="BH27" s="107"/>
      <c r="BI27" s="107"/>
      <c r="BJ27" s="107"/>
      <c r="BK27" s="104"/>
      <c r="BL27" s="104"/>
      <c r="BM27" s="104"/>
      <c r="BN27" s="104"/>
      <c r="BO27" s="105"/>
      <c r="BP27" s="105"/>
      <c r="BQ27" s="105"/>
      <c r="BR27" s="105"/>
      <c r="BS27" s="106"/>
      <c r="BT27" s="106"/>
      <c r="BU27" s="106"/>
      <c r="BV27" s="106"/>
      <c r="BW27" s="106"/>
      <c r="BX27" s="106"/>
      <c r="BY27" s="106"/>
      <c r="BZ27" s="106"/>
      <c r="CA27" s="106"/>
      <c r="CB27" s="106"/>
      <c r="CC27" s="106"/>
      <c r="CD27" s="106"/>
      <c r="CE27" s="71"/>
      <c r="CF27" s="107"/>
      <c r="CG27" s="107"/>
    </row>
    <row r="28" spans="2:85" ht="12" customHeight="1">
      <c r="B28" s="1280">
        <v>21</v>
      </c>
      <c r="C28" s="1281"/>
      <c r="D28" s="1282"/>
      <c r="E28" s="1283" t="str">
        <f>IF(ISBLANK('ﾌﾞﾛｯｸﾘｰｸﾞ_ｴﾝﾄﾘｰ申込書(１枚目)'!F29),"",'ﾌﾞﾛｯｸﾘｰｸﾞ_ｴﾝﾄﾘｰ申込書(１枚目)'!F29)</f>
        <v/>
      </c>
      <c r="F28" s="1284"/>
      <c r="G28" s="1285"/>
      <c r="H28" s="86"/>
      <c r="I28" s="1271" t="str">
        <f>IF(ISBLANK('ﾌﾞﾛｯｸﾘｰｸﾞ_ｴﾝﾄﾘｰ申込書(１枚目)'!J29),"",'ﾌﾞﾛｯｸﾘｰｸﾞ_ｴﾝﾄﾘｰ申込書(１枚目)'!J29)</f>
        <v/>
      </c>
      <c r="J28" s="1271"/>
      <c r="K28" s="1271"/>
      <c r="L28" s="1271"/>
      <c r="M28" s="1271"/>
      <c r="N28" s="1271"/>
      <c r="O28" s="1271"/>
      <c r="P28" s="87"/>
      <c r="Q28" s="1286" t="str">
        <f>IF(ISBLANK('ﾌﾞﾛｯｸﾘｰｸﾞ_ｴﾝﾄﾘｰ申込書(１枚目)'!Q29),"",'ﾌﾞﾛｯｸﾘｰｸﾞ_ｴﾝﾄﾘｰ申込書(１枚目)'!Q29)</f>
        <v/>
      </c>
      <c r="R28" s="1287"/>
      <c r="S28" s="1288"/>
      <c r="T28" s="1289">
        <v>81</v>
      </c>
      <c r="U28" s="1290"/>
      <c r="V28" s="1290"/>
      <c r="W28" s="1291"/>
      <c r="X28" s="1292" t="str">
        <f>IF(ISBLANK('ﾌﾞﾛｯｸﾘｰｸﾞ_ｴﾝﾄﾘｰ申込書(１枚目)'!Z29),"",'ﾌﾞﾛｯｸﾘｰｸﾞ_ｴﾝﾄﾘｰ申込書(１枚目)'!Z29)</f>
        <v/>
      </c>
      <c r="Y28" s="1293"/>
      <c r="Z28" s="1294"/>
      <c r="AA28" s="89"/>
      <c r="AB28" s="1272" t="str">
        <f>IF(ISBLANK('ﾌﾞﾛｯｸﾘｰｸﾞ_ｴﾝﾄﾘｰ申込書(１枚目)'!AD29),"",'ﾌﾞﾛｯｸﾘｰｸﾞ_ｴﾝﾄﾘｰ申込書(１枚目)'!AD29)</f>
        <v/>
      </c>
      <c r="AC28" s="1272"/>
      <c r="AD28" s="1272"/>
      <c r="AE28" s="1272"/>
      <c r="AF28" s="1272"/>
      <c r="AG28" s="1272"/>
      <c r="AH28" s="1272"/>
      <c r="AI28" s="1272"/>
      <c r="AJ28" s="1272"/>
      <c r="AK28" s="1272"/>
      <c r="AL28" s="1272"/>
      <c r="AM28" s="1272"/>
      <c r="AN28" s="94"/>
      <c r="AO28" s="1274" t="str">
        <f>IF(ISBLANK('ﾌﾞﾛｯｸﾘｰｸﾞ_ｴﾝﾄﾘｰ申込書(１枚目)'!AN29),"",'ﾌﾞﾛｯｸﾘｰｸﾞ_ｴﾝﾄﾘｰ申込書(１枚目)'!AN29)</f>
        <v/>
      </c>
      <c r="AP28" s="1274"/>
      <c r="AS28" s="104"/>
      <c r="AT28" s="104"/>
      <c r="AU28" s="104"/>
      <c r="AV28" s="105"/>
      <c r="AW28" s="105"/>
      <c r="AX28" s="105"/>
      <c r="AY28" s="105"/>
      <c r="AZ28" s="106"/>
      <c r="BA28" s="106"/>
      <c r="BB28" s="106"/>
      <c r="BC28" s="106"/>
      <c r="BD28" s="106"/>
      <c r="BE28" s="106"/>
      <c r="BF28" s="106"/>
      <c r="BG28" s="105"/>
      <c r="BH28" s="107"/>
      <c r="BI28" s="107"/>
      <c r="BJ28" s="107"/>
      <c r="BK28" s="104"/>
      <c r="BL28" s="104"/>
      <c r="BM28" s="104"/>
      <c r="BN28" s="104"/>
      <c r="BO28" s="105"/>
      <c r="BP28" s="105"/>
      <c r="BQ28" s="105"/>
      <c r="BR28" s="105"/>
      <c r="BS28" s="106"/>
      <c r="BT28" s="106"/>
      <c r="BU28" s="106"/>
      <c r="BV28" s="106"/>
      <c r="BW28" s="106"/>
      <c r="BX28" s="106"/>
      <c r="BY28" s="106"/>
      <c r="BZ28" s="106"/>
      <c r="CA28" s="106"/>
      <c r="CB28" s="106"/>
      <c r="CC28" s="106"/>
      <c r="CD28" s="106"/>
      <c r="CE28" s="71"/>
      <c r="CF28" s="107"/>
      <c r="CG28" s="107"/>
    </row>
    <row r="29" spans="2:85" ht="12" customHeight="1">
      <c r="B29" s="1280">
        <v>22</v>
      </c>
      <c r="C29" s="1281"/>
      <c r="D29" s="1282"/>
      <c r="E29" s="1283" t="str">
        <f>IF(ISBLANK('ﾌﾞﾛｯｸﾘｰｸﾞ_ｴﾝﾄﾘｰ申込書(１枚目)'!F30),"",'ﾌﾞﾛｯｸﾘｰｸﾞ_ｴﾝﾄﾘｰ申込書(１枚目)'!F30)</f>
        <v/>
      </c>
      <c r="F29" s="1284"/>
      <c r="G29" s="1285"/>
      <c r="H29" s="86"/>
      <c r="I29" s="1271" t="str">
        <f>IF(ISBLANK('ﾌﾞﾛｯｸﾘｰｸﾞ_ｴﾝﾄﾘｰ申込書(１枚目)'!J30),"",'ﾌﾞﾛｯｸﾘｰｸﾞ_ｴﾝﾄﾘｰ申込書(１枚目)'!J30)</f>
        <v/>
      </c>
      <c r="J29" s="1271"/>
      <c r="K29" s="1271"/>
      <c r="L29" s="1271"/>
      <c r="M29" s="1271"/>
      <c r="N29" s="1271"/>
      <c r="O29" s="1271"/>
      <c r="P29" s="87"/>
      <c r="Q29" s="1286" t="str">
        <f>IF(ISBLANK('ﾌﾞﾛｯｸﾘｰｸﾞ_ｴﾝﾄﾘｰ申込書(１枚目)'!Q30),"",'ﾌﾞﾛｯｸﾘｰｸﾞ_ｴﾝﾄﾘｰ申込書(１枚目)'!Q30)</f>
        <v/>
      </c>
      <c r="R29" s="1287"/>
      <c r="S29" s="1288"/>
      <c r="T29" s="1289">
        <v>82</v>
      </c>
      <c r="U29" s="1290"/>
      <c r="V29" s="1290"/>
      <c r="W29" s="1291"/>
      <c r="X29" s="1292" t="str">
        <f>IF(ISBLANK('ﾌﾞﾛｯｸﾘｰｸﾞ_ｴﾝﾄﾘｰ申込書(１枚目)'!Z30),"",'ﾌﾞﾛｯｸﾘｰｸﾞ_ｴﾝﾄﾘｰ申込書(１枚目)'!Z30)</f>
        <v/>
      </c>
      <c r="Y29" s="1293"/>
      <c r="Z29" s="1294"/>
      <c r="AA29" s="89"/>
      <c r="AB29" s="1272" t="str">
        <f>IF(ISBLANK('ﾌﾞﾛｯｸﾘｰｸﾞ_ｴﾝﾄﾘｰ申込書(１枚目)'!AD30),"",'ﾌﾞﾛｯｸﾘｰｸﾞ_ｴﾝﾄﾘｰ申込書(１枚目)'!AD30)</f>
        <v/>
      </c>
      <c r="AC29" s="1272"/>
      <c r="AD29" s="1272"/>
      <c r="AE29" s="1272"/>
      <c r="AF29" s="1272"/>
      <c r="AG29" s="1272"/>
      <c r="AH29" s="1272"/>
      <c r="AI29" s="1272"/>
      <c r="AJ29" s="1272"/>
      <c r="AK29" s="1272"/>
      <c r="AL29" s="1272"/>
      <c r="AM29" s="1272"/>
      <c r="AN29" s="94"/>
      <c r="AO29" s="1274" t="str">
        <f>IF(ISBLANK('ﾌﾞﾛｯｸﾘｰｸﾞ_ｴﾝﾄﾘｰ申込書(１枚目)'!AN30),"",'ﾌﾞﾛｯｸﾘｰｸﾞ_ｴﾝﾄﾘｰ申込書(１枚目)'!AN30)</f>
        <v/>
      </c>
      <c r="AP29" s="1274"/>
      <c r="AS29" s="104"/>
      <c r="AT29" s="104"/>
      <c r="AU29" s="104"/>
      <c r="AV29" s="105"/>
      <c r="AW29" s="105"/>
      <c r="AX29" s="105"/>
      <c r="AY29" s="105"/>
      <c r="AZ29" s="106"/>
      <c r="BA29" s="106"/>
      <c r="BB29" s="106"/>
      <c r="BC29" s="106"/>
      <c r="BD29" s="106"/>
      <c r="BE29" s="106"/>
      <c r="BF29" s="106"/>
      <c r="BG29" s="105"/>
      <c r="BH29" s="107"/>
      <c r="BI29" s="107"/>
      <c r="BJ29" s="107"/>
      <c r="BK29" s="104"/>
      <c r="BL29" s="104"/>
      <c r="BM29" s="104"/>
      <c r="BN29" s="104"/>
      <c r="BO29" s="105"/>
      <c r="BP29" s="105"/>
      <c r="BQ29" s="105"/>
      <c r="BR29" s="105"/>
      <c r="BS29" s="106"/>
      <c r="BT29" s="106"/>
      <c r="BU29" s="106"/>
      <c r="BV29" s="106"/>
      <c r="BW29" s="106"/>
      <c r="BX29" s="106"/>
      <c r="BY29" s="106"/>
      <c r="BZ29" s="106"/>
      <c r="CA29" s="106"/>
      <c r="CB29" s="106"/>
      <c r="CC29" s="106"/>
      <c r="CD29" s="106"/>
      <c r="CE29" s="71"/>
      <c r="CF29" s="107"/>
      <c r="CG29" s="107"/>
    </row>
    <row r="30" spans="2:85" ht="12" customHeight="1">
      <c r="B30" s="1280">
        <v>23</v>
      </c>
      <c r="C30" s="1281"/>
      <c r="D30" s="1282"/>
      <c r="E30" s="1283" t="str">
        <f>IF(ISBLANK('ﾌﾞﾛｯｸﾘｰｸﾞ_ｴﾝﾄﾘｰ申込書(１枚目)'!F31),"",'ﾌﾞﾛｯｸﾘｰｸﾞ_ｴﾝﾄﾘｰ申込書(１枚目)'!F31)</f>
        <v/>
      </c>
      <c r="F30" s="1284"/>
      <c r="G30" s="1285"/>
      <c r="H30" s="86"/>
      <c r="I30" s="1271" t="str">
        <f>IF(ISBLANK('ﾌﾞﾛｯｸﾘｰｸﾞ_ｴﾝﾄﾘｰ申込書(１枚目)'!J31),"",'ﾌﾞﾛｯｸﾘｰｸﾞ_ｴﾝﾄﾘｰ申込書(１枚目)'!J31)</f>
        <v/>
      </c>
      <c r="J30" s="1271"/>
      <c r="K30" s="1271"/>
      <c r="L30" s="1271"/>
      <c r="M30" s="1271"/>
      <c r="N30" s="1271"/>
      <c r="O30" s="1271"/>
      <c r="P30" s="87"/>
      <c r="Q30" s="1286" t="str">
        <f>IF(ISBLANK('ﾌﾞﾛｯｸﾘｰｸﾞ_ｴﾝﾄﾘｰ申込書(１枚目)'!Q31),"",'ﾌﾞﾛｯｸﾘｰｸﾞ_ｴﾝﾄﾘｰ申込書(１枚目)'!Q31)</f>
        <v/>
      </c>
      <c r="R30" s="1287"/>
      <c r="S30" s="1288"/>
      <c r="T30" s="1289">
        <v>83</v>
      </c>
      <c r="U30" s="1290"/>
      <c r="V30" s="1290"/>
      <c r="W30" s="1291"/>
      <c r="X30" s="1292" t="str">
        <f>IF(ISBLANK('ﾌﾞﾛｯｸﾘｰｸﾞ_ｴﾝﾄﾘｰ申込書(１枚目)'!Z31),"",'ﾌﾞﾛｯｸﾘｰｸﾞ_ｴﾝﾄﾘｰ申込書(１枚目)'!Z31)</f>
        <v/>
      </c>
      <c r="Y30" s="1293"/>
      <c r="Z30" s="1294"/>
      <c r="AA30" s="89"/>
      <c r="AB30" s="1272" t="str">
        <f>IF(ISBLANK('ﾌﾞﾛｯｸﾘｰｸﾞ_ｴﾝﾄﾘｰ申込書(１枚目)'!AD31),"",'ﾌﾞﾛｯｸﾘｰｸﾞ_ｴﾝﾄﾘｰ申込書(１枚目)'!AD31)</f>
        <v/>
      </c>
      <c r="AC30" s="1272"/>
      <c r="AD30" s="1272"/>
      <c r="AE30" s="1272"/>
      <c r="AF30" s="1272"/>
      <c r="AG30" s="1272"/>
      <c r="AH30" s="1272"/>
      <c r="AI30" s="1272"/>
      <c r="AJ30" s="1272"/>
      <c r="AK30" s="1272"/>
      <c r="AL30" s="1272"/>
      <c r="AM30" s="1272"/>
      <c r="AN30" s="94"/>
      <c r="AO30" s="1274" t="str">
        <f>IF(ISBLANK('ﾌﾞﾛｯｸﾘｰｸﾞ_ｴﾝﾄﾘｰ申込書(１枚目)'!AN31),"",'ﾌﾞﾛｯｸﾘｰｸﾞ_ｴﾝﾄﾘｰ申込書(１枚目)'!AN31)</f>
        <v/>
      </c>
      <c r="AP30" s="1274"/>
      <c r="AS30" s="104"/>
      <c r="AT30" s="104"/>
      <c r="AU30" s="104"/>
      <c r="AV30" s="105"/>
      <c r="AW30" s="105"/>
      <c r="AX30" s="105"/>
      <c r="AY30" s="105"/>
      <c r="AZ30" s="106"/>
      <c r="BA30" s="106"/>
      <c r="BB30" s="106"/>
      <c r="BC30" s="106"/>
      <c r="BD30" s="106"/>
      <c r="BE30" s="106"/>
      <c r="BF30" s="106"/>
      <c r="BG30" s="105"/>
      <c r="BH30" s="107"/>
      <c r="BI30" s="107"/>
      <c r="BJ30" s="107"/>
      <c r="BK30" s="104"/>
      <c r="BL30" s="104"/>
      <c r="BM30" s="104"/>
      <c r="BN30" s="104"/>
      <c r="BO30" s="105"/>
      <c r="BP30" s="105"/>
      <c r="BQ30" s="105"/>
      <c r="BR30" s="105"/>
      <c r="BS30" s="106"/>
      <c r="BT30" s="106"/>
      <c r="BU30" s="106"/>
      <c r="BV30" s="106"/>
      <c r="BW30" s="106"/>
      <c r="BX30" s="106"/>
      <c r="BY30" s="106"/>
      <c r="BZ30" s="106"/>
      <c r="CA30" s="106"/>
      <c r="CB30" s="106"/>
      <c r="CC30" s="106"/>
      <c r="CD30" s="106"/>
      <c r="CE30" s="71"/>
      <c r="CF30" s="107"/>
      <c r="CG30" s="107"/>
    </row>
    <row r="31" spans="2:85" ht="12" customHeight="1">
      <c r="B31" s="1280">
        <v>24</v>
      </c>
      <c r="C31" s="1281"/>
      <c r="D31" s="1282"/>
      <c r="E31" s="1283" t="str">
        <f>IF(ISBLANK('ﾌﾞﾛｯｸﾘｰｸﾞ_ｴﾝﾄﾘｰ申込書(１枚目)'!F32),"",'ﾌﾞﾛｯｸﾘｰｸﾞ_ｴﾝﾄﾘｰ申込書(１枚目)'!F32)</f>
        <v/>
      </c>
      <c r="F31" s="1284"/>
      <c r="G31" s="1285"/>
      <c r="H31" s="86"/>
      <c r="I31" s="1271" t="str">
        <f>IF(ISBLANK('ﾌﾞﾛｯｸﾘｰｸﾞ_ｴﾝﾄﾘｰ申込書(１枚目)'!J32),"",'ﾌﾞﾛｯｸﾘｰｸﾞ_ｴﾝﾄﾘｰ申込書(１枚目)'!J32)</f>
        <v/>
      </c>
      <c r="J31" s="1271"/>
      <c r="K31" s="1271"/>
      <c r="L31" s="1271"/>
      <c r="M31" s="1271"/>
      <c r="N31" s="1271"/>
      <c r="O31" s="1271"/>
      <c r="P31" s="87"/>
      <c r="Q31" s="1286" t="str">
        <f>IF(ISBLANK('ﾌﾞﾛｯｸﾘｰｸﾞ_ｴﾝﾄﾘｰ申込書(１枚目)'!Q32),"",'ﾌﾞﾛｯｸﾘｰｸﾞ_ｴﾝﾄﾘｰ申込書(１枚目)'!Q32)</f>
        <v/>
      </c>
      <c r="R31" s="1287"/>
      <c r="S31" s="1288"/>
      <c r="T31" s="1289">
        <v>84</v>
      </c>
      <c r="U31" s="1290"/>
      <c r="V31" s="1290"/>
      <c r="W31" s="1291"/>
      <c r="X31" s="1292" t="str">
        <f>IF(ISBLANK('ﾌﾞﾛｯｸﾘｰｸﾞ_ｴﾝﾄﾘｰ申込書(１枚目)'!Z32),"",'ﾌﾞﾛｯｸﾘｰｸﾞ_ｴﾝﾄﾘｰ申込書(１枚目)'!Z32)</f>
        <v/>
      </c>
      <c r="Y31" s="1293"/>
      <c r="Z31" s="1294"/>
      <c r="AA31" s="89"/>
      <c r="AB31" s="1272" t="str">
        <f>IF(ISBLANK('ﾌﾞﾛｯｸﾘｰｸﾞ_ｴﾝﾄﾘｰ申込書(１枚目)'!AD32),"",'ﾌﾞﾛｯｸﾘｰｸﾞ_ｴﾝﾄﾘｰ申込書(１枚目)'!AD32)</f>
        <v/>
      </c>
      <c r="AC31" s="1272"/>
      <c r="AD31" s="1272"/>
      <c r="AE31" s="1272"/>
      <c r="AF31" s="1272"/>
      <c r="AG31" s="1272"/>
      <c r="AH31" s="1272"/>
      <c r="AI31" s="1272"/>
      <c r="AJ31" s="1272"/>
      <c r="AK31" s="1272"/>
      <c r="AL31" s="1272"/>
      <c r="AM31" s="1272"/>
      <c r="AN31" s="94"/>
      <c r="AO31" s="1274" t="str">
        <f>IF(ISBLANK('ﾌﾞﾛｯｸﾘｰｸﾞ_ｴﾝﾄﾘｰ申込書(１枚目)'!AN32),"",'ﾌﾞﾛｯｸﾘｰｸﾞ_ｴﾝﾄﾘｰ申込書(１枚目)'!AN32)</f>
        <v/>
      </c>
      <c r="AP31" s="1274"/>
      <c r="AS31" s="104"/>
      <c r="AT31" s="104"/>
      <c r="AU31" s="104"/>
      <c r="AV31" s="105"/>
      <c r="AW31" s="105"/>
      <c r="AX31" s="105"/>
      <c r="AY31" s="105"/>
      <c r="AZ31" s="106"/>
      <c r="BA31" s="106"/>
      <c r="BB31" s="106"/>
      <c r="BC31" s="106"/>
      <c r="BD31" s="106"/>
      <c r="BE31" s="106"/>
      <c r="BF31" s="106"/>
      <c r="BG31" s="105"/>
      <c r="BH31" s="107"/>
      <c r="BI31" s="107"/>
      <c r="BJ31" s="107"/>
      <c r="BK31" s="104"/>
      <c r="BL31" s="104"/>
      <c r="BM31" s="104"/>
      <c r="BN31" s="104"/>
      <c r="BO31" s="105"/>
      <c r="BP31" s="105"/>
      <c r="BQ31" s="105"/>
      <c r="BR31" s="105"/>
      <c r="BS31" s="106"/>
      <c r="BT31" s="106"/>
      <c r="BU31" s="106"/>
      <c r="BV31" s="106"/>
      <c r="BW31" s="106"/>
      <c r="BX31" s="106"/>
      <c r="BY31" s="106"/>
      <c r="BZ31" s="106"/>
      <c r="CA31" s="106"/>
      <c r="CB31" s="106"/>
      <c r="CC31" s="106"/>
      <c r="CD31" s="106"/>
      <c r="CE31" s="71"/>
      <c r="CF31" s="107"/>
      <c r="CG31" s="107"/>
    </row>
    <row r="32" spans="2:85" ht="12" customHeight="1">
      <c r="B32" s="1280">
        <v>25</v>
      </c>
      <c r="C32" s="1281"/>
      <c r="D32" s="1282"/>
      <c r="E32" s="1283" t="str">
        <f>IF(ISBLANK('ﾌﾞﾛｯｸﾘｰｸﾞ_ｴﾝﾄﾘｰ申込書(１枚目)'!F33),"",'ﾌﾞﾛｯｸﾘｰｸﾞ_ｴﾝﾄﾘｰ申込書(１枚目)'!F33)</f>
        <v/>
      </c>
      <c r="F32" s="1284"/>
      <c r="G32" s="1285"/>
      <c r="H32" s="86"/>
      <c r="I32" s="1271" t="str">
        <f>IF(ISBLANK('ﾌﾞﾛｯｸﾘｰｸﾞ_ｴﾝﾄﾘｰ申込書(１枚目)'!J33),"",'ﾌﾞﾛｯｸﾘｰｸﾞ_ｴﾝﾄﾘｰ申込書(１枚目)'!J33)</f>
        <v/>
      </c>
      <c r="J32" s="1271"/>
      <c r="K32" s="1271"/>
      <c r="L32" s="1271"/>
      <c r="M32" s="1271"/>
      <c r="N32" s="1271"/>
      <c r="O32" s="1271"/>
      <c r="P32" s="87"/>
      <c r="Q32" s="1286" t="str">
        <f>IF(ISBLANK('ﾌﾞﾛｯｸﾘｰｸﾞ_ｴﾝﾄﾘｰ申込書(１枚目)'!Q33),"",'ﾌﾞﾛｯｸﾘｰｸﾞ_ｴﾝﾄﾘｰ申込書(１枚目)'!Q33)</f>
        <v/>
      </c>
      <c r="R32" s="1287"/>
      <c r="S32" s="1288"/>
      <c r="T32" s="1289">
        <v>85</v>
      </c>
      <c r="U32" s="1290"/>
      <c r="V32" s="1290"/>
      <c r="W32" s="1291"/>
      <c r="X32" s="1292" t="str">
        <f>IF(ISBLANK('ﾌﾞﾛｯｸﾘｰｸﾞ_ｴﾝﾄﾘｰ申込書(１枚目)'!Z33),"",'ﾌﾞﾛｯｸﾘｰｸﾞ_ｴﾝﾄﾘｰ申込書(１枚目)'!Z33)</f>
        <v/>
      </c>
      <c r="Y32" s="1293"/>
      <c r="Z32" s="1294"/>
      <c r="AA32" s="89"/>
      <c r="AB32" s="1272" t="str">
        <f>IF(ISBLANK('ﾌﾞﾛｯｸﾘｰｸﾞ_ｴﾝﾄﾘｰ申込書(１枚目)'!AD33),"",'ﾌﾞﾛｯｸﾘｰｸﾞ_ｴﾝﾄﾘｰ申込書(１枚目)'!AD33)</f>
        <v/>
      </c>
      <c r="AC32" s="1272"/>
      <c r="AD32" s="1272"/>
      <c r="AE32" s="1272"/>
      <c r="AF32" s="1272"/>
      <c r="AG32" s="1272"/>
      <c r="AH32" s="1272"/>
      <c r="AI32" s="1272"/>
      <c r="AJ32" s="1272"/>
      <c r="AK32" s="1272"/>
      <c r="AL32" s="1272"/>
      <c r="AM32" s="1272"/>
      <c r="AN32" s="94"/>
      <c r="AO32" s="1274" t="str">
        <f>IF(ISBLANK('ﾌﾞﾛｯｸﾘｰｸﾞ_ｴﾝﾄﾘｰ申込書(１枚目)'!AN33),"",'ﾌﾞﾛｯｸﾘｰｸﾞ_ｴﾝﾄﾘｰ申込書(１枚目)'!AN33)</f>
        <v/>
      </c>
      <c r="AP32" s="1274"/>
      <c r="AS32" s="104"/>
      <c r="AT32" s="104"/>
      <c r="AU32" s="104"/>
      <c r="AV32" s="105"/>
      <c r="AW32" s="105"/>
      <c r="AX32" s="105"/>
      <c r="AY32" s="105"/>
      <c r="AZ32" s="106"/>
      <c r="BA32" s="106"/>
      <c r="BB32" s="106"/>
      <c r="BC32" s="106"/>
      <c r="BD32" s="106"/>
      <c r="BE32" s="106"/>
      <c r="BF32" s="106"/>
      <c r="BG32" s="105"/>
      <c r="BH32" s="107"/>
      <c r="BI32" s="107"/>
      <c r="BJ32" s="107"/>
      <c r="BK32" s="104"/>
      <c r="BL32" s="104"/>
      <c r="BM32" s="104"/>
      <c r="BN32" s="104"/>
      <c r="BO32" s="105"/>
      <c r="BP32" s="105"/>
      <c r="BQ32" s="105"/>
      <c r="BR32" s="105"/>
      <c r="BS32" s="106"/>
      <c r="BT32" s="106"/>
      <c r="BU32" s="106"/>
      <c r="BV32" s="106"/>
      <c r="BW32" s="106"/>
      <c r="BX32" s="106"/>
      <c r="BY32" s="106"/>
      <c r="BZ32" s="106"/>
      <c r="CA32" s="106"/>
      <c r="CB32" s="106"/>
      <c r="CC32" s="106"/>
      <c r="CD32" s="106"/>
      <c r="CE32" s="71"/>
      <c r="CF32" s="107"/>
      <c r="CG32" s="107"/>
    </row>
    <row r="33" spans="2:85" ht="12" customHeight="1">
      <c r="B33" s="1280">
        <v>26</v>
      </c>
      <c r="C33" s="1281"/>
      <c r="D33" s="1282"/>
      <c r="E33" s="1283" t="str">
        <f>IF(ISBLANK('ﾌﾞﾛｯｸﾘｰｸﾞ_ｴﾝﾄﾘｰ申込書(１枚目)'!F34),"",'ﾌﾞﾛｯｸﾘｰｸﾞ_ｴﾝﾄﾘｰ申込書(１枚目)'!F34)</f>
        <v/>
      </c>
      <c r="F33" s="1284"/>
      <c r="G33" s="1285"/>
      <c r="H33" s="86"/>
      <c r="I33" s="1271" t="str">
        <f>IF(ISBLANK('ﾌﾞﾛｯｸﾘｰｸﾞ_ｴﾝﾄﾘｰ申込書(１枚目)'!J34),"",'ﾌﾞﾛｯｸﾘｰｸﾞ_ｴﾝﾄﾘｰ申込書(１枚目)'!J34)</f>
        <v/>
      </c>
      <c r="J33" s="1271"/>
      <c r="K33" s="1271"/>
      <c r="L33" s="1271"/>
      <c r="M33" s="1271"/>
      <c r="N33" s="1271"/>
      <c r="O33" s="1271"/>
      <c r="P33" s="87"/>
      <c r="Q33" s="1286" t="str">
        <f>IF(ISBLANK('ﾌﾞﾛｯｸﾘｰｸﾞ_ｴﾝﾄﾘｰ申込書(１枚目)'!Q34),"",'ﾌﾞﾛｯｸﾘｰｸﾞ_ｴﾝﾄﾘｰ申込書(１枚目)'!Q34)</f>
        <v/>
      </c>
      <c r="R33" s="1287"/>
      <c r="S33" s="1288"/>
      <c r="T33" s="1289">
        <v>86</v>
      </c>
      <c r="U33" s="1290"/>
      <c r="V33" s="1290"/>
      <c r="W33" s="1291"/>
      <c r="X33" s="1292" t="str">
        <f>IF(ISBLANK('ﾌﾞﾛｯｸﾘｰｸﾞ_ｴﾝﾄﾘｰ申込書(１枚目)'!Z34),"",'ﾌﾞﾛｯｸﾘｰｸﾞ_ｴﾝﾄﾘｰ申込書(１枚目)'!Z34)</f>
        <v/>
      </c>
      <c r="Y33" s="1293"/>
      <c r="Z33" s="1294"/>
      <c r="AA33" s="89"/>
      <c r="AB33" s="1272" t="str">
        <f>IF(ISBLANK('ﾌﾞﾛｯｸﾘｰｸﾞ_ｴﾝﾄﾘｰ申込書(１枚目)'!AD34),"",'ﾌﾞﾛｯｸﾘｰｸﾞ_ｴﾝﾄﾘｰ申込書(１枚目)'!AD34)</f>
        <v/>
      </c>
      <c r="AC33" s="1272"/>
      <c r="AD33" s="1272"/>
      <c r="AE33" s="1272"/>
      <c r="AF33" s="1272"/>
      <c r="AG33" s="1272"/>
      <c r="AH33" s="1272"/>
      <c r="AI33" s="1272"/>
      <c r="AJ33" s="1272"/>
      <c r="AK33" s="1272"/>
      <c r="AL33" s="1272"/>
      <c r="AM33" s="1272"/>
      <c r="AN33" s="94"/>
      <c r="AO33" s="1274" t="str">
        <f>IF(ISBLANK('ﾌﾞﾛｯｸﾘｰｸﾞ_ｴﾝﾄﾘｰ申込書(１枚目)'!AN34),"",'ﾌﾞﾛｯｸﾘｰｸﾞ_ｴﾝﾄﾘｰ申込書(１枚目)'!AN34)</f>
        <v/>
      </c>
      <c r="AP33" s="1274"/>
      <c r="AS33" s="104"/>
      <c r="AT33" s="104"/>
      <c r="AU33" s="104"/>
      <c r="AV33" s="105"/>
      <c r="AW33" s="105"/>
      <c r="AX33" s="105"/>
      <c r="AY33" s="105"/>
      <c r="AZ33" s="106"/>
      <c r="BA33" s="106"/>
      <c r="BB33" s="106"/>
      <c r="BC33" s="106"/>
      <c r="BD33" s="106"/>
      <c r="BE33" s="106"/>
      <c r="BF33" s="106"/>
      <c r="BG33" s="105"/>
      <c r="BH33" s="107"/>
      <c r="BI33" s="107"/>
      <c r="BJ33" s="107"/>
      <c r="BK33" s="104"/>
      <c r="BL33" s="104"/>
      <c r="BM33" s="104"/>
      <c r="BN33" s="104"/>
      <c r="BO33" s="105"/>
      <c r="BP33" s="105"/>
      <c r="BQ33" s="105"/>
      <c r="BR33" s="105"/>
      <c r="BS33" s="106"/>
      <c r="BT33" s="106"/>
      <c r="BU33" s="106"/>
      <c r="BV33" s="106"/>
      <c r="BW33" s="106"/>
      <c r="BX33" s="106"/>
      <c r="BY33" s="106"/>
      <c r="BZ33" s="106"/>
      <c r="CA33" s="106"/>
      <c r="CB33" s="106"/>
      <c r="CC33" s="106"/>
      <c r="CD33" s="106"/>
      <c r="CE33" s="71"/>
      <c r="CF33" s="107"/>
      <c r="CG33" s="107"/>
    </row>
    <row r="34" spans="2:85" ht="12" customHeight="1">
      <c r="B34" s="1280">
        <v>27</v>
      </c>
      <c r="C34" s="1281"/>
      <c r="D34" s="1282"/>
      <c r="E34" s="1283" t="str">
        <f>IF(ISBLANK('ﾌﾞﾛｯｸﾘｰｸﾞ_ｴﾝﾄﾘｰ申込書(１枚目)'!F35),"",'ﾌﾞﾛｯｸﾘｰｸﾞ_ｴﾝﾄﾘｰ申込書(１枚目)'!F35)</f>
        <v/>
      </c>
      <c r="F34" s="1284"/>
      <c r="G34" s="1285"/>
      <c r="H34" s="86"/>
      <c r="I34" s="1271" t="str">
        <f>IF(ISBLANK('ﾌﾞﾛｯｸﾘｰｸﾞ_ｴﾝﾄﾘｰ申込書(１枚目)'!J35),"",'ﾌﾞﾛｯｸﾘｰｸﾞ_ｴﾝﾄﾘｰ申込書(１枚目)'!J35)</f>
        <v/>
      </c>
      <c r="J34" s="1271"/>
      <c r="K34" s="1271"/>
      <c r="L34" s="1271"/>
      <c r="M34" s="1271"/>
      <c r="N34" s="1271"/>
      <c r="O34" s="1271"/>
      <c r="P34" s="87"/>
      <c r="Q34" s="1286" t="str">
        <f>IF(ISBLANK('ﾌﾞﾛｯｸﾘｰｸﾞ_ｴﾝﾄﾘｰ申込書(１枚目)'!Q35),"",'ﾌﾞﾛｯｸﾘｰｸﾞ_ｴﾝﾄﾘｰ申込書(１枚目)'!Q35)</f>
        <v/>
      </c>
      <c r="R34" s="1287"/>
      <c r="S34" s="1288"/>
      <c r="T34" s="1289">
        <v>87</v>
      </c>
      <c r="U34" s="1290"/>
      <c r="V34" s="1290"/>
      <c r="W34" s="1291"/>
      <c r="X34" s="1292" t="str">
        <f>IF(ISBLANK('ﾌﾞﾛｯｸﾘｰｸﾞ_ｴﾝﾄﾘｰ申込書(１枚目)'!Z35),"",'ﾌﾞﾛｯｸﾘｰｸﾞ_ｴﾝﾄﾘｰ申込書(１枚目)'!Z35)</f>
        <v/>
      </c>
      <c r="Y34" s="1293"/>
      <c r="Z34" s="1294"/>
      <c r="AA34" s="89"/>
      <c r="AB34" s="1272" t="str">
        <f>IF(ISBLANK('ﾌﾞﾛｯｸﾘｰｸﾞ_ｴﾝﾄﾘｰ申込書(１枚目)'!AD35),"",'ﾌﾞﾛｯｸﾘｰｸﾞ_ｴﾝﾄﾘｰ申込書(１枚目)'!AD35)</f>
        <v/>
      </c>
      <c r="AC34" s="1272"/>
      <c r="AD34" s="1272"/>
      <c r="AE34" s="1272"/>
      <c r="AF34" s="1272"/>
      <c r="AG34" s="1272"/>
      <c r="AH34" s="1272"/>
      <c r="AI34" s="1272"/>
      <c r="AJ34" s="1272"/>
      <c r="AK34" s="1272"/>
      <c r="AL34" s="1272"/>
      <c r="AM34" s="1272"/>
      <c r="AN34" s="94"/>
      <c r="AO34" s="1274" t="str">
        <f>IF(ISBLANK('ﾌﾞﾛｯｸﾘｰｸﾞ_ｴﾝﾄﾘｰ申込書(１枚目)'!AN35),"",'ﾌﾞﾛｯｸﾘｰｸﾞ_ｴﾝﾄﾘｰ申込書(１枚目)'!AN35)</f>
        <v/>
      </c>
      <c r="AP34" s="1274"/>
      <c r="AS34" s="104"/>
      <c r="AT34" s="104"/>
      <c r="AU34" s="104"/>
      <c r="AV34" s="105"/>
      <c r="AW34" s="105"/>
      <c r="AX34" s="105"/>
      <c r="AY34" s="105"/>
      <c r="AZ34" s="106"/>
      <c r="BA34" s="106"/>
      <c r="BB34" s="106"/>
      <c r="BC34" s="106"/>
      <c r="BD34" s="106"/>
      <c r="BE34" s="106"/>
      <c r="BF34" s="106"/>
      <c r="BG34" s="105"/>
      <c r="BH34" s="107"/>
      <c r="BI34" s="107"/>
      <c r="BJ34" s="107"/>
      <c r="BK34" s="104"/>
      <c r="BL34" s="104"/>
      <c r="BM34" s="104"/>
      <c r="BN34" s="104"/>
      <c r="BO34" s="105"/>
      <c r="BP34" s="105"/>
      <c r="BQ34" s="105"/>
      <c r="BR34" s="105"/>
      <c r="BS34" s="106"/>
      <c r="BT34" s="106"/>
      <c r="BU34" s="106"/>
      <c r="BV34" s="106"/>
      <c r="BW34" s="106"/>
      <c r="BX34" s="106"/>
      <c r="BY34" s="106"/>
      <c r="BZ34" s="106"/>
      <c r="CA34" s="106"/>
      <c r="CB34" s="106"/>
      <c r="CC34" s="106"/>
      <c r="CD34" s="106"/>
      <c r="CE34" s="71"/>
      <c r="CF34" s="107"/>
      <c r="CG34" s="107"/>
    </row>
    <row r="35" spans="2:85" ht="12" customHeight="1">
      <c r="B35" s="1280">
        <v>28</v>
      </c>
      <c r="C35" s="1281"/>
      <c r="D35" s="1282"/>
      <c r="E35" s="1283" t="str">
        <f>IF(ISBLANK('ﾌﾞﾛｯｸﾘｰｸﾞ_ｴﾝﾄﾘｰ申込書(１枚目)'!F36),"",'ﾌﾞﾛｯｸﾘｰｸﾞ_ｴﾝﾄﾘｰ申込書(１枚目)'!F36)</f>
        <v/>
      </c>
      <c r="F35" s="1284"/>
      <c r="G35" s="1285"/>
      <c r="H35" s="86"/>
      <c r="I35" s="1271" t="str">
        <f>IF(ISBLANK('ﾌﾞﾛｯｸﾘｰｸﾞ_ｴﾝﾄﾘｰ申込書(１枚目)'!J36),"",'ﾌﾞﾛｯｸﾘｰｸﾞ_ｴﾝﾄﾘｰ申込書(１枚目)'!J36)</f>
        <v/>
      </c>
      <c r="J35" s="1271"/>
      <c r="K35" s="1271"/>
      <c r="L35" s="1271"/>
      <c r="M35" s="1271"/>
      <c r="N35" s="1271"/>
      <c r="O35" s="1271"/>
      <c r="P35" s="87"/>
      <c r="Q35" s="1286" t="str">
        <f>IF(ISBLANK('ﾌﾞﾛｯｸﾘｰｸﾞ_ｴﾝﾄﾘｰ申込書(１枚目)'!Q36),"",'ﾌﾞﾛｯｸﾘｰｸﾞ_ｴﾝﾄﾘｰ申込書(１枚目)'!Q36)</f>
        <v/>
      </c>
      <c r="R35" s="1287"/>
      <c r="S35" s="1288"/>
      <c r="T35" s="1289">
        <v>88</v>
      </c>
      <c r="U35" s="1290"/>
      <c r="V35" s="1290"/>
      <c r="W35" s="1291"/>
      <c r="X35" s="1292" t="str">
        <f>IF(ISBLANK('ﾌﾞﾛｯｸﾘｰｸﾞ_ｴﾝﾄﾘｰ申込書(１枚目)'!Z36),"",'ﾌﾞﾛｯｸﾘｰｸﾞ_ｴﾝﾄﾘｰ申込書(１枚目)'!Z36)</f>
        <v/>
      </c>
      <c r="Y35" s="1293"/>
      <c r="Z35" s="1294"/>
      <c r="AA35" s="89"/>
      <c r="AB35" s="1272" t="str">
        <f>IF(ISBLANK('ﾌﾞﾛｯｸﾘｰｸﾞ_ｴﾝﾄﾘｰ申込書(１枚目)'!AD36),"",'ﾌﾞﾛｯｸﾘｰｸﾞ_ｴﾝﾄﾘｰ申込書(１枚目)'!AD36)</f>
        <v/>
      </c>
      <c r="AC35" s="1272"/>
      <c r="AD35" s="1272"/>
      <c r="AE35" s="1272"/>
      <c r="AF35" s="1272"/>
      <c r="AG35" s="1272"/>
      <c r="AH35" s="1272"/>
      <c r="AI35" s="1272"/>
      <c r="AJ35" s="1272"/>
      <c r="AK35" s="1272"/>
      <c r="AL35" s="1272"/>
      <c r="AM35" s="1272"/>
      <c r="AN35" s="94"/>
      <c r="AO35" s="1274" t="str">
        <f>IF(ISBLANK('ﾌﾞﾛｯｸﾘｰｸﾞ_ｴﾝﾄﾘｰ申込書(１枚目)'!AN36),"",'ﾌﾞﾛｯｸﾘｰｸﾞ_ｴﾝﾄﾘｰ申込書(１枚目)'!AN36)</f>
        <v/>
      </c>
      <c r="AP35" s="1274"/>
      <c r="AS35" s="104"/>
      <c r="AT35" s="104"/>
      <c r="AU35" s="104"/>
      <c r="AV35" s="105"/>
      <c r="AW35" s="105"/>
      <c r="AX35" s="105"/>
      <c r="AY35" s="105"/>
      <c r="AZ35" s="106"/>
      <c r="BA35" s="106"/>
      <c r="BB35" s="106"/>
      <c r="BC35" s="106"/>
      <c r="BD35" s="106"/>
      <c r="BE35" s="106"/>
      <c r="BF35" s="106"/>
      <c r="BG35" s="105"/>
      <c r="BH35" s="107"/>
      <c r="BI35" s="107"/>
      <c r="BJ35" s="107"/>
      <c r="BK35" s="104"/>
      <c r="BL35" s="104"/>
      <c r="BM35" s="104"/>
      <c r="BN35" s="104"/>
      <c r="BO35" s="105"/>
      <c r="BP35" s="105"/>
      <c r="BQ35" s="105"/>
      <c r="BR35" s="105"/>
      <c r="BS35" s="106"/>
      <c r="BT35" s="106"/>
      <c r="BU35" s="106"/>
      <c r="BV35" s="106"/>
      <c r="BW35" s="106"/>
      <c r="BX35" s="106"/>
      <c r="BY35" s="106"/>
      <c r="BZ35" s="106"/>
      <c r="CA35" s="106"/>
      <c r="CB35" s="106"/>
      <c r="CC35" s="106"/>
      <c r="CD35" s="106"/>
      <c r="CE35" s="71"/>
      <c r="CF35" s="107"/>
      <c r="CG35" s="107"/>
    </row>
    <row r="36" spans="2:85" ht="12" customHeight="1">
      <c r="B36" s="1280">
        <v>29</v>
      </c>
      <c r="C36" s="1281"/>
      <c r="D36" s="1282"/>
      <c r="E36" s="1283" t="str">
        <f>IF(ISBLANK('ﾌﾞﾛｯｸﾘｰｸﾞ_ｴﾝﾄﾘｰ申込書(１枚目)'!F37),"",'ﾌﾞﾛｯｸﾘｰｸﾞ_ｴﾝﾄﾘｰ申込書(１枚目)'!F37)</f>
        <v/>
      </c>
      <c r="F36" s="1284"/>
      <c r="G36" s="1285"/>
      <c r="H36" s="86"/>
      <c r="I36" s="1271" t="str">
        <f>IF(ISBLANK('ﾌﾞﾛｯｸﾘｰｸﾞ_ｴﾝﾄﾘｰ申込書(１枚目)'!J37),"",'ﾌﾞﾛｯｸﾘｰｸﾞ_ｴﾝﾄﾘｰ申込書(１枚目)'!J37)</f>
        <v/>
      </c>
      <c r="J36" s="1271"/>
      <c r="K36" s="1271"/>
      <c r="L36" s="1271"/>
      <c r="M36" s="1271"/>
      <c r="N36" s="1271"/>
      <c r="O36" s="1271"/>
      <c r="P36" s="87"/>
      <c r="Q36" s="1286" t="str">
        <f>IF(ISBLANK('ﾌﾞﾛｯｸﾘｰｸﾞ_ｴﾝﾄﾘｰ申込書(１枚目)'!Q37),"",'ﾌﾞﾛｯｸﾘｰｸﾞ_ｴﾝﾄﾘｰ申込書(１枚目)'!Q37)</f>
        <v/>
      </c>
      <c r="R36" s="1287"/>
      <c r="S36" s="1288"/>
      <c r="T36" s="1289">
        <v>89</v>
      </c>
      <c r="U36" s="1290"/>
      <c r="V36" s="1290"/>
      <c r="W36" s="1291"/>
      <c r="X36" s="1292" t="str">
        <f>IF(ISBLANK('ﾌﾞﾛｯｸﾘｰｸﾞ_ｴﾝﾄﾘｰ申込書(１枚目)'!Z37),"",'ﾌﾞﾛｯｸﾘｰｸﾞ_ｴﾝﾄﾘｰ申込書(１枚目)'!Z37)</f>
        <v/>
      </c>
      <c r="Y36" s="1293"/>
      <c r="Z36" s="1294"/>
      <c r="AA36" s="89"/>
      <c r="AB36" s="1272" t="str">
        <f>IF(ISBLANK('ﾌﾞﾛｯｸﾘｰｸﾞ_ｴﾝﾄﾘｰ申込書(１枚目)'!AD37),"",'ﾌﾞﾛｯｸﾘｰｸﾞ_ｴﾝﾄﾘｰ申込書(１枚目)'!AD37)</f>
        <v/>
      </c>
      <c r="AC36" s="1272"/>
      <c r="AD36" s="1272"/>
      <c r="AE36" s="1272"/>
      <c r="AF36" s="1272"/>
      <c r="AG36" s="1272"/>
      <c r="AH36" s="1272"/>
      <c r="AI36" s="1272"/>
      <c r="AJ36" s="1272"/>
      <c r="AK36" s="1272"/>
      <c r="AL36" s="1272"/>
      <c r="AM36" s="1272"/>
      <c r="AN36" s="94"/>
      <c r="AO36" s="1274" t="str">
        <f>IF(ISBLANK('ﾌﾞﾛｯｸﾘｰｸﾞ_ｴﾝﾄﾘｰ申込書(１枚目)'!AN37),"",'ﾌﾞﾛｯｸﾘｰｸﾞ_ｴﾝﾄﾘｰ申込書(１枚目)'!AN37)</f>
        <v/>
      </c>
      <c r="AP36" s="1274"/>
      <c r="AS36" s="104"/>
      <c r="AT36" s="104"/>
      <c r="AU36" s="104"/>
      <c r="AV36" s="105"/>
      <c r="AW36" s="105"/>
      <c r="AX36" s="105"/>
      <c r="AY36" s="105"/>
      <c r="AZ36" s="106"/>
      <c r="BA36" s="106"/>
      <c r="BB36" s="106"/>
      <c r="BC36" s="106"/>
      <c r="BD36" s="106"/>
      <c r="BE36" s="106"/>
      <c r="BF36" s="106"/>
      <c r="BG36" s="105"/>
      <c r="BH36" s="107"/>
      <c r="BI36" s="107"/>
      <c r="BJ36" s="107"/>
      <c r="BK36" s="104"/>
      <c r="BL36" s="104"/>
      <c r="BM36" s="104"/>
      <c r="BN36" s="104"/>
      <c r="BO36" s="105"/>
      <c r="BP36" s="105"/>
      <c r="BQ36" s="105"/>
      <c r="BR36" s="105"/>
      <c r="BS36" s="106"/>
      <c r="BT36" s="106"/>
      <c r="BU36" s="106"/>
      <c r="BV36" s="106"/>
      <c r="BW36" s="106"/>
      <c r="BX36" s="106"/>
      <c r="BY36" s="106"/>
      <c r="BZ36" s="106"/>
      <c r="CA36" s="106"/>
      <c r="CB36" s="106"/>
      <c r="CC36" s="106"/>
      <c r="CD36" s="106"/>
      <c r="CE36" s="71"/>
      <c r="CF36" s="107"/>
      <c r="CG36" s="107"/>
    </row>
    <row r="37" spans="2:85" ht="12" customHeight="1">
      <c r="B37" s="1280">
        <v>30</v>
      </c>
      <c r="C37" s="1281"/>
      <c r="D37" s="1282"/>
      <c r="E37" s="1283" t="str">
        <f>IF(ISBLANK('ﾌﾞﾛｯｸﾘｰｸﾞ_ｴﾝﾄﾘｰ申込書(１枚目)'!F38),"",'ﾌﾞﾛｯｸﾘｰｸﾞ_ｴﾝﾄﾘｰ申込書(１枚目)'!F38)</f>
        <v/>
      </c>
      <c r="F37" s="1284"/>
      <c r="G37" s="1285"/>
      <c r="H37" s="86"/>
      <c r="I37" s="1271" t="str">
        <f>IF(ISBLANK('ﾌﾞﾛｯｸﾘｰｸﾞ_ｴﾝﾄﾘｰ申込書(１枚目)'!J38),"",'ﾌﾞﾛｯｸﾘｰｸﾞ_ｴﾝﾄﾘｰ申込書(１枚目)'!J38)</f>
        <v/>
      </c>
      <c r="J37" s="1271"/>
      <c r="K37" s="1271"/>
      <c r="L37" s="1271"/>
      <c r="M37" s="1271"/>
      <c r="N37" s="1271"/>
      <c r="O37" s="1271"/>
      <c r="P37" s="87"/>
      <c r="Q37" s="1286" t="str">
        <f>IF(ISBLANK('ﾌﾞﾛｯｸﾘｰｸﾞ_ｴﾝﾄﾘｰ申込書(１枚目)'!Q38),"",'ﾌﾞﾛｯｸﾘｰｸﾞ_ｴﾝﾄﾘｰ申込書(１枚目)'!Q38)</f>
        <v/>
      </c>
      <c r="R37" s="1287"/>
      <c r="S37" s="1288"/>
      <c r="T37" s="1289">
        <v>90</v>
      </c>
      <c r="U37" s="1290"/>
      <c r="V37" s="1290"/>
      <c r="W37" s="1291"/>
      <c r="X37" s="1292" t="str">
        <f>IF(ISBLANK('ﾌﾞﾛｯｸﾘｰｸﾞ_ｴﾝﾄﾘｰ申込書(１枚目)'!Z38),"",'ﾌﾞﾛｯｸﾘｰｸﾞ_ｴﾝﾄﾘｰ申込書(１枚目)'!Z38)</f>
        <v/>
      </c>
      <c r="Y37" s="1293"/>
      <c r="Z37" s="1294"/>
      <c r="AA37" s="89"/>
      <c r="AB37" s="1272" t="str">
        <f>IF(ISBLANK('ﾌﾞﾛｯｸﾘｰｸﾞ_ｴﾝﾄﾘｰ申込書(１枚目)'!AD38),"",'ﾌﾞﾛｯｸﾘｰｸﾞ_ｴﾝﾄﾘｰ申込書(１枚目)'!AD38)</f>
        <v/>
      </c>
      <c r="AC37" s="1272"/>
      <c r="AD37" s="1272"/>
      <c r="AE37" s="1272"/>
      <c r="AF37" s="1272"/>
      <c r="AG37" s="1272"/>
      <c r="AH37" s="1272"/>
      <c r="AI37" s="1272"/>
      <c r="AJ37" s="1272"/>
      <c r="AK37" s="1272"/>
      <c r="AL37" s="1272"/>
      <c r="AM37" s="1272"/>
      <c r="AN37" s="94"/>
      <c r="AO37" s="1274" t="str">
        <f>IF(ISBLANK('ﾌﾞﾛｯｸﾘｰｸﾞ_ｴﾝﾄﾘｰ申込書(１枚目)'!AN38),"",'ﾌﾞﾛｯｸﾘｰｸﾞ_ｴﾝﾄﾘｰ申込書(１枚目)'!AN38)</f>
        <v/>
      </c>
      <c r="AP37" s="1274"/>
      <c r="AS37" s="104"/>
      <c r="AT37" s="104"/>
      <c r="AU37" s="104"/>
      <c r="AV37" s="105"/>
      <c r="AW37" s="105"/>
      <c r="AX37" s="105"/>
      <c r="AY37" s="105"/>
      <c r="AZ37" s="106"/>
      <c r="BA37" s="106"/>
      <c r="BB37" s="106"/>
      <c r="BC37" s="106"/>
      <c r="BD37" s="106"/>
      <c r="BE37" s="106"/>
      <c r="BF37" s="106"/>
      <c r="BG37" s="105"/>
      <c r="BH37" s="107"/>
      <c r="BI37" s="107"/>
      <c r="BJ37" s="107"/>
      <c r="BK37" s="104"/>
      <c r="BL37" s="104"/>
      <c r="BM37" s="104"/>
      <c r="BN37" s="104"/>
      <c r="BO37" s="105"/>
      <c r="BP37" s="105"/>
      <c r="BQ37" s="105"/>
      <c r="BR37" s="105"/>
      <c r="BS37" s="106"/>
      <c r="BT37" s="106"/>
      <c r="BU37" s="106"/>
      <c r="BV37" s="106"/>
      <c r="BW37" s="106"/>
      <c r="BX37" s="106"/>
      <c r="BY37" s="106"/>
      <c r="BZ37" s="106"/>
      <c r="CA37" s="106"/>
      <c r="CB37" s="106"/>
      <c r="CC37" s="106"/>
      <c r="CD37" s="106"/>
      <c r="CE37" s="71"/>
      <c r="CF37" s="107"/>
      <c r="CG37" s="107"/>
    </row>
    <row r="38" spans="2:85" ht="12" customHeight="1">
      <c r="B38" s="1280">
        <v>31</v>
      </c>
      <c r="C38" s="1281"/>
      <c r="D38" s="1282"/>
      <c r="E38" s="1283" t="str">
        <f>IF(ISBLANK('ﾌﾞﾛｯｸﾘｰｸﾞ_ｴﾝﾄﾘｰ申込書(１枚目)'!F39),"",'ﾌﾞﾛｯｸﾘｰｸﾞ_ｴﾝﾄﾘｰ申込書(１枚目)'!F39)</f>
        <v/>
      </c>
      <c r="F38" s="1284"/>
      <c r="G38" s="1285"/>
      <c r="H38" s="86"/>
      <c r="I38" s="1271" t="str">
        <f>IF(ISBLANK('ﾌﾞﾛｯｸﾘｰｸﾞ_ｴﾝﾄﾘｰ申込書(１枚目)'!J39),"",'ﾌﾞﾛｯｸﾘｰｸﾞ_ｴﾝﾄﾘｰ申込書(１枚目)'!J39)</f>
        <v/>
      </c>
      <c r="J38" s="1271"/>
      <c r="K38" s="1271"/>
      <c r="L38" s="1271"/>
      <c r="M38" s="1271"/>
      <c r="N38" s="1271"/>
      <c r="O38" s="1271"/>
      <c r="P38" s="87"/>
      <c r="Q38" s="1286" t="str">
        <f>IF(ISBLANK('ﾌﾞﾛｯｸﾘｰｸﾞ_ｴﾝﾄﾘｰ申込書(１枚目)'!Q39),"",'ﾌﾞﾛｯｸﾘｰｸﾞ_ｴﾝﾄﾘｰ申込書(１枚目)'!Q39)</f>
        <v/>
      </c>
      <c r="R38" s="1287"/>
      <c r="S38" s="1288"/>
      <c r="T38" s="1289">
        <v>91</v>
      </c>
      <c r="U38" s="1290"/>
      <c r="V38" s="1290"/>
      <c r="W38" s="1291"/>
      <c r="X38" s="1292" t="str">
        <f>IF(ISBLANK('ﾌﾞﾛｯｸﾘｰｸﾞ_ｴﾝﾄﾘｰ申込書(１枚目)'!Z39),"",'ﾌﾞﾛｯｸﾘｰｸﾞ_ｴﾝﾄﾘｰ申込書(１枚目)'!Z39)</f>
        <v/>
      </c>
      <c r="Y38" s="1293"/>
      <c r="Z38" s="1294"/>
      <c r="AA38" s="89"/>
      <c r="AB38" s="1272" t="str">
        <f>IF(ISBLANK('ﾌﾞﾛｯｸﾘｰｸﾞ_ｴﾝﾄﾘｰ申込書(１枚目)'!AD39),"",'ﾌﾞﾛｯｸﾘｰｸﾞ_ｴﾝﾄﾘｰ申込書(１枚目)'!AD39)</f>
        <v/>
      </c>
      <c r="AC38" s="1272"/>
      <c r="AD38" s="1272"/>
      <c r="AE38" s="1272"/>
      <c r="AF38" s="1272"/>
      <c r="AG38" s="1272"/>
      <c r="AH38" s="1272"/>
      <c r="AI38" s="1272"/>
      <c r="AJ38" s="1272"/>
      <c r="AK38" s="1272"/>
      <c r="AL38" s="1272"/>
      <c r="AM38" s="1272"/>
      <c r="AN38" s="94"/>
      <c r="AO38" s="1274" t="str">
        <f>IF(ISBLANK('ﾌﾞﾛｯｸﾘｰｸﾞ_ｴﾝﾄﾘｰ申込書(１枚目)'!AN39),"",'ﾌﾞﾛｯｸﾘｰｸﾞ_ｴﾝﾄﾘｰ申込書(１枚目)'!AN39)</f>
        <v/>
      </c>
      <c r="AP38" s="1274"/>
      <c r="AS38" s="104"/>
      <c r="AT38" s="104"/>
      <c r="AU38" s="104"/>
      <c r="AV38" s="105"/>
      <c r="AW38" s="105"/>
      <c r="AX38" s="105"/>
      <c r="AY38" s="105"/>
      <c r="AZ38" s="106"/>
      <c r="BA38" s="106"/>
      <c r="BB38" s="106"/>
      <c r="BC38" s="106"/>
      <c r="BD38" s="106"/>
      <c r="BE38" s="106"/>
      <c r="BF38" s="106"/>
      <c r="BG38" s="105"/>
      <c r="BH38" s="107"/>
      <c r="BI38" s="107"/>
      <c r="BJ38" s="107"/>
      <c r="BK38" s="104"/>
      <c r="BL38" s="104"/>
      <c r="BM38" s="104"/>
      <c r="BN38" s="104"/>
      <c r="BO38" s="105"/>
      <c r="BP38" s="105"/>
      <c r="BQ38" s="105"/>
      <c r="BR38" s="105"/>
      <c r="BS38" s="106"/>
      <c r="BT38" s="106"/>
      <c r="BU38" s="106"/>
      <c r="BV38" s="106"/>
      <c r="BW38" s="106"/>
      <c r="BX38" s="106"/>
      <c r="BY38" s="106"/>
      <c r="BZ38" s="106"/>
      <c r="CA38" s="106"/>
      <c r="CB38" s="106"/>
      <c r="CC38" s="106"/>
      <c r="CD38" s="106"/>
      <c r="CE38" s="71"/>
      <c r="CF38" s="107"/>
      <c r="CG38" s="107"/>
    </row>
    <row r="39" spans="2:85" ht="12" customHeight="1">
      <c r="B39" s="1280">
        <v>32</v>
      </c>
      <c r="C39" s="1281"/>
      <c r="D39" s="1282"/>
      <c r="E39" s="1283" t="str">
        <f>IF(ISBLANK('ﾌﾞﾛｯｸﾘｰｸﾞ_ｴﾝﾄﾘｰ申込書(１枚目)'!F40),"",'ﾌﾞﾛｯｸﾘｰｸﾞ_ｴﾝﾄﾘｰ申込書(１枚目)'!F40)</f>
        <v/>
      </c>
      <c r="F39" s="1284"/>
      <c r="G39" s="1285"/>
      <c r="H39" s="86"/>
      <c r="I39" s="1271" t="str">
        <f>IF(ISBLANK('ﾌﾞﾛｯｸﾘｰｸﾞ_ｴﾝﾄﾘｰ申込書(１枚目)'!J40),"",'ﾌﾞﾛｯｸﾘｰｸﾞ_ｴﾝﾄﾘｰ申込書(１枚目)'!J40)</f>
        <v/>
      </c>
      <c r="J39" s="1271"/>
      <c r="K39" s="1271"/>
      <c r="L39" s="1271"/>
      <c r="M39" s="1271"/>
      <c r="N39" s="1271"/>
      <c r="O39" s="1271"/>
      <c r="P39" s="87"/>
      <c r="Q39" s="1286" t="str">
        <f>IF(ISBLANK('ﾌﾞﾛｯｸﾘｰｸﾞ_ｴﾝﾄﾘｰ申込書(１枚目)'!Q40),"",'ﾌﾞﾛｯｸﾘｰｸﾞ_ｴﾝﾄﾘｰ申込書(１枚目)'!Q40)</f>
        <v/>
      </c>
      <c r="R39" s="1287"/>
      <c r="S39" s="1288"/>
      <c r="T39" s="1289">
        <v>92</v>
      </c>
      <c r="U39" s="1290"/>
      <c r="V39" s="1290"/>
      <c r="W39" s="1291"/>
      <c r="X39" s="1292" t="str">
        <f>IF(ISBLANK('ﾌﾞﾛｯｸﾘｰｸﾞ_ｴﾝﾄﾘｰ申込書(１枚目)'!Z40),"",'ﾌﾞﾛｯｸﾘｰｸﾞ_ｴﾝﾄﾘｰ申込書(１枚目)'!Z40)</f>
        <v/>
      </c>
      <c r="Y39" s="1293"/>
      <c r="Z39" s="1294"/>
      <c r="AA39" s="89"/>
      <c r="AB39" s="1272" t="str">
        <f>IF(ISBLANK('ﾌﾞﾛｯｸﾘｰｸﾞ_ｴﾝﾄﾘｰ申込書(１枚目)'!AD40),"",'ﾌﾞﾛｯｸﾘｰｸﾞ_ｴﾝﾄﾘｰ申込書(１枚目)'!AD40)</f>
        <v/>
      </c>
      <c r="AC39" s="1272"/>
      <c r="AD39" s="1272"/>
      <c r="AE39" s="1272"/>
      <c r="AF39" s="1272"/>
      <c r="AG39" s="1272"/>
      <c r="AH39" s="1272"/>
      <c r="AI39" s="1272"/>
      <c r="AJ39" s="1272"/>
      <c r="AK39" s="1272"/>
      <c r="AL39" s="1272"/>
      <c r="AM39" s="1272"/>
      <c r="AN39" s="94"/>
      <c r="AO39" s="1274" t="str">
        <f>IF(ISBLANK('ﾌﾞﾛｯｸﾘｰｸﾞ_ｴﾝﾄﾘｰ申込書(１枚目)'!AN40),"",'ﾌﾞﾛｯｸﾘｰｸﾞ_ｴﾝﾄﾘｰ申込書(１枚目)'!AN40)</f>
        <v/>
      </c>
      <c r="AP39" s="1274"/>
      <c r="AS39" s="104"/>
      <c r="AT39" s="104"/>
      <c r="AU39" s="104"/>
      <c r="AV39" s="105"/>
      <c r="AW39" s="105"/>
      <c r="AX39" s="105"/>
      <c r="AY39" s="105"/>
      <c r="AZ39" s="106"/>
      <c r="BA39" s="106"/>
      <c r="BB39" s="106"/>
      <c r="BC39" s="106"/>
      <c r="BD39" s="106"/>
      <c r="BE39" s="106"/>
      <c r="BF39" s="106"/>
      <c r="BG39" s="105"/>
      <c r="BH39" s="107"/>
      <c r="BI39" s="107"/>
      <c r="BJ39" s="107"/>
      <c r="BK39" s="104"/>
      <c r="BL39" s="104"/>
      <c r="BM39" s="104"/>
      <c r="BN39" s="104"/>
      <c r="BO39" s="105"/>
      <c r="BP39" s="105"/>
      <c r="BQ39" s="105"/>
      <c r="BR39" s="105"/>
      <c r="BS39" s="106"/>
      <c r="BT39" s="106"/>
      <c r="BU39" s="106"/>
      <c r="BV39" s="106"/>
      <c r="BW39" s="106"/>
      <c r="BX39" s="106"/>
      <c r="BY39" s="106"/>
      <c r="BZ39" s="106"/>
      <c r="CA39" s="106"/>
      <c r="CB39" s="106"/>
      <c r="CC39" s="106"/>
      <c r="CD39" s="106"/>
      <c r="CE39" s="71"/>
      <c r="CF39" s="107"/>
      <c r="CG39" s="107"/>
    </row>
    <row r="40" spans="2:85" ht="12" customHeight="1">
      <c r="B40" s="1280">
        <v>33</v>
      </c>
      <c r="C40" s="1281"/>
      <c r="D40" s="1282"/>
      <c r="E40" s="1283" t="str">
        <f>IF(ISBLANK('ﾌﾞﾛｯｸﾘｰｸﾞ_ｴﾝﾄﾘｰ申込書(１枚目)'!F41),"",'ﾌﾞﾛｯｸﾘｰｸﾞ_ｴﾝﾄﾘｰ申込書(１枚目)'!F41)</f>
        <v/>
      </c>
      <c r="F40" s="1284"/>
      <c r="G40" s="1285"/>
      <c r="H40" s="86"/>
      <c r="I40" s="1271" t="str">
        <f>IF(ISBLANK('ﾌﾞﾛｯｸﾘｰｸﾞ_ｴﾝﾄﾘｰ申込書(１枚目)'!J41),"",'ﾌﾞﾛｯｸﾘｰｸﾞ_ｴﾝﾄﾘｰ申込書(１枚目)'!J41)</f>
        <v/>
      </c>
      <c r="J40" s="1271"/>
      <c r="K40" s="1271"/>
      <c r="L40" s="1271"/>
      <c r="M40" s="1271"/>
      <c r="N40" s="1271"/>
      <c r="O40" s="1271"/>
      <c r="P40" s="87"/>
      <c r="Q40" s="1286" t="str">
        <f>IF(ISBLANK('ﾌﾞﾛｯｸﾘｰｸﾞ_ｴﾝﾄﾘｰ申込書(１枚目)'!Q41),"",'ﾌﾞﾛｯｸﾘｰｸﾞ_ｴﾝﾄﾘｰ申込書(１枚目)'!Q41)</f>
        <v/>
      </c>
      <c r="R40" s="1287"/>
      <c r="S40" s="1288"/>
      <c r="T40" s="1289">
        <v>93</v>
      </c>
      <c r="U40" s="1290"/>
      <c r="V40" s="1290"/>
      <c r="W40" s="1291"/>
      <c r="X40" s="1292" t="str">
        <f>IF(ISBLANK('ﾌﾞﾛｯｸﾘｰｸﾞ_ｴﾝﾄﾘｰ申込書(１枚目)'!Z41),"",'ﾌﾞﾛｯｸﾘｰｸﾞ_ｴﾝﾄﾘｰ申込書(１枚目)'!Z41)</f>
        <v/>
      </c>
      <c r="Y40" s="1293"/>
      <c r="Z40" s="1294"/>
      <c r="AA40" s="89"/>
      <c r="AB40" s="1272" t="str">
        <f>IF(ISBLANK('ﾌﾞﾛｯｸﾘｰｸﾞ_ｴﾝﾄﾘｰ申込書(１枚目)'!AD41),"",'ﾌﾞﾛｯｸﾘｰｸﾞ_ｴﾝﾄﾘｰ申込書(１枚目)'!AD41)</f>
        <v/>
      </c>
      <c r="AC40" s="1272"/>
      <c r="AD40" s="1272"/>
      <c r="AE40" s="1272"/>
      <c r="AF40" s="1272"/>
      <c r="AG40" s="1272"/>
      <c r="AH40" s="1272"/>
      <c r="AI40" s="1272"/>
      <c r="AJ40" s="1272"/>
      <c r="AK40" s="1272"/>
      <c r="AL40" s="1272"/>
      <c r="AM40" s="1272"/>
      <c r="AN40" s="94"/>
      <c r="AO40" s="1274" t="str">
        <f>IF(ISBLANK('ﾌﾞﾛｯｸﾘｰｸﾞ_ｴﾝﾄﾘｰ申込書(１枚目)'!AN41),"",'ﾌﾞﾛｯｸﾘｰｸﾞ_ｴﾝﾄﾘｰ申込書(１枚目)'!AN41)</f>
        <v/>
      </c>
      <c r="AP40" s="1274"/>
      <c r="AS40" s="104"/>
      <c r="AT40" s="104"/>
      <c r="AU40" s="104"/>
      <c r="AV40" s="105"/>
      <c r="AW40" s="105"/>
      <c r="AX40" s="105"/>
      <c r="AY40" s="105"/>
      <c r="AZ40" s="106"/>
      <c r="BA40" s="106"/>
      <c r="BB40" s="106"/>
      <c r="BC40" s="106"/>
      <c r="BD40" s="106"/>
      <c r="BE40" s="106"/>
      <c r="BF40" s="106"/>
      <c r="BG40" s="105"/>
      <c r="BH40" s="107"/>
      <c r="BI40" s="107"/>
      <c r="BJ40" s="107"/>
      <c r="BK40" s="104"/>
      <c r="BL40" s="104"/>
      <c r="BM40" s="104"/>
      <c r="BN40" s="104"/>
      <c r="BO40" s="105"/>
      <c r="BP40" s="105"/>
      <c r="BQ40" s="105"/>
      <c r="BR40" s="105"/>
      <c r="BS40" s="106"/>
      <c r="BT40" s="106"/>
      <c r="BU40" s="106"/>
      <c r="BV40" s="106"/>
      <c r="BW40" s="106"/>
      <c r="BX40" s="106"/>
      <c r="BY40" s="106"/>
      <c r="BZ40" s="106"/>
      <c r="CA40" s="106"/>
      <c r="CB40" s="106"/>
      <c r="CC40" s="106"/>
      <c r="CD40" s="106"/>
      <c r="CE40" s="71"/>
      <c r="CF40" s="107"/>
      <c r="CG40" s="107"/>
    </row>
    <row r="41" spans="2:85" ht="12" customHeight="1">
      <c r="B41" s="1280">
        <v>34</v>
      </c>
      <c r="C41" s="1281"/>
      <c r="D41" s="1282"/>
      <c r="E41" s="1283" t="str">
        <f>IF(ISBLANK('ﾌﾞﾛｯｸﾘｰｸﾞ_ｴﾝﾄﾘｰ申込書(１枚目)'!F42),"",'ﾌﾞﾛｯｸﾘｰｸﾞ_ｴﾝﾄﾘｰ申込書(１枚目)'!F42)</f>
        <v/>
      </c>
      <c r="F41" s="1284"/>
      <c r="G41" s="1285"/>
      <c r="H41" s="86"/>
      <c r="I41" s="1271" t="str">
        <f>IF(ISBLANK('ﾌﾞﾛｯｸﾘｰｸﾞ_ｴﾝﾄﾘｰ申込書(１枚目)'!J42),"",'ﾌﾞﾛｯｸﾘｰｸﾞ_ｴﾝﾄﾘｰ申込書(１枚目)'!J42)</f>
        <v/>
      </c>
      <c r="J41" s="1271"/>
      <c r="K41" s="1271"/>
      <c r="L41" s="1271"/>
      <c r="M41" s="1271"/>
      <c r="N41" s="1271"/>
      <c r="O41" s="1271"/>
      <c r="P41" s="87"/>
      <c r="Q41" s="1286" t="str">
        <f>IF(ISBLANK('ﾌﾞﾛｯｸﾘｰｸﾞ_ｴﾝﾄﾘｰ申込書(１枚目)'!Q42),"",'ﾌﾞﾛｯｸﾘｰｸﾞ_ｴﾝﾄﾘｰ申込書(１枚目)'!Q42)</f>
        <v/>
      </c>
      <c r="R41" s="1287"/>
      <c r="S41" s="1288"/>
      <c r="T41" s="1289">
        <v>94</v>
      </c>
      <c r="U41" s="1290"/>
      <c r="V41" s="1290"/>
      <c r="W41" s="1291"/>
      <c r="X41" s="1292" t="str">
        <f>IF(ISBLANK('ﾌﾞﾛｯｸﾘｰｸﾞ_ｴﾝﾄﾘｰ申込書(１枚目)'!Z42),"",'ﾌﾞﾛｯｸﾘｰｸﾞ_ｴﾝﾄﾘｰ申込書(１枚目)'!Z42)</f>
        <v/>
      </c>
      <c r="Y41" s="1293"/>
      <c r="Z41" s="1294"/>
      <c r="AA41" s="89"/>
      <c r="AB41" s="1272" t="str">
        <f>IF(ISBLANK('ﾌﾞﾛｯｸﾘｰｸﾞ_ｴﾝﾄﾘｰ申込書(１枚目)'!AD42),"",'ﾌﾞﾛｯｸﾘｰｸﾞ_ｴﾝﾄﾘｰ申込書(１枚目)'!AD42)</f>
        <v/>
      </c>
      <c r="AC41" s="1272"/>
      <c r="AD41" s="1272"/>
      <c r="AE41" s="1272"/>
      <c r="AF41" s="1272"/>
      <c r="AG41" s="1272"/>
      <c r="AH41" s="1272"/>
      <c r="AI41" s="1272"/>
      <c r="AJ41" s="1272"/>
      <c r="AK41" s="1272"/>
      <c r="AL41" s="1272"/>
      <c r="AM41" s="1272"/>
      <c r="AN41" s="94"/>
      <c r="AO41" s="1274" t="str">
        <f>IF(ISBLANK('ﾌﾞﾛｯｸﾘｰｸﾞ_ｴﾝﾄﾘｰ申込書(１枚目)'!AN42),"",'ﾌﾞﾛｯｸﾘｰｸﾞ_ｴﾝﾄﾘｰ申込書(１枚目)'!AN42)</f>
        <v/>
      </c>
      <c r="AP41" s="1274"/>
      <c r="AS41" s="104"/>
      <c r="AT41" s="104"/>
      <c r="AU41" s="104"/>
      <c r="AV41" s="105"/>
      <c r="AW41" s="105"/>
      <c r="AX41" s="105"/>
      <c r="AY41" s="105"/>
      <c r="AZ41" s="106"/>
      <c r="BA41" s="106"/>
      <c r="BB41" s="106"/>
      <c r="BC41" s="106"/>
      <c r="BD41" s="106"/>
      <c r="BE41" s="106"/>
      <c r="BF41" s="106"/>
      <c r="BG41" s="105"/>
      <c r="BH41" s="107"/>
      <c r="BI41" s="107"/>
      <c r="BJ41" s="107"/>
      <c r="BK41" s="104"/>
      <c r="BL41" s="104"/>
      <c r="BM41" s="104"/>
      <c r="BN41" s="104"/>
      <c r="BO41" s="105"/>
      <c r="BP41" s="105"/>
      <c r="BQ41" s="105"/>
      <c r="BR41" s="105"/>
      <c r="BS41" s="106"/>
      <c r="BT41" s="106"/>
      <c r="BU41" s="106"/>
      <c r="BV41" s="106"/>
      <c r="BW41" s="106"/>
      <c r="BX41" s="106"/>
      <c r="BY41" s="106"/>
      <c r="BZ41" s="106"/>
      <c r="CA41" s="106"/>
      <c r="CB41" s="106"/>
      <c r="CC41" s="106"/>
      <c r="CD41" s="106"/>
      <c r="CE41" s="71"/>
      <c r="CF41" s="107"/>
      <c r="CG41" s="107"/>
    </row>
    <row r="42" spans="2:85" ht="12" customHeight="1">
      <c r="B42" s="1280">
        <v>35</v>
      </c>
      <c r="C42" s="1281"/>
      <c r="D42" s="1282"/>
      <c r="E42" s="1283" t="str">
        <f>IF(ISBLANK('ﾌﾞﾛｯｸﾘｰｸﾞ_ｴﾝﾄﾘｰ申込書(１枚目)'!F43),"",'ﾌﾞﾛｯｸﾘｰｸﾞ_ｴﾝﾄﾘｰ申込書(１枚目)'!F43)</f>
        <v/>
      </c>
      <c r="F42" s="1284"/>
      <c r="G42" s="1285"/>
      <c r="H42" s="86"/>
      <c r="I42" s="1271" t="str">
        <f>IF(ISBLANK('ﾌﾞﾛｯｸﾘｰｸﾞ_ｴﾝﾄﾘｰ申込書(１枚目)'!J43),"",'ﾌﾞﾛｯｸﾘｰｸﾞ_ｴﾝﾄﾘｰ申込書(１枚目)'!J43)</f>
        <v/>
      </c>
      <c r="J42" s="1271"/>
      <c r="K42" s="1271"/>
      <c r="L42" s="1271"/>
      <c r="M42" s="1271"/>
      <c r="N42" s="1271"/>
      <c r="O42" s="1271"/>
      <c r="P42" s="87"/>
      <c r="Q42" s="1286" t="str">
        <f>IF(ISBLANK('ﾌﾞﾛｯｸﾘｰｸﾞ_ｴﾝﾄﾘｰ申込書(１枚目)'!Q43),"",'ﾌﾞﾛｯｸﾘｰｸﾞ_ｴﾝﾄﾘｰ申込書(１枚目)'!Q43)</f>
        <v/>
      </c>
      <c r="R42" s="1287"/>
      <c r="S42" s="1288"/>
      <c r="T42" s="1289">
        <v>95</v>
      </c>
      <c r="U42" s="1290"/>
      <c r="V42" s="1290"/>
      <c r="W42" s="1291"/>
      <c r="X42" s="1292" t="str">
        <f>IF(ISBLANK('ﾌﾞﾛｯｸﾘｰｸﾞ_ｴﾝﾄﾘｰ申込書(１枚目)'!Z43),"",'ﾌﾞﾛｯｸﾘｰｸﾞ_ｴﾝﾄﾘｰ申込書(１枚目)'!Z43)</f>
        <v/>
      </c>
      <c r="Y42" s="1293"/>
      <c r="Z42" s="1294"/>
      <c r="AA42" s="89"/>
      <c r="AB42" s="1272" t="str">
        <f>IF(ISBLANK('ﾌﾞﾛｯｸﾘｰｸﾞ_ｴﾝﾄﾘｰ申込書(１枚目)'!AD43),"",'ﾌﾞﾛｯｸﾘｰｸﾞ_ｴﾝﾄﾘｰ申込書(１枚目)'!AD43)</f>
        <v/>
      </c>
      <c r="AC42" s="1272"/>
      <c r="AD42" s="1272"/>
      <c r="AE42" s="1272"/>
      <c r="AF42" s="1272"/>
      <c r="AG42" s="1272"/>
      <c r="AH42" s="1272"/>
      <c r="AI42" s="1272"/>
      <c r="AJ42" s="1272"/>
      <c r="AK42" s="1272"/>
      <c r="AL42" s="1272"/>
      <c r="AM42" s="1272"/>
      <c r="AN42" s="94"/>
      <c r="AO42" s="1274" t="str">
        <f>IF(ISBLANK('ﾌﾞﾛｯｸﾘｰｸﾞ_ｴﾝﾄﾘｰ申込書(１枚目)'!AN43),"",'ﾌﾞﾛｯｸﾘｰｸﾞ_ｴﾝﾄﾘｰ申込書(１枚目)'!AN43)</f>
        <v/>
      </c>
      <c r="AP42" s="1274"/>
      <c r="AS42" s="104"/>
      <c r="AT42" s="104"/>
      <c r="AU42" s="104"/>
      <c r="AV42" s="105"/>
      <c r="AW42" s="105"/>
      <c r="AX42" s="105"/>
      <c r="AY42" s="105"/>
      <c r="AZ42" s="106"/>
      <c r="BA42" s="106"/>
      <c r="BB42" s="106"/>
      <c r="BC42" s="106"/>
      <c r="BD42" s="106"/>
      <c r="BE42" s="106"/>
      <c r="BF42" s="106"/>
      <c r="BG42" s="105"/>
      <c r="BH42" s="107"/>
      <c r="BI42" s="107"/>
      <c r="BJ42" s="107"/>
      <c r="BK42" s="104"/>
      <c r="BL42" s="104"/>
      <c r="BM42" s="104"/>
      <c r="BN42" s="104"/>
      <c r="BO42" s="105"/>
      <c r="BP42" s="105"/>
      <c r="BQ42" s="105"/>
      <c r="BR42" s="105"/>
      <c r="BS42" s="106"/>
      <c r="BT42" s="106"/>
      <c r="BU42" s="106"/>
      <c r="BV42" s="106"/>
      <c r="BW42" s="106"/>
      <c r="BX42" s="106"/>
      <c r="BY42" s="106"/>
      <c r="BZ42" s="106"/>
      <c r="CA42" s="106"/>
      <c r="CB42" s="106"/>
      <c r="CC42" s="106"/>
      <c r="CD42" s="106"/>
      <c r="CE42" s="71"/>
      <c r="CF42" s="107"/>
      <c r="CG42" s="107"/>
    </row>
    <row r="43" spans="2:85" ht="12" customHeight="1">
      <c r="B43" s="1280">
        <v>36</v>
      </c>
      <c r="C43" s="1281"/>
      <c r="D43" s="1282"/>
      <c r="E43" s="1283" t="str">
        <f>IF(ISBLANK('ﾌﾞﾛｯｸﾘｰｸﾞ_ｴﾝﾄﾘｰ申込書(１枚目)'!F44),"",'ﾌﾞﾛｯｸﾘｰｸﾞ_ｴﾝﾄﾘｰ申込書(１枚目)'!F44)</f>
        <v/>
      </c>
      <c r="F43" s="1284"/>
      <c r="G43" s="1285"/>
      <c r="H43" s="86"/>
      <c r="I43" s="1271" t="str">
        <f>IF(ISBLANK('ﾌﾞﾛｯｸﾘｰｸﾞ_ｴﾝﾄﾘｰ申込書(１枚目)'!J44),"",'ﾌﾞﾛｯｸﾘｰｸﾞ_ｴﾝﾄﾘｰ申込書(１枚目)'!J44)</f>
        <v/>
      </c>
      <c r="J43" s="1271"/>
      <c r="K43" s="1271"/>
      <c r="L43" s="1271"/>
      <c r="M43" s="1271"/>
      <c r="N43" s="1271"/>
      <c r="O43" s="1271"/>
      <c r="P43" s="87"/>
      <c r="Q43" s="1286" t="str">
        <f>IF(ISBLANK('ﾌﾞﾛｯｸﾘｰｸﾞ_ｴﾝﾄﾘｰ申込書(１枚目)'!Q44),"",'ﾌﾞﾛｯｸﾘｰｸﾞ_ｴﾝﾄﾘｰ申込書(１枚目)'!Q44)</f>
        <v/>
      </c>
      <c r="R43" s="1287"/>
      <c r="S43" s="1288"/>
      <c r="T43" s="1289">
        <v>96</v>
      </c>
      <c r="U43" s="1290"/>
      <c r="V43" s="1290"/>
      <c r="W43" s="1291"/>
      <c r="X43" s="1292" t="str">
        <f>IF(ISBLANK('ﾌﾞﾛｯｸﾘｰｸﾞ_ｴﾝﾄﾘｰ申込書(１枚目)'!Z44),"",'ﾌﾞﾛｯｸﾘｰｸﾞ_ｴﾝﾄﾘｰ申込書(１枚目)'!Z44)</f>
        <v/>
      </c>
      <c r="Y43" s="1293"/>
      <c r="Z43" s="1294"/>
      <c r="AA43" s="89"/>
      <c r="AB43" s="1272" t="str">
        <f>IF(ISBLANK('ﾌﾞﾛｯｸﾘｰｸﾞ_ｴﾝﾄﾘｰ申込書(１枚目)'!AD44),"",'ﾌﾞﾛｯｸﾘｰｸﾞ_ｴﾝﾄﾘｰ申込書(１枚目)'!AD44)</f>
        <v/>
      </c>
      <c r="AC43" s="1272"/>
      <c r="AD43" s="1272"/>
      <c r="AE43" s="1272"/>
      <c r="AF43" s="1272"/>
      <c r="AG43" s="1272"/>
      <c r="AH43" s="1272"/>
      <c r="AI43" s="1272"/>
      <c r="AJ43" s="1272"/>
      <c r="AK43" s="1272"/>
      <c r="AL43" s="1272"/>
      <c r="AM43" s="1272"/>
      <c r="AN43" s="94"/>
      <c r="AO43" s="1274" t="str">
        <f>IF(ISBLANK('ﾌﾞﾛｯｸﾘｰｸﾞ_ｴﾝﾄﾘｰ申込書(１枚目)'!AN44),"",'ﾌﾞﾛｯｸﾘｰｸﾞ_ｴﾝﾄﾘｰ申込書(１枚目)'!AN44)</f>
        <v/>
      </c>
      <c r="AP43" s="1274"/>
      <c r="AS43" s="104"/>
      <c r="AT43" s="104"/>
      <c r="AU43" s="104"/>
      <c r="AV43" s="105"/>
      <c r="AW43" s="105"/>
      <c r="AX43" s="105"/>
      <c r="AY43" s="105"/>
      <c r="AZ43" s="106"/>
      <c r="BA43" s="106"/>
      <c r="BB43" s="106"/>
      <c r="BC43" s="106"/>
      <c r="BD43" s="106"/>
      <c r="BE43" s="106"/>
      <c r="BF43" s="106"/>
      <c r="BG43" s="105"/>
      <c r="BH43" s="107"/>
      <c r="BI43" s="107"/>
      <c r="BJ43" s="107"/>
      <c r="BK43" s="104"/>
      <c r="BL43" s="104"/>
      <c r="BM43" s="104"/>
      <c r="BN43" s="104"/>
      <c r="BO43" s="105"/>
      <c r="BP43" s="105"/>
      <c r="BQ43" s="105"/>
      <c r="BR43" s="105"/>
      <c r="BS43" s="106"/>
      <c r="BT43" s="106"/>
      <c r="BU43" s="106"/>
      <c r="BV43" s="106"/>
      <c r="BW43" s="106"/>
      <c r="BX43" s="106"/>
      <c r="BY43" s="106"/>
      <c r="BZ43" s="106"/>
      <c r="CA43" s="106"/>
      <c r="CB43" s="106"/>
      <c r="CC43" s="106"/>
      <c r="CD43" s="106"/>
      <c r="CE43" s="71"/>
      <c r="CF43" s="107"/>
      <c r="CG43" s="107"/>
    </row>
    <row r="44" spans="2:85" ht="12" customHeight="1">
      <c r="B44" s="1280">
        <v>37</v>
      </c>
      <c r="C44" s="1281"/>
      <c r="D44" s="1282"/>
      <c r="E44" s="1283" t="str">
        <f>IF(ISBLANK('ﾌﾞﾛｯｸﾘｰｸﾞ_ｴﾝﾄﾘｰ申込書(１枚目)'!F45),"",'ﾌﾞﾛｯｸﾘｰｸﾞ_ｴﾝﾄﾘｰ申込書(１枚目)'!F45)</f>
        <v/>
      </c>
      <c r="F44" s="1284"/>
      <c r="G44" s="1285"/>
      <c r="H44" s="86"/>
      <c r="I44" s="1271" t="str">
        <f>IF(ISBLANK('ﾌﾞﾛｯｸﾘｰｸﾞ_ｴﾝﾄﾘｰ申込書(１枚目)'!J45),"",'ﾌﾞﾛｯｸﾘｰｸﾞ_ｴﾝﾄﾘｰ申込書(１枚目)'!J45)</f>
        <v/>
      </c>
      <c r="J44" s="1271"/>
      <c r="K44" s="1271"/>
      <c r="L44" s="1271"/>
      <c r="M44" s="1271"/>
      <c r="N44" s="1271"/>
      <c r="O44" s="1271"/>
      <c r="P44" s="87"/>
      <c r="Q44" s="1286" t="str">
        <f>IF(ISBLANK('ﾌﾞﾛｯｸﾘｰｸﾞ_ｴﾝﾄﾘｰ申込書(１枚目)'!Q45),"",'ﾌﾞﾛｯｸﾘｰｸﾞ_ｴﾝﾄﾘｰ申込書(１枚目)'!Q45)</f>
        <v/>
      </c>
      <c r="R44" s="1287"/>
      <c r="S44" s="1288"/>
      <c r="T44" s="1289">
        <v>97</v>
      </c>
      <c r="U44" s="1290"/>
      <c r="V44" s="1290"/>
      <c r="W44" s="1291"/>
      <c r="X44" s="1292" t="str">
        <f>IF(ISBLANK('ﾌﾞﾛｯｸﾘｰｸﾞ_ｴﾝﾄﾘｰ申込書(１枚目)'!Z45),"",'ﾌﾞﾛｯｸﾘｰｸﾞ_ｴﾝﾄﾘｰ申込書(１枚目)'!Z45)</f>
        <v/>
      </c>
      <c r="Y44" s="1293"/>
      <c r="Z44" s="1294"/>
      <c r="AA44" s="89"/>
      <c r="AB44" s="1272" t="str">
        <f>IF(ISBLANK('ﾌﾞﾛｯｸﾘｰｸﾞ_ｴﾝﾄﾘｰ申込書(１枚目)'!AD45),"",'ﾌﾞﾛｯｸﾘｰｸﾞ_ｴﾝﾄﾘｰ申込書(１枚目)'!AD45)</f>
        <v/>
      </c>
      <c r="AC44" s="1272"/>
      <c r="AD44" s="1272"/>
      <c r="AE44" s="1272"/>
      <c r="AF44" s="1272"/>
      <c r="AG44" s="1272"/>
      <c r="AH44" s="1272"/>
      <c r="AI44" s="1272"/>
      <c r="AJ44" s="1272"/>
      <c r="AK44" s="1272"/>
      <c r="AL44" s="1272"/>
      <c r="AM44" s="1272"/>
      <c r="AN44" s="94"/>
      <c r="AO44" s="1274" t="str">
        <f>IF(ISBLANK('ﾌﾞﾛｯｸﾘｰｸﾞ_ｴﾝﾄﾘｰ申込書(１枚目)'!AN45),"",'ﾌﾞﾛｯｸﾘｰｸﾞ_ｴﾝﾄﾘｰ申込書(１枚目)'!AN45)</f>
        <v/>
      </c>
      <c r="AP44" s="1274"/>
      <c r="AS44" s="104"/>
      <c r="AT44" s="104"/>
      <c r="AU44" s="104"/>
      <c r="AV44" s="105"/>
      <c r="AW44" s="105"/>
      <c r="AX44" s="105"/>
      <c r="AY44" s="105"/>
      <c r="AZ44" s="106"/>
      <c r="BA44" s="106"/>
      <c r="BB44" s="106"/>
      <c r="BC44" s="106"/>
      <c r="BD44" s="106"/>
      <c r="BE44" s="106"/>
      <c r="BF44" s="106"/>
      <c r="BG44" s="105"/>
      <c r="BH44" s="107"/>
      <c r="BI44" s="107"/>
      <c r="BJ44" s="107"/>
      <c r="BK44" s="104"/>
      <c r="BL44" s="104"/>
      <c r="BM44" s="104"/>
      <c r="BN44" s="104"/>
      <c r="BO44" s="105"/>
      <c r="BP44" s="105"/>
      <c r="BQ44" s="105"/>
      <c r="BR44" s="105"/>
      <c r="BS44" s="106"/>
      <c r="BT44" s="106"/>
      <c r="BU44" s="106"/>
      <c r="BV44" s="106"/>
      <c r="BW44" s="106"/>
      <c r="BX44" s="106"/>
      <c r="BY44" s="106"/>
      <c r="BZ44" s="106"/>
      <c r="CA44" s="106"/>
      <c r="CB44" s="106"/>
      <c r="CC44" s="106"/>
      <c r="CD44" s="106"/>
      <c r="CE44" s="71"/>
      <c r="CF44" s="107"/>
      <c r="CG44" s="107"/>
    </row>
    <row r="45" spans="2:85" ht="12" customHeight="1">
      <c r="B45" s="1280">
        <v>38</v>
      </c>
      <c r="C45" s="1281"/>
      <c r="D45" s="1282"/>
      <c r="E45" s="1283" t="str">
        <f>IF(ISBLANK('ﾌﾞﾛｯｸﾘｰｸﾞ_ｴﾝﾄﾘｰ申込書(１枚目)'!F46),"",'ﾌﾞﾛｯｸﾘｰｸﾞ_ｴﾝﾄﾘｰ申込書(１枚目)'!F46)</f>
        <v/>
      </c>
      <c r="F45" s="1284"/>
      <c r="G45" s="1285"/>
      <c r="H45" s="86"/>
      <c r="I45" s="1271" t="str">
        <f>IF(ISBLANK('ﾌﾞﾛｯｸﾘｰｸﾞ_ｴﾝﾄﾘｰ申込書(１枚目)'!J46),"",'ﾌﾞﾛｯｸﾘｰｸﾞ_ｴﾝﾄﾘｰ申込書(１枚目)'!J46)</f>
        <v/>
      </c>
      <c r="J45" s="1271"/>
      <c r="K45" s="1271"/>
      <c r="L45" s="1271"/>
      <c r="M45" s="1271"/>
      <c r="N45" s="1271"/>
      <c r="O45" s="1271"/>
      <c r="P45" s="87"/>
      <c r="Q45" s="1286" t="str">
        <f>IF(ISBLANK('ﾌﾞﾛｯｸﾘｰｸﾞ_ｴﾝﾄﾘｰ申込書(１枚目)'!Q46),"",'ﾌﾞﾛｯｸﾘｰｸﾞ_ｴﾝﾄﾘｰ申込書(１枚目)'!Q46)</f>
        <v/>
      </c>
      <c r="R45" s="1287"/>
      <c r="S45" s="1288"/>
      <c r="T45" s="1289">
        <v>98</v>
      </c>
      <c r="U45" s="1290"/>
      <c r="V45" s="1290"/>
      <c r="W45" s="1291"/>
      <c r="X45" s="1292" t="str">
        <f>IF(ISBLANK('ﾌﾞﾛｯｸﾘｰｸﾞ_ｴﾝﾄﾘｰ申込書(１枚目)'!Z46),"",'ﾌﾞﾛｯｸﾘｰｸﾞ_ｴﾝﾄﾘｰ申込書(１枚目)'!Z46)</f>
        <v/>
      </c>
      <c r="Y45" s="1293"/>
      <c r="Z45" s="1294"/>
      <c r="AA45" s="89"/>
      <c r="AB45" s="1272" t="str">
        <f>IF(ISBLANK('ﾌﾞﾛｯｸﾘｰｸﾞ_ｴﾝﾄﾘｰ申込書(１枚目)'!AD46),"",'ﾌﾞﾛｯｸﾘｰｸﾞ_ｴﾝﾄﾘｰ申込書(１枚目)'!AD46)</f>
        <v/>
      </c>
      <c r="AC45" s="1272"/>
      <c r="AD45" s="1272"/>
      <c r="AE45" s="1272"/>
      <c r="AF45" s="1272"/>
      <c r="AG45" s="1272"/>
      <c r="AH45" s="1272"/>
      <c r="AI45" s="1272"/>
      <c r="AJ45" s="1272"/>
      <c r="AK45" s="1272"/>
      <c r="AL45" s="1272"/>
      <c r="AM45" s="1272"/>
      <c r="AN45" s="94"/>
      <c r="AO45" s="1274" t="str">
        <f>IF(ISBLANK('ﾌﾞﾛｯｸﾘｰｸﾞ_ｴﾝﾄﾘｰ申込書(１枚目)'!AN46),"",'ﾌﾞﾛｯｸﾘｰｸﾞ_ｴﾝﾄﾘｰ申込書(１枚目)'!AN46)</f>
        <v/>
      </c>
      <c r="AP45" s="1274"/>
      <c r="AS45" s="104"/>
      <c r="AT45" s="104"/>
      <c r="AU45" s="104"/>
      <c r="AV45" s="105"/>
      <c r="AW45" s="105"/>
      <c r="AX45" s="105"/>
      <c r="AY45" s="105"/>
      <c r="AZ45" s="106"/>
      <c r="BA45" s="106"/>
      <c r="BB45" s="106"/>
      <c r="BC45" s="106"/>
      <c r="BD45" s="106"/>
      <c r="BE45" s="106"/>
      <c r="BF45" s="106"/>
      <c r="BG45" s="105"/>
      <c r="BH45" s="107"/>
      <c r="BI45" s="107"/>
      <c r="BJ45" s="107"/>
      <c r="BK45" s="104"/>
      <c r="BL45" s="104"/>
      <c r="BM45" s="104"/>
      <c r="BN45" s="104"/>
      <c r="BO45" s="105"/>
      <c r="BP45" s="105"/>
      <c r="BQ45" s="105"/>
      <c r="BR45" s="105"/>
      <c r="BS45" s="106"/>
      <c r="BT45" s="106"/>
      <c r="BU45" s="106"/>
      <c r="BV45" s="106"/>
      <c r="BW45" s="106"/>
      <c r="BX45" s="106"/>
      <c r="BY45" s="106"/>
      <c r="BZ45" s="106"/>
      <c r="CA45" s="106"/>
      <c r="CB45" s="106"/>
      <c r="CC45" s="106"/>
      <c r="CD45" s="106"/>
      <c r="CE45" s="71"/>
      <c r="CF45" s="107"/>
      <c r="CG45" s="107"/>
    </row>
    <row r="46" spans="2:85" ht="12" customHeight="1">
      <c r="B46" s="1280">
        <v>39</v>
      </c>
      <c r="C46" s="1281"/>
      <c r="D46" s="1282"/>
      <c r="E46" s="1283" t="str">
        <f>IF(ISBLANK('ﾌﾞﾛｯｸﾘｰｸﾞ_ｴﾝﾄﾘｰ申込書(１枚目)'!F47),"",'ﾌﾞﾛｯｸﾘｰｸﾞ_ｴﾝﾄﾘｰ申込書(１枚目)'!F47)</f>
        <v/>
      </c>
      <c r="F46" s="1284"/>
      <c r="G46" s="1285"/>
      <c r="H46" s="86"/>
      <c r="I46" s="1271" t="str">
        <f>IF(ISBLANK('ﾌﾞﾛｯｸﾘｰｸﾞ_ｴﾝﾄﾘｰ申込書(１枚目)'!J47),"",'ﾌﾞﾛｯｸﾘｰｸﾞ_ｴﾝﾄﾘｰ申込書(１枚目)'!J47)</f>
        <v/>
      </c>
      <c r="J46" s="1271"/>
      <c r="K46" s="1271"/>
      <c r="L46" s="1271"/>
      <c r="M46" s="1271"/>
      <c r="N46" s="1271"/>
      <c r="O46" s="1271"/>
      <c r="P46" s="87"/>
      <c r="Q46" s="1286" t="str">
        <f>IF(ISBLANK('ﾌﾞﾛｯｸﾘｰｸﾞ_ｴﾝﾄﾘｰ申込書(１枚目)'!Q47),"",'ﾌﾞﾛｯｸﾘｰｸﾞ_ｴﾝﾄﾘｰ申込書(１枚目)'!Q47)</f>
        <v/>
      </c>
      <c r="R46" s="1287"/>
      <c r="S46" s="1288"/>
      <c r="T46" s="1289">
        <v>99</v>
      </c>
      <c r="U46" s="1290"/>
      <c r="V46" s="1290"/>
      <c r="W46" s="1291"/>
      <c r="X46" s="1292" t="str">
        <f>IF(ISBLANK('ﾌﾞﾛｯｸﾘｰｸﾞ_ｴﾝﾄﾘｰ申込書(１枚目)'!Z47),"",'ﾌﾞﾛｯｸﾘｰｸﾞ_ｴﾝﾄﾘｰ申込書(１枚目)'!Z47)</f>
        <v/>
      </c>
      <c r="Y46" s="1293"/>
      <c r="Z46" s="1294"/>
      <c r="AA46" s="89"/>
      <c r="AB46" s="1272" t="str">
        <f>IF(ISBLANK('ﾌﾞﾛｯｸﾘｰｸﾞ_ｴﾝﾄﾘｰ申込書(１枚目)'!AD47),"",'ﾌﾞﾛｯｸﾘｰｸﾞ_ｴﾝﾄﾘｰ申込書(１枚目)'!AD47)</f>
        <v/>
      </c>
      <c r="AC46" s="1272"/>
      <c r="AD46" s="1272"/>
      <c r="AE46" s="1272"/>
      <c r="AF46" s="1272"/>
      <c r="AG46" s="1272"/>
      <c r="AH46" s="1272"/>
      <c r="AI46" s="1272"/>
      <c r="AJ46" s="1272"/>
      <c r="AK46" s="1272"/>
      <c r="AL46" s="1272"/>
      <c r="AM46" s="1272"/>
      <c r="AN46" s="94"/>
      <c r="AO46" s="1274" t="str">
        <f>IF(ISBLANK('ﾌﾞﾛｯｸﾘｰｸﾞ_ｴﾝﾄﾘｰ申込書(１枚目)'!AN47),"",'ﾌﾞﾛｯｸﾘｰｸﾞ_ｴﾝﾄﾘｰ申込書(１枚目)'!AN47)</f>
        <v/>
      </c>
      <c r="AP46" s="1274"/>
      <c r="AS46" s="104"/>
      <c r="AT46" s="104"/>
      <c r="AU46" s="104"/>
      <c r="AV46" s="105"/>
      <c r="AW46" s="105"/>
      <c r="AX46" s="105"/>
      <c r="AY46" s="105"/>
      <c r="AZ46" s="106"/>
      <c r="BA46" s="106"/>
      <c r="BB46" s="106"/>
      <c r="BC46" s="106"/>
      <c r="BD46" s="106"/>
      <c r="BE46" s="106"/>
      <c r="BF46" s="106"/>
      <c r="BG46" s="105"/>
      <c r="BH46" s="107"/>
      <c r="BI46" s="107"/>
      <c r="BJ46" s="107"/>
      <c r="BK46" s="104"/>
      <c r="BL46" s="104"/>
      <c r="BM46" s="104"/>
      <c r="BN46" s="104"/>
      <c r="BO46" s="105"/>
      <c r="BP46" s="105"/>
      <c r="BQ46" s="105"/>
      <c r="BR46" s="105"/>
      <c r="BS46" s="106"/>
      <c r="BT46" s="106"/>
      <c r="BU46" s="106"/>
      <c r="BV46" s="106"/>
      <c r="BW46" s="106"/>
      <c r="BX46" s="106"/>
      <c r="BY46" s="106"/>
      <c r="BZ46" s="106"/>
      <c r="CA46" s="106"/>
      <c r="CB46" s="106"/>
      <c r="CC46" s="106"/>
      <c r="CD46" s="106"/>
      <c r="CE46" s="71"/>
      <c r="CF46" s="107"/>
      <c r="CG46" s="107"/>
    </row>
    <row r="47" spans="2:85" ht="12" customHeight="1">
      <c r="B47" s="1280">
        <v>40</v>
      </c>
      <c r="C47" s="1281"/>
      <c r="D47" s="1282"/>
      <c r="E47" s="1283" t="str">
        <f>IF(ISBLANK('ﾌﾞﾛｯｸﾘｰｸﾞ_ｴﾝﾄﾘｰ申込書(１枚目)'!F48),"",'ﾌﾞﾛｯｸﾘｰｸﾞ_ｴﾝﾄﾘｰ申込書(１枚目)'!F48)</f>
        <v/>
      </c>
      <c r="F47" s="1284"/>
      <c r="G47" s="1285"/>
      <c r="H47" s="88"/>
      <c r="I47" s="1271" t="str">
        <f>IF(ISBLANK('ﾌﾞﾛｯｸﾘｰｸﾞ_ｴﾝﾄﾘｰ申込書(１枚目)'!J48),"",'ﾌﾞﾛｯｸﾘｰｸﾞ_ｴﾝﾄﾘｰ申込書(１枚目)'!J48)</f>
        <v/>
      </c>
      <c r="J47" s="1271"/>
      <c r="K47" s="1271"/>
      <c r="L47" s="1271"/>
      <c r="M47" s="1271"/>
      <c r="N47" s="1271"/>
      <c r="O47" s="1271"/>
      <c r="P47" s="87"/>
      <c r="Q47" s="1286" t="str">
        <f>IF(ISBLANK('ﾌﾞﾛｯｸﾘｰｸﾞ_ｴﾝﾄﾘｰ申込書(１枚目)'!Q48),"",'ﾌﾞﾛｯｸﾘｰｸﾞ_ｴﾝﾄﾘｰ申込書(１枚目)'!Q48)</f>
        <v/>
      </c>
      <c r="R47" s="1287"/>
      <c r="S47" s="1288"/>
      <c r="T47" s="1289">
        <v>100</v>
      </c>
      <c r="U47" s="1290"/>
      <c r="V47" s="1290"/>
      <c r="W47" s="1291"/>
      <c r="X47" s="1292" t="str">
        <f>IF(ISBLANK('ﾌﾞﾛｯｸﾘｰｸﾞ_ｴﾝﾄﾘｰ申込書(１枚目)'!Z48),"",'ﾌﾞﾛｯｸﾘｰｸﾞ_ｴﾝﾄﾘｰ申込書(１枚目)'!Z48)</f>
        <v/>
      </c>
      <c r="Y47" s="1293"/>
      <c r="Z47" s="1294"/>
      <c r="AA47" s="89"/>
      <c r="AB47" s="1272" t="str">
        <f>IF(ISBLANK('ﾌﾞﾛｯｸﾘｰｸﾞ_ｴﾝﾄﾘｰ申込書(１枚目)'!AD48),"",'ﾌﾞﾛｯｸﾘｰｸﾞ_ｴﾝﾄﾘｰ申込書(１枚目)'!AD48)</f>
        <v/>
      </c>
      <c r="AC47" s="1272"/>
      <c r="AD47" s="1272"/>
      <c r="AE47" s="1272"/>
      <c r="AF47" s="1272"/>
      <c r="AG47" s="1272"/>
      <c r="AH47" s="1272"/>
      <c r="AI47" s="1272"/>
      <c r="AJ47" s="1272"/>
      <c r="AK47" s="1272"/>
      <c r="AL47" s="1272"/>
      <c r="AM47" s="1272"/>
      <c r="AN47" s="94"/>
      <c r="AO47" s="1274" t="str">
        <f>IF(ISBLANK('ﾌﾞﾛｯｸﾘｰｸﾞ_ｴﾝﾄﾘｰ申込書(１枚目)'!AN48),"",'ﾌﾞﾛｯｸﾘｰｸﾞ_ｴﾝﾄﾘｰ申込書(１枚目)'!AN48)</f>
        <v/>
      </c>
      <c r="AP47" s="1274"/>
      <c r="AS47" s="104"/>
      <c r="AT47" s="104"/>
      <c r="AU47" s="104"/>
      <c r="AV47" s="105"/>
      <c r="AW47" s="105"/>
      <c r="AX47" s="105"/>
      <c r="AY47" s="105"/>
      <c r="AZ47" s="106"/>
      <c r="BA47" s="106"/>
      <c r="BB47" s="106"/>
      <c r="BC47" s="106"/>
      <c r="BD47" s="106"/>
      <c r="BE47" s="106"/>
      <c r="BF47" s="106"/>
      <c r="BG47" s="105"/>
      <c r="BH47" s="107"/>
      <c r="BI47" s="107"/>
      <c r="BJ47" s="107"/>
      <c r="BK47" s="104"/>
      <c r="BL47" s="104"/>
      <c r="BM47" s="104"/>
      <c r="BN47" s="104"/>
      <c r="BO47" s="105"/>
      <c r="BP47" s="105"/>
      <c r="BQ47" s="105"/>
      <c r="BR47" s="105"/>
      <c r="BS47" s="106"/>
      <c r="BT47" s="106"/>
      <c r="BU47" s="106"/>
      <c r="BV47" s="106"/>
      <c r="BW47" s="106"/>
      <c r="BX47" s="106"/>
      <c r="BY47" s="106"/>
      <c r="BZ47" s="106"/>
      <c r="CA47" s="106"/>
      <c r="CB47" s="106"/>
      <c r="CC47" s="106"/>
      <c r="CD47" s="106"/>
      <c r="CE47" s="71"/>
      <c r="CF47" s="107"/>
      <c r="CG47" s="107"/>
    </row>
    <row r="48" spans="2:85" ht="12" customHeight="1">
      <c r="B48" s="1280">
        <v>41</v>
      </c>
      <c r="C48" s="1281"/>
      <c r="D48" s="1282"/>
      <c r="E48" s="1283" t="str">
        <f>IF(ISBLANK('ﾌﾞﾛｯｸﾘｰｸﾞ_ｴﾝﾄﾘｰ申込書(１枚目)'!F49),"",'ﾌﾞﾛｯｸﾘｰｸﾞ_ｴﾝﾄﾘｰ申込書(１枚目)'!F49)</f>
        <v/>
      </c>
      <c r="F48" s="1284"/>
      <c r="G48" s="1285"/>
      <c r="H48" s="88"/>
      <c r="I48" s="1271" t="str">
        <f>IF(ISBLANK('ﾌﾞﾛｯｸﾘｰｸﾞ_ｴﾝﾄﾘｰ申込書(１枚目)'!J49),"",'ﾌﾞﾛｯｸﾘｰｸﾞ_ｴﾝﾄﾘｰ申込書(１枚目)'!J49)</f>
        <v/>
      </c>
      <c r="J48" s="1271"/>
      <c r="K48" s="1271"/>
      <c r="L48" s="1271"/>
      <c r="M48" s="1271"/>
      <c r="N48" s="1271"/>
      <c r="O48" s="1271"/>
      <c r="P48" s="87"/>
      <c r="Q48" s="1286" t="str">
        <f>IF(ISBLANK('ﾌﾞﾛｯｸﾘｰｸﾞ_ｴﾝﾄﾘｰ申込書(１枚目)'!Q49),"",'ﾌﾞﾛｯｸﾘｰｸﾞ_ｴﾝﾄﾘｰ申込書(１枚目)'!Q49)</f>
        <v/>
      </c>
      <c r="R48" s="1287"/>
      <c r="S48" s="1288"/>
      <c r="T48" s="1289">
        <v>101</v>
      </c>
      <c r="U48" s="1290"/>
      <c r="V48" s="1290"/>
      <c r="W48" s="1291"/>
      <c r="X48" s="1292" t="str">
        <f>IF(ISBLANK('ﾌﾞﾛｯｸﾘｰｸﾞ_ｴﾝﾄﾘｰ申込書(１枚目)'!Z49),"",'ﾌﾞﾛｯｸﾘｰｸﾞ_ｴﾝﾄﾘｰ申込書(１枚目)'!Z49)</f>
        <v/>
      </c>
      <c r="Y48" s="1293"/>
      <c r="Z48" s="1294"/>
      <c r="AA48" s="89"/>
      <c r="AB48" s="1272" t="str">
        <f>IF(ISBLANK('ﾌﾞﾛｯｸﾘｰｸﾞ_ｴﾝﾄﾘｰ申込書(１枚目)'!AD49),"",'ﾌﾞﾛｯｸﾘｰｸﾞ_ｴﾝﾄﾘｰ申込書(１枚目)'!AD49)</f>
        <v/>
      </c>
      <c r="AC48" s="1272"/>
      <c r="AD48" s="1272"/>
      <c r="AE48" s="1272"/>
      <c r="AF48" s="1272"/>
      <c r="AG48" s="1272"/>
      <c r="AH48" s="1272"/>
      <c r="AI48" s="1272"/>
      <c r="AJ48" s="1272"/>
      <c r="AK48" s="1272"/>
      <c r="AL48" s="1272"/>
      <c r="AM48" s="1272"/>
      <c r="AN48" s="94"/>
      <c r="AO48" s="1274" t="str">
        <f>IF(ISBLANK('ﾌﾞﾛｯｸﾘｰｸﾞ_ｴﾝﾄﾘｰ申込書(１枚目)'!AN49),"",'ﾌﾞﾛｯｸﾘｰｸﾞ_ｴﾝﾄﾘｰ申込書(１枚目)'!AN49)</f>
        <v/>
      </c>
      <c r="AP48" s="1274"/>
      <c r="AS48" s="104"/>
      <c r="AT48" s="104"/>
      <c r="AU48" s="104"/>
      <c r="AV48" s="105"/>
      <c r="AW48" s="105"/>
      <c r="AX48" s="105"/>
      <c r="AY48" s="105"/>
      <c r="AZ48" s="106"/>
      <c r="BA48" s="106"/>
      <c r="BB48" s="106"/>
      <c r="BC48" s="106"/>
      <c r="BD48" s="106"/>
      <c r="BE48" s="106"/>
      <c r="BF48" s="106"/>
      <c r="BG48" s="105"/>
      <c r="BH48" s="107"/>
      <c r="BI48" s="107"/>
      <c r="BJ48" s="107"/>
      <c r="BK48" s="104"/>
      <c r="BL48" s="104"/>
      <c r="BM48" s="104"/>
      <c r="BN48" s="104"/>
      <c r="BO48" s="105"/>
      <c r="BP48" s="105"/>
      <c r="BQ48" s="105"/>
      <c r="BR48" s="105"/>
      <c r="BS48" s="106"/>
      <c r="BT48" s="106"/>
      <c r="BU48" s="106"/>
      <c r="BV48" s="106"/>
      <c r="BW48" s="106"/>
      <c r="BX48" s="106"/>
      <c r="BY48" s="106"/>
      <c r="BZ48" s="106"/>
      <c r="CA48" s="106"/>
      <c r="CB48" s="106"/>
      <c r="CC48" s="106"/>
      <c r="CD48" s="106"/>
      <c r="CE48" s="71"/>
      <c r="CF48" s="107"/>
      <c r="CG48" s="107"/>
    </row>
    <row r="49" spans="2:85" ht="12" customHeight="1">
      <c r="B49" s="1280">
        <v>42</v>
      </c>
      <c r="C49" s="1281"/>
      <c r="D49" s="1282"/>
      <c r="E49" s="1283" t="str">
        <f>IF(ISBLANK('ﾌﾞﾛｯｸﾘｰｸﾞ_ｴﾝﾄﾘｰ申込書(１枚目)'!F50),"",'ﾌﾞﾛｯｸﾘｰｸﾞ_ｴﾝﾄﾘｰ申込書(１枚目)'!F50)</f>
        <v/>
      </c>
      <c r="F49" s="1284"/>
      <c r="G49" s="1285"/>
      <c r="H49" s="88"/>
      <c r="I49" s="1271" t="str">
        <f>IF(ISBLANK('ﾌﾞﾛｯｸﾘｰｸﾞ_ｴﾝﾄﾘｰ申込書(１枚目)'!J50),"",'ﾌﾞﾛｯｸﾘｰｸﾞ_ｴﾝﾄﾘｰ申込書(１枚目)'!J50)</f>
        <v/>
      </c>
      <c r="J49" s="1271"/>
      <c r="K49" s="1271"/>
      <c r="L49" s="1271"/>
      <c r="M49" s="1271"/>
      <c r="N49" s="1271"/>
      <c r="O49" s="1271"/>
      <c r="P49" s="87"/>
      <c r="Q49" s="1286" t="str">
        <f>IF(ISBLANK('ﾌﾞﾛｯｸﾘｰｸﾞ_ｴﾝﾄﾘｰ申込書(１枚目)'!Q50),"",'ﾌﾞﾛｯｸﾘｰｸﾞ_ｴﾝﾄﾘｰ申込書(１枚目)'!Q50)</f>
        <v/>
      </c>
      <c r="R49" s="1287"/>
      <c r="S49" s="1288"/>
      <c r="T49" s="1289">
        <v>102</v>
      </c>
      <c r="U49" s="1290"/>
      <c r="V49" s="1290"/>
      <c r="W49" s="1291"/>
      <c r="X49" s="1292" t="str">
        <f>IF(ISBLANK('ﾌﾞﾛｯｸﾘｰｸﾞ_ｴﾝﾄﾘｰ申込書(１枚目)'!Z50),"",'ﾌﾞﾛｯｸﾘｰｸﾞ_ｴﾝﾄﾘｰ申込書(１枚目)'!Z50)</f>
        <v/>
      </c>
      <c r="Y49" s="1293"/>
      <c r="Z49" s="1294"/>
      <c r="AA49" s="89"/>
      <c r="AB49" s="1272" t="str">
        <f>IF(ISBLANK('ﾌﾞﾛｯｸﾘｰｸﾞ_ｴﾝﾄﾘｰ申込書(１枚目)'!AD50),"",'ﾌﾞﾛｯｸﾘｰｸﾞ_ｴﾝﾄﾘｰ申込書(１枚目)'!AD50)</f>
        <v/>
      </c>
      <c r="AC49" s="1272"/>
      <c r="AD49" s="1272"/>
      <c r="AE49" s="1272"/>
      <c r="AF49" s="1272"/>
      <c r="AG49" s="1272"/>
      <c r="AH49" s="1272"/>
      <c r="AI49" s="1272"/>
      <c r="AJ49" s="1272"/>
      <c r="AK49" s="1272"/>
      <c r="AL49" s="1272"/>
      <c r="AM49" s="1272"/>
      <c r="AN49" s="94"/>
      <c r="AO49" s="1274" t="str">
        <f>IF(ISBLANK('ﾌﾞﾛｯｸﾘｰｸﾞ_ｴﾝﾄﾘｰ申込書(１枚目)'!AN50),"",'ﾌﾞﾛｯｸﾘｰｸﾞ_ｴﾝﾄﾘｰ申込書(１枚目)'!AN50)</f>
        <v/>
      </c>
      <c r="AP49" s="1274"/>
      <c r="AS49" s="104"/>
      <c r="AT49" s="104"/>
      <c r="AU49" s="104"/>
      <c r="AV49" s="105"/>
      <c r="AW49" s="105"/>
      <c r="AX49" s="105"/>
      <c r="AY49" s="105"/>
      <c r="AZ49" s="106"/>
      <c r="BA49" s="106"/>
      <c r="BB49" s="106"/>
      <c r="BC49" s="106"/>
      <c r="BD49" s="106"/>
      <c r="BE49" s="106"/>
      <c r="BF49" s="106"/>
      <c r="BG49" s="105"/>
      <c r="BH49" s="107"/>
      <c r="BI49" s="107"/>
      <c r="BJ49" s="107"/>
      <c r="BK49" s="104"/>
      <c r="BL49" s="104"/>
      <c r="BM49" s="104"/>
      <c r="BN49" s="104"/>
      <c r="BO49" s="105"/>
      <c r="BP49" s="105"/>
      <c r="BQ49" s="105"/>
      <c r="BR49" s="105"/>
      <c r="BS49" s="106"/>
      <c r="BT49" s="106"/>
      <c r="BU49" s="106"/>
      <c r="BV49" s="106"/>
      <c r="BW49" s="106"/>
      <c r="BX49" s="106"/>
      <c r="BY49" s="106"/>
      <c r="BZ49" s="106"/>
      <c r="CA49" s="106"/>
      <c r="CB49" s="106"/>
      <c r="CC49" s="106"/>
      <c r="CD49" s="106"/>
      <c r="CE49" s="71"/>
      <c r="CF49" s="107"/>
      <c r="CG49" s="107"/>
    </row>
    <row r="50" spans="2:85" ht="12" customHeight="1">
      <c r="B50" s="1280">
        <v>43</v>
      </c>
      <c r="C50" s="1281"/>
      <c r="D50" s="1282"/>
      <c r="E50" s="1283" t="str">
        <f>IF(ISBLANK('ﾌﾞﾛｯｸﾘｰｸﾞ_ｴﾝﾄﾘｰ申込書(１枚目)'!F51),"",'ﾌﾞﾛｯｸﾘｰｸﾞ_ｴﾝﾄﾘｰ申込書(１枚目)'!F51)</f>
        <v/>
      </c>
      <c r="F50" s="1284"/>
      <c r="G50" s="1285"/>
      <c r="H50" s="88"/>
      <c r="I50" s="1271" t="str">
        <f>IF(ISBLANK('ﾌﾞﾛｯｸﾘｰｸﾞ_ｴﾝﾄﾘｰ申込書(１枚目)'!J51),"",'ﾌﾞﾛｯｸﾘｰｸﾞ_ｴﾝﾄﾘｰ申込書(１枚目)'!J51)</f>
        <v/>
      </c>
      <c r="J50" s="1271"/>
      <c r="K50" s="1271"/>
      <c r="L50" s="1271"/>
      <c r="M50" s="1271"/>
      <c r="N50" s="1271"/>
      <c r="O50" s="1271"/>
      <c r="P50" s="87"/>
      <c r="Q50" s="1286" t="str">
        <f>IF(ISBLANK('ﾌﾞﾛｯｸﾘｰｸﾞ_ｴﾝﾄﾘｰ申込書(１枚目)'!Q51),"",'ﾌﾞﾛｯｸﾘｰｸﾞ_ｴﾝﾄﾘｰ申込書(１枚目)'!Q51)</f>
        <v/>
      </c>
      <c r="R50" s="1287"/>
      <c r="S50" s="1288"/>
      <c r="T50" s="1289">
        <v>103</v>
      </c>
      <c r="U50" s="1290"/>
      <c r="V50" s="1290"/>
      <c r="W50" s="1291"/>
      <c r="X50" s="1292" t="str">
        <f>IF(ISBLANK('ﾌﾞﾛｯｸﾘｰｸﾞ_ｴﾝﾄﾘｰ申込書(１枚目)'!Z51),"",'ﾌﾞﾛｯｸﾘｰｸﾞ_ｴﾝﾄﾘｰ申込書(１枚目)'!Z51)</f>
        <v/>
      </c>
      <c r="Y50" s="1293"/>
      <c r="Z50" s="1294"/>
      <c r="AA50" s="89"/>
      <c r="AB50" s="1272" t="str">
        <f>IF(ISBLANK('ﾌﾞﾛｯｸﾘｰｸﾞ_ｴﾝﾄﾘｰ申込書(１枚目)'!AD51),"",'ﾌﾞﾛｯｸﾘｰｸﾞ_ｴﾝﾄﾘｰ申込書(１枚目)'!AD51)</f>
        <v/>
      </c>
      <c r="AC50" s="1272"/>
      <c r="AD50" s="1272"/>
      <c r="AE50" s="1272"/>
      <c r="AF50" s="1272"/>
      <c r="AG50" s="1272"/>
      <c r="AH50" s="1272"/>
      <c r="AI50" s="1272"/>
      <c r="AJ50" s="1272"/>
      <c r="AK50" s="1272"/>
      <c r="AL50" s="1272"/>
      <c r="AM50" s="1272"/>
      <c r="AN50" s="94"/>
      <c r="AO50" s="1274" t="str">
        <f>IF(ISBLANK('ﾌﾞﾛｯｸﾘｰｸﾞ_ｴﾝﾄﾘｰ申込書(１枚目)'!AN51),"",'ﾌﾞﾛｯｸﾘｰｸﾞ_ｴﾝﾄﾘｰ申込書(１枚目)'!AN51)</f>
        <v/>
      </c>
      <c r="AP50" s="1274"/>
      <c r="AS50" s="104"/>
      <c r="AT50" s="104"/>
      <c r="AU50" s="104"/>
      <c r="AV50" s="105"/>
      <c r="AW50" s="105"/>
      <c r="AX50" s="105"/>
      <c r="AY50" s="105"/>
      <c r="AZ50" s="106"/>
      <c r="BA50" s="106"/>
      <c r="BB50" s="106"/>
      <c r="BC50" s="106"/>
      <c r="BD50" s="106"/>
      <c r="BE50" s="106"/>
      <c r="BF50" s="106"/>
      <c r="BG50" s="105"/>
      <c r="BH50" s="107"/>
      <c r="BI50" s="107"/>
      <c r="BJ50" s="107"/>
      <c r="BK50" s="104"/>
      <c r="BL50" s="104"/>
      <c r="BM50" s="104"/>
      <c r="BN50" s="104"/>
      <c r="BO50" s="105"/>
      <c r="BP50" s="105"/>
      <c r="BQ50" s="105"/>
      <c r="BR50" s="105"/>
      <c r="BS50" s="106"/>
      <c r="BT50" s="106"/>
      <c r="BU50" s="106"/>
      <c r="BV50" s="106"/>
      <c r="BW50" s="106"/>
      <c r="BX50" s="106"/>
      <c r="BY50" s="106"/>
      <c r="BZ50" s="106"/>
      <c r="CA50" s="106"/>
      <c r="CB50" s="106"/>
      <c r="CC50" s="106"/>
      <c r="CD50" s="106"/>
      <c r="CE50" s="71"/>
      <c r="CF50" s="107"/>
      <c r="CG50" s="107"/>
    </row>
    <row r="51" spans="2:85" ht="12" customHeight="1">
      <c r="B51" s="1280">
        <v>44</v>
      </c>
      <c r="C51" s="1281"/>
      <c r="D51" s="1282"/>
      <c r="E51" s="1283" t="str">
        <f>IF(ISBLANK('ﾌﾞﾛｯｸﾘｰｸﾞ_ｴﾝﾄﾘｰ申込書(１枚目)'!F52),"",'ﾌﾞﾛｯｸﾘｰｸﾞ_ｴﾝﾄﾘｰ申込書(１枚目)'!F52)</f>
        <v/>
      </c>
      <c r="F51" s="1284"/>
      <c r="G51" s="1285"/>
      <c r="H51" s="88"/>
      <c r="I51" s="1271" t="str">
        <f>IF(ISBLANK('ﾌﾞﾛｯｸﾘｰｸﾞ_ｴﾝﾄﾘｰ申込書(１枚目)'!J52),"",'ﾌﾞﾛｯｸﾘｰｸﾞ_ｴﾝﾄﾘｰ申込書(１枚目)'!J52)</f>
        <v/>
      </c>
      <c r="J51" s="1271"/>
      <c r="K51" s="1271"/>
      <c r="L51" s="1271"/>
      <c r="M51" s="1271"/>
      <c r="N51" s="1271"/>
      <c r="O51" s="1271"/>
      <c r="P51" s="87"/>
      <c r="Q51" s="1286" t="str">
        <f>IF(ISBLANK('ﾌﾞﾛｯｸﾘｰｸﾞ_ｴﾝﾄﾘｰ申込書(１枚目)'!Q52),"",'ﾌﾞﾛｯｸﾘｰｸﾞ_ｴﾝﾄﾘｰ申込書(１枚目)'!Q52)</f>
        <v/>
      </c>
      <c r="R51" s="1287"/>
      <c r="S51" s="1288"/>
      <c r="T51" s="1289">
        <v>104</v>
      </c>
      <c r="U51" s="1290"/>
      <c r="V51" s="1290"/>
      <c r="W51" s="1291"/>
      <c r="X51" s="1292" t="str">
        <f>IF(ISBLANK('ﾌﾞﾛｯｸﾘｰｸﾞ_ｴﾝﾄﾘｰ申込書(１枚目)'!Z52),"",'ﾌﾞﾛｯｸﾘｰｸﾞ_ｴﾝﾄﾘｰ申込書(１枚目)'!Z52)</f>
        <v/>
      </c>
      <c r="Y51" s="1293"/>
      <c r="Z51" s="1294"/>
      <c r="AA51" s="89"/>
      <c r="AB51" s="1272" t="str">
        <f>IF(ISBLANK('ﾌﾞﾛｯｸﾘｰｸﾞ_ｴﾝﾄﾘｰ申込書(１枚目)'!AD52),"",'ﾌﾞﾛｯｸﾘｰｸﾞ_ｴﾝﾄﾘｰ申込書(１枚目)'!AD52)</f>
        <v/>
      </c>
      <c r="AC51" s="1272"/>
      <c r="AD51" s="1272"/>
      <c r="AE51" s="1272"/>
      <c r="AF51" s="1272"/>
      <c r="AG51" s="1272"/>
      <c r="AH51" s="1272"/>
      <c r="AI51" s="1272"/>
      <c r="AJ51" s="1272"/>
      <c r="AK51" s="1272"/>
      <c r="AL51" s="1272"/>
      <c r="AM51" s="1272"/>
      <c r="AN51" s="94"/>
      <c r="AO51" s="1274" t="str">
        <f>IF(ISBLANK('ﾌﾞﾛｯｸﾘｰｸﾞ_ｴﾝﾄﾘｰ申込書(１枚目)'!AN52),"",'ﾌﾞﾛｯｸﾘｰｸﾞ_ｴﾝﾄﾘｰ申込書(１枚目)'!AN52)</f>
        <v/>
      </c>
      <c r="AP51" s="1274"/>
      <c r="AS51" s="104"/>
      <c r="AT51" s="104"/>
      <c r="AU51" s="104"/>
      <c r="AV51" s="105"/>
      <c r="AW51" s="105"/>
      <c r="AX51" s="105"/>
      <c r="AY51" s="105"/>
      <c r="AZ51" s="106"/>
      <c r="BA51" s="106"/>
      <c r="BB51" s="106"/>
      <c r="BC51" s="106"/>
      <c r="BD51" s="106"/>
      <c r="BE51" s="106"/>
      <c r="BF51" s="106"/>
      <c r="BG51" s="105"/>
      <c r="BH51" s="107"/>
      <c r="BI51" s="107"/>
      <c r="BJ51" s="107"/>
      <c r="BK51" s="104"/>
      <c r="BL51" s="104"/>
      <c r="BM51" s="104"/>
      <c r="BN51" s="104"/>
      <c r="BO51" s="105"/>
      <c r="BP51" s="105"/>
      <c r="BQ51" s="105"/>
      <c r="BR51" s="105"/>
      <c r="BS51" s="106"/>
      <c r="BT51" s="106"/>
      <c r="BU51" s="106"/>
      <c r="BV51" s="106"/>
      <c r="BW51" s="106"/>
      <c r="BX51" s="106"/>
      <c r="BY51" s="106"/>
      <c r="BZ51" s="106"/>
      <c r="CA51" s="106"/>
      <c r="CB51" s="106"/>
      <c r="CC51" s="106"/>
      <c r="CD51" s="106"/>
      <c r="CE51" s="71"/>
      <c r="CF51" s="107"/>
      <c r="CG51" s="107"/>
    </row>
    <row r="52" spans="2:85" ht="12" customHeight="1">
      <c r="B52" s="1280">
        <v>45</v>
      </c>
      <c r="C52" s="1281"/>
      <c r="D52" s="1282"/>
      <c r="E52" s="1283" t="str">
        <f>IF(ISBLANK('ﾌﾞﾛｯｸﾘｰｸﾞ_ｴﾝﾄﾘｰ申込書(１枚目)'!F53),"",'ﾌﾞﾛｯｸﾘｰｸﾞ_ｴﾝﾄﾘｰ申込書(１枚目)'!F53)</f>
        <v/>
      </c>
      <c r="F52" s="1284"/>
      <c r="G52" s="1285"/>
      <c r="H52" s="86"/>
      <c r="I52" s="1271" t="str">
        <f>IF(ISBLANK('ﾌﾞﾛｯｸﾘｰｸﾞ_ｴﾝﾄﾘｰ申込書(１枚目)'!J53),"",'ﾌﾞﾛｯｸﾘｰｸﾞ_ｴﾝﾄﾘｰ申込書(１枚目)'!J53)</f>
        <v/>
      </c>
      <c r="J52" s="1271"/>
      <c r="K52" s="1271"/>
      <c r="L52" s="1271"/>
      <c r="M52" s="1271"/>
      <c r="N52" s="1271"/>
      <c r="O52" s="1271"/>
      <c r="P52" s="87"/>
      <c r="Q52" s="1286" t="str">
        <f>IF(ISBLANK('ﾌﾞﾛｯｸﾘｰｸﾞ_ｴﾝﾄﾘｰ申込書(１枚目)'!Q53),"",'ﾌﾞﾛｯｸﾘｰｸﾞ_ｴﾝﾄﾘｰ申込書(１枚目)'!Q53)</f>
        <v/>
      </c>
      <c r="R52" s="1287"/>
      <c r="S52" s="1288"/>
      <c r="T52" s="1289">
        <v>105</v>
      </c>
      <c r="U52" s="1290"/>
      <c r="V52" s="1290"/>
      <c r="W52" s="1291"/>
      <c r="X52" s="1292" t="str">
        <f>IF(ISBLANK('ﾌﾞﾛｯｸﾘｰｸﾞ_ｴﾝﾄﾘｰ申込書(１枚目)'!Z53),"",'ﾌﾞﾛｯｸﾘｰｸﾞ_ｴﾝﾄﾘｰ申込書(１枚目)'!Z53)</f>
        <v/>
      </c>
      <c r="Y52" s="1293"/>
      <c r="Z52" s="1294"/>
      <c r="AA52" s="89"/>
      <c r="AB52" s="1272" t="str">
        <f>IF(ISBLANK('ﾌﾞﾛｯｸﾘｰｸﾞ_ｴﾝﾄﾘｰ申込書(１枚目)'!AD53),"",'ﾌﾞﾛｯｸﾘｰｸﾞ_ｴﾝﾄﾘｰ申込書(１枚目)'!AD53)</f>
        <v/>
      </c>
      <c r="AC52" s="1272"/>
      <c r="AD52" s="1272"/>
      <c r="AE52" s="1272"/>
      <c r="AF52" s="1272"/>
      <c r="AG52" s="1272"/>
      <c r="AH52" s="1272"/>
      <c r="AI52" s="1272"/>
      <c r="AJ52" s="1272"/>
      <c r="AK52" s="1272"/>
      <c r="AL52" s="1272"/>
      <c r="AM52" s="1272"/>
      <c r="AN52" s="94"/>
      <c r="AO52" s="1274" t="str">
        <f>IF(ISBLANK('ﾌﾞﾛｯｸﾘｰｸﾞ_ｴﾝﾄﾘｰ申込書(１枚目)'!AN53),"",'ﾌﾞﾛｯｸﾘｰｸﾞ_ｴﾝﾄﾘｰ申込書(１枚目)'!AN53)</f>
        <v/>
      </c>
      <c r="AP52" s="1274"/>
      <c r="AS52" s="104"/>
      <c r="AT52" s="104"/>
      <c r="AU52" s="104"/>
      <c r="AV52" s="105"/>
      <c r="AW52" s="105"/>
      <c r="AX52" s="105"/>
      <c r="AY52" s="105"/>
      <c r="AZ52" s="106"/>
      <c r="BA52" s="106"/>
      <c r="BB52" s="106"/>
      <c r="BC52" s="106"/>
      <c r="BD52" s="106"/>
      <c r="BE52" s="106"/>
      <c r="BF52" s="106"/>
      <c r="BG52" s="105"/>
      <c r="BH52" s="107"/>
      <c r="BI52" s="107"/>
      <c r="BJ52" s="107"/>
      <c r="BK52" s="104"/>
      <c r="BL52" s="104"/>
      <c r="BM52" s="104"/>
      <c r="BN52" s="104"/>
      <c r="BO52" s="105"/>
      <c r="BP52" s="105"/>
      <c r="BQ52" s="105"/>
      <c r="BR52" s="105"/>
      <c r="BS52" s="106"/>
      <c r="BT52" s="106"/>
      <c r="BU52" s="106"/>
      <c r="BV52" s="106"/>
      <c r="BW52" s="106"/>
      <c r="BX52" s="106"/>
      <c r="BY52" s="106"/>
      <c r="BZ52" s="106"/>
      <c r="CA52" s="106"/>
      <c r="CB52" s="106"/>
      <c r="CC52" s="106"/>
      <c r="CD52" s="106"/>
      <c r="CE52" s="71"/>
      <c r="CF52" s="107"/>
      <c r="CG52" s="107"/>
    </row>
    <row r="53" spans="2:85" ht="12" customHeight="1">
      <c r="B53" s="1280">
        <v>46</v>
      </c>
      <c r="C53" s="1281"/>
      <c r="D53" s="1282"/>
      <c r="E53" s="1283" t="str">
        <f>IF(ISBLANK('ﾌﾞﾛｯｸﾘｰｸﾞ_ｴﾝﾄﾘｰ申込書(１枚目)'!F54),"",'ﾌﾞﾛｯｸﾘｰｸﾞ_ｴﾝﾄﾘｰ申込書(１枚目)'!F54)</f>
        <v/>
      </c>
      <c r="F53" s="1284"/>
      <c r="G53" s="1285"/>
      <c r="H53" s="86"/>
      <c r="I53" s="1271" t="str">
        <f>IF(ISBLANK('ﾌﾞﾛｯｸﾘｰｸﾞ_ｴﾝﾄﾘｰ申込書(１枚目)'!J54),"",'ﾌﾞﾛｯｸﾘｰｸﾞ_ｴﾝﾄﾘｰ申込書(１枚目)'!J54)</f>
        <v/>
      </c>
      <c r="J53" s="1271"/>
      <c r="K53" s="1271"/>
      <c r="L53" s="1271"/>
      <c r="M53" s="1271"/>
      <c r="N53" s="1271"/>
      <c r="O53" s="1271"/>
      <c r="P53" s="87"/>
      <c r="Q53" s="1286" t="str">
        <f>IF(ISBLANK('ﾌﾞﾛｯｸﾘｰｸﾞ_ｴﾝﾄﾘｰ申込書(１枚目)'!Q54),"",'ﾌﾞﾛｯｸﾘｰｸﾞ_ｴﾝﾄﾘｰ申込書(１枚目)'!Q54)</f>
        <v/>
      </c>
      <c r="R53" s="1287"/>
      <c r="S53" s="1288"/>
      <c r="T53" s="1289">
        <v>106</v>
      </c>
      <c r="U53" s="1290"/>
      <c r="V53" s="1290"/>
      <c r="W53" s="1291"/>
      <c r="X53" s="1292" t="str">
        <f>IF(ISBLANK('ﾌﾞﾛｯｸﾘｰｸﾞ_ｴﾝﾄﾘｰ申込書(１枚目)'!Z54),"",'ﾌﾞﾛｯｸﾘｰｸﾞ_ｴﾝﾄﾘｰ申込書(１枚目)'!Z54)</f>
        <v/>
      </c>
      <c r="Y53" s="1293"/>
      <c r="Z53" s="1294"/>
      <c r="AA53" s="89"/>
      <c r="AB53" s="1272" t="str">
        <f>IF(ISBLANK('ﾌﾞﾛｯｸﾘｰｸﾞ_ｴﾝﾄﾘｰ申込書(１枚目)'!AD54),"",'ﾌﾞﾛｯｸﾘｰｸﾞ_ｴﾝﾄﾘｰ申込書(１枚目)'!AD54)</f>
        <v/>
      </c>
      <c r="AC53" s="1272"/>
      <c r="AD53" s="1272"/>
      <c r="AE53" s="1272"/>
      <c r="AF53" s="1272"/>
      <c r="AG53" s="1272"/>
      <c r="AH53" s="1272"/>
      <c r="AI53" s="1272"/>
      <c r="AJ53" s="1272"/>
      <c r="AK53" s="1272"/>
      <c r="AL53" s="1272"/>
      <c r="AM53" s="1272"/>
      <c r="AN53" s="94"/>
      <c r="AO53" s="1274" t="str">
        <f>IF(ISBLANK('ﾌﾞﾛｯｸﾘｰｸﾞ_ｴﾝﾄﾘｰ申込書(１枚目)'!AN54),"",'ﾌﾞﾛｯｸﾘｰｸﾞ_ｴﾝﾄﾘｰ申込書(１枚目)'!AN54)</f>
        <v/>
      </c>
      <c r="AP53" s="1274"/>
      <c r="AS53" s="104"/>
      <c r="AT53" s="104"/>
      <c r="AU53" s="104"/>
      <c r="AV53" s="105"/>
      <c r="AW53" s="105"/>
      <c r="AX53" s="105"/>
      <c r="AY53" s="105"/>
      <c r="AZ53" s="106"/>
      <c r="BA53" s="106"/>
      <c r="BB53" s="106"/>
      <c r="BC53" s="106"/>
      <c r="BD53" s="106"/>
      <c r="BE53" s="106"/>
      <c r="BF53" s="106"/>
      <c r="BG53" s="105"/>
      <c r="BH53" s="107"/>
      <c r="BI53" s="107"/>
      <c r="BJ53" s="107"/>
      <c r="BK53" s="104"/>
      <c r="BL53" s="104"/>
      <c r="BM53" s="104"/>
      <c r="BN53" s="104"/>
      <c r="BO53" s="105"/>
      <c r="BP53" s="105"/>
      <c r="BQ53" s="105"/>
      <c r="BR53" s="105"/>
      <c r="BS53" s="106"/>
      <c r="BT53" s="106"/>
      <c r="BU53" s="106"/>
      <c r="BV53" s="106"/>
      <c r="BW53" s="106"/>
      <c r="BX53" s="106"/>
      <c r="BY53" s="106"/>
      <c r="BZ53" s="106"/>
      <c r="CA53" s="106"/>
      <c r="CB53" s="106"/>
      <c r="CC53" s="106"/>
      <c r="CD53" s="106"/>
      <c r="CE53" s="71"/>
      <c r="CF53" s="107"/>
      <c r="CG53" s="107"/>
    </row>
    <row r="54" spans="2:85" ht="12" customHeight="1">
      <c r="B54" s="1280">
        <v>47</v>
      </c>
      <c r="C54" s="1281"/>
      <c r="D54" s="1282"/>
      <c r="E54" s="1283" t="str">
        <f>IF(ISBLANK('ﾌﾞﾛｯｸﾘｰｸﾞ_ｴﾝﾄﾘｰ申込書(１枚目)'!F55),"",'ﾌﾞﾛｯｸﾘｰｸﾞ_ｴﾝﾄﾘｰ申込書(１枚目)'!F55)</f>
        <v/>
      </c>
      <c r="F54" s="1284"/>
      <c r="G54" s="1285"/>
      <c r="H54" s="86"/>
      <c r="I54" s="1271" t="str">
        <f>IF(ISBLANK('ﾌﾞﾛｯｸﾘｰｸﾞ_ｴﾝﾄﾘｰ申込書(１枚目)'!J55),"",'ﾌﾞﾛｯｸﾘｰｸﾞ_ｴﾝﾄﾘｰ申込書(１枚目)'!J55)</f>
        <v/>
      </c>
      <c r="J54" s="1271"/>
      <c r="K54" s="1271"/>
      <c r="L54" s="1271"/>
      <c r="M54" s="1271"/>
      <c r="N54" s="1271"/>
      <c r="O54" s="1271"/>
      <c r="P54" s="87"/>
      <c r="Q54" s="1286" t="str">
        <f>IF(ISBLANK('ﾌﾞﾛｯｸﾘｰｸﾞ_ｴﾝﾄﾘｰ申込書(１枚目)'!Q55),"",'ﾌﾞﾛｯｸﾘｰｸﾞ_ｴﾝﾄﾘｰ申込書(１枚目)'!Q55)</f>
        <v/>
      </c>
      <c r="R54" s="1287"/>
      <c r="S54" s="1288"/>
      <c r="T54" s="1289">
        <v>107</v>
      </c>
      <c r="U54" s="1290"/>
      <c r="V54" s="1290"/>
      <c r="W54" s="1291"/>
      <c r="X54" s="1292" t="str">
        <f>IF(ISBLANK('ﾌﾞﾛｯｸﾘｰｸﾞ_ｴﾝﾄﾘｰ申込書(１枚目)'!Z55),"",'ﾌﾞﾛｯｸﾘｰｸﾞ_ｴﾝﾄﾘｰ申込書(１枚目)'!Z55)</f>
        <v/>
      </c>
      <c r="Y54" s="1293"/>
      <c r="Z54" s="1294"/>
      <c r="AA54" s="89"/>
      <c r="AB54" s="1272" t="str">
        <f>IF(ISBLANK('ﾌﾞﾛｯｸﾘｰｸﾞ_ｴﾝﾄﾘｰ申込書(１枚目)'!AD55),"",'ﾌﾞﾛｯｸﾘｰｸﾞ_ｴﾝﾄﾘｰ申込書(１枚目)'!AD55)</f>
        <v/>
      </c>
      <c r="AC54" s="1272"/>
      <c r="AD54" s="1272"/>
      <c r="AE54" s="1272"/>
      <c r="AF54" s="1272"/>
      <c r="AG54" s="1272"/>
      <c r="AH54" s="1272"/>
      <c r="AI54" s="1272"/>
      <c r="AJ54" s="1272"/>
      <c r="AK54" s="1272"/>
      <c r="AL54" s="1272"/>
      <c r="AM54" s="1272"/>
      <c r="AN54" s="94"/>
      <c r="AO54" s="1274" t="str">
        <f>IF(ISBLANK('ﾌﾞﾛｯｸﾘｰｸﾞ_ｴﾝﾄﾘｰ申込書(１枚目)'!AN55),"",'ﾌﾞﾛｯｸﾘｰｸﾞ_ｴﾝﾄﾘｰ申込書(１枚目)'!AN55)</f>
        <v/>
      </c>
      <c r="AP54" s="1274"/>
      <c r="AS54" s="104"/>
      <c r="AT54" s="104"/>
      <c r="AU54" s="104"/>
      <c r="AV54" s="105"/>
      <c r="AW54" s="105"/>
      <c r="AX54" s="105"/>
      <c r="AY54" s="105"/>
      <c r="AZ54" s="106"/>
      <c r="BA54" s="106"/>
      <c r="BB54" s="106"/>
      <c r="BC54" s="106"/>
      <c r="BD54" s="106"/>
      <c r="BE54" s="106"/>
      <c r="BF54" s="106"/>
      <c r="BG54" s="105"/>
      <c r="BH54" s="107"/>
      <c r="BI54" s="107"/>
      <c r="BJ54" s="107"/>
      <c r="BK54" s="104"/>
      <c r="BL54" s="104"/>
      <c r="BM54" s="104"/>
      <c r="BN54" s="104"/>
      <c r="BO54" s="105"/>
      <c r="BP54" s="105"/>
      <c r="BQ54" s="105"/>
      <c r="BR54" s="105"/>
      <c r="BS54" s="106"/>
      <c r="BT54" s="106"/>
      <c r="BU54" s="106"/>
      <c r="BV54" s="106"/>
      <c r="BW54" s="106"/>
      <c r="BX54" s="106"/>
      <c r="BY54" s="106"/>
      <c r="BZ54" s="106"/>
      <c r="CA54" s="106"/>
      <c r="CB54" s="106"/>
      <c r="CC54" s="106"/>
      <c r="CD54" s="106"/>
      <c r="CE54" s="71"/>
      <c r="CF54" s="107"/>
      <c r="CG54" s="107"/>
    </row>
    <row r="55" spans="2:85" ht="12" customHeight="1">
      <c r="B55" s="1280">
        <v>48</v>
      </c>
      <c r="C55" s="1281"/>
      <c r="D55" s="1282"/>
      <c r="E55" s="1283" t="str">
        <f>IF(ISBLANK('ﾌﾞﾛｯｸﾘｰｸﾞ_ｴﾝﾄﾘｰ申込書(１枚目)'!F56),"",'ﾌﾞﾛｯｸﾘｰｸﾞ_ｴﾝﾄﾘｰ申込書(１枚目)'!F56)</f>
        <v/>
      </c>
      <c r="F55" s="1284"/>
      <c r="G55" s="1285"/>
      <c r="H55" s="86"/>
      <c r="I55" s="1271" t="str">
        <f>IF(ISBLANK('ﾌﾞﾛｯｸﾘｰｸﾞ_ｴﾝﾄﾘｰ申込書(１枚目)'!J56),"",'ﾌﾞﾛｯｸﾘｰｸﾞ_ｴﾝﾄﾘｰ申込書(１枚目)'!J56)</f>
        <v/>
      </c>
      <c r="J55" s="1271"/>
      <c r="K55" s="1271"/>
      <c r="L55" s="1271"/>
      <c r="M55" s="1271"/>
      <c r="N55" s="1271"/>
      <c r="O55" s="1271"/>
      <c r="P55" s="87"/>
      <c r="Q55" s="1286" t="str">
        <f>IF(ISBLANK('ﾌﾞﾛｯｸﾘｰｸﾞ_ｴﾝﾄﾘｰ申込書(１枚目)'!Q56),"",'ﾌﾞﾛｯｸﾘｰｸﾞ_ｴﾝﾄﾘｰ申込書(１枚目)'!Q56)</f>
        <v/>
      </c>
      <c r="R55" s="1287"/>
      <c r="S55" s="1288"/>
      <c r="T55" s="1289">
        <v>108</v>
      </c>
      <c r="U55" s="1290"/>
      <c r="V55" s="1290"/>
      <c r="W55" s="1291"/>
      <c r="X55" s="1292" t="str">
        <f>IF(ISBLANK('ﾌﾞﾛｯｸﾘｰｸﾞ_ｴﾝﾄﾘｰ申込書(１枚目)'!Z56),"",'ﾌﾞﾛｯｸﾘｰｸﾞ_ｴﾝﾄﾘｰ申込書(１枚目)'!Z56)</f>
        <v/>
      </c>
      <c r="Y55" s="1293"/>
      <c r="Z55" s="1294"/>
      <c r="AA55" s="89"/>
      <c r="AB55" s="1272" t="str">
        <f>IF(ISBLANK('ﾌﾞﾛｯｸﾘｰｸﾞ_ｴﾝﾄﾘｰ申込書(１枚目)'!AD56),"",'ﾌﾞﾛｯｸﾘｰｸﾞ_ｴﾝﾄﾘｰ申込書(１枚目)'!AD56)</f>
        <v/>
      </c>
      <c r="AC55" s="1272"/>
      <c r="AD55" s="1272"/>
      <c r="AE55" s="1272"/>
      <c r="AF55" s="1272"/>
      <c r="AG55" s="1272"/>
      <c r="AH55" s="1272"/>
      <c r="AI55" s="1272"/>
      <c r="AJ55" s="1272"/>
      <c r="AK55" s="1272"/>
      <c r="AL55" s="1272"/>
      <c r="AM55" s="1272"/>
      <c r="AN55" s="94"/>
      <c r="AO55" s="1274" t="str">
        <f>IF(ISBLANK('ﾌﾞﾛｯｸﾘｰｸﾞ_ｴﾝﾄﾘｰ申込書(１枚目)'!AN56),"",'ﾌﾞﾛｯｸﾘｰｸﾞ_ｴﾝﾄﾘｰ申込書(１枚目)'!AN56)</f>
        <v/>
      </c>
      <c r="AP55" s="1274"/>
      <c r="AS55" s="104"/>
      <c r="AT55" s="104"/>
      <c r="AU55" s="104"/>
      <c r="AV55" s="105"/>
      <c r="AW55" s="105"/>
      <c r="AX55" s="105"/>
      <c r="AY55" s="105"/>
      <c r="AZ55" s="106"/>
      <c r="BA55" s="106"/>
      <c r="BB55" s="106"/>
      <c r="BC55" s="106"/>
      <c r="BD55" s="106"/>
      <c r="BE55" s="106"/>
      <c r="BF55" s="106"/>
      <c r="BG55" s="105"/>
      <c r="BH55" s="107"/>
      <c r="BI55" s="107"/>
      <c r="BJ55" s="107"/>
      <c r="BK55" s="104"/>
      <c r="BL55" s="104"/>
      <c r="BM55" s="104"/>
      <c r="BN55" s="104"/>
      <c r="BO55" s="105"/>
      <c r="BP55" s="105"/>
      <c r="BQ55" s="105"/>
      <c r="BR55" s="105"/>
      <c r="BS55" s="106"/>
      <c r="BT55" s="106"/>
      <c r="BU55" s="106"/>
      <c r="BV55" s="106"/>
      <c r="BW55" s="106"/>
      <c r="BX55" s="106"/>
      <c r="BY55" s="106"/>
      <c r="BZ55" s="106"/>
      <c r="CA55" s="106"/>
      <c r="CB55" s="106"/>
      <c r="CC55" s="106"/>
      <c r="CD55" s="106"/>
      <c r="CE55" s="71"/>
      <c r="CF55" s="107"/>
      <c r="CG55" s="107"/>
    </row>
    <row r="56" spans="2:85" ht="12" customHeight="1">
      <c r="B56" s="1280">
        <v>49</v>
      </c>
      <c r="C56" s="1281"/>
      <c r="D56" s="1282"/>
      <c r="E56" s="1283" t="str">
        <f>IF(ISBLANK('ﾌﾞﾛｯｸﾘｰｸﾞ_ｴﾝﾄﾘｰ申込書(１枚目)'!F57),"",'ﾌﾞﾛｯｸﾘｰｸﾞ_ｴﾝﾄﾘｰ申込書(１枚目)'!F57)</f>
        <v/>
      </c>
      <c r="F56" s="1284"/>
      <c r="G56" s="1285"/>
      <c r="H56" s="86"/>
      <c r="I56" s="1271" t="str">
        <f>IF(ISBLANK('ﾌﾞﾛｯｸﾘｰｸﾞ_ｴﾝﾄﾘｰ申込書(１枚目)'!J57),"",'ﾌﾞﾛｯｸﾘｰｸﾞ_ｴﾝﾄﾘｰ申込書(１枚目)'!J57)</f>
        <v/>
      </c>
      <c r="J56" s="1271"/>
      <c r="K56" s="1271"/>
      <c r="L56" s="1271"/>
      <c r="M56" s="1271"/>
      <c r="N56" s="1271"/>
      <c r="O56" s="1271"/>
      <c r="P56" s="87"/>
      <c r="Q56" s="1286" t="str">
        <f>IF(ISBLANK('ﾌﾞﾛｯｸﾘｰｸﾞ_ｴﾝﾄﾘｰ申込書(１枚目)'!Q57),"",'ﾌﾞﾛｯｸﾘｰｸﾞ_ｴﾝﾄﾘｰ申込書(１枚目)'!Q57)</f>
        <v/>
      </c>
      <c r="R56" s="1287"/>
      <c r="S56" s="1288"/>
      <c r="T56" s="1289">
        <v>109</v>
      </c>
      <c r="U56" s="1290"/>
      <c r="V56" s="1290"/>
      <c r="W56" s="1291"/>
      <c r="X56" s="1292" t="str">
        <f>IF(ISBLANK('ﾌﾞﾛｯｸﾘｰｸﾞ_ｴﾝﾄﾘｰ申込書(１枚目)'!Z57),"",'ﾌﾞﾛｯｸﾘｰｸﾞ_ｴﾝﾄﾘｰ申込書(１枚目)'!Z57)</f>
        <v/>
      </c>
      <c r="Y56" s="1293"/>
      <c r="Z56" s="1294"/>
      <c r="AA56" s="89"/>
      <c r="AB56" s="1272" t="str">
        <f>IF(ISBLANK('ﾌﾞﾛｯｸﾘｰｸﾞ_ｴﾝﾄﾘｰ申込書(１枚目)'!AD57),"",'ﾌﾞﾛｯｸﾘｰｸﾞ_ｴﾝﾄﾘｰ申込書(１枚目)'!AD57)</f>
        <v/>
      </c>
      <c r="AC56" s="1272"/>
      <c r="AD56" s="1272"/>
      <c r="AE56" s="1272"/>
      <c r="AF56" s="1272"/>
      <c r="AG56" s="1272"/>
      <c r="AH56" s="1272"/>
      <c r="AI56" s="1272"/>
      <c r="AJ56" s="1272"/>
      <c r="AK56" s="1272"/>
      <c r="AL56" s="1272"/>
      <c r="AM56" s="1272"/>
      <c r="AN56" s="94"/>
      <c r="AO56" s="1274" t="str">
        <f>IF(ISBLANK('ﾌﾞﾛｯｸﾘｰｸﾞ_ｴﾝﾄﾘｰ申込書(１枚目)'!AN57),"",'ﾌﾞﾛｯｸﾘｰｸﾞ_ｴﾝﾄﾘｰ申込書(１枚目)'!AN57)</f>
        <v/>
      </c>
      <c r="AP56" s="1274"/>
      <c r="AS56" s="104"/>
      <c r="AT56" s="104"/>
      <c r="AU56" s="104"/>
      <c r="AV56" s="105"/>
      <c r="AW56" s="105"/>
      <c r="AX56" s="105"/>
      <c r="AY56" s="105"/>
      <c r="AZ56" s="106"/>
      <c r="BA56" s="106"/>
      <c r="BB56" s="106"/>
      <c r="BC56" s="106"/>
      <c r="BD56" s="106"/>
      <c r="BE56" s="106"/>
      <c r="BF56" s="106"/>
      <c r="BG56" s="105"/>
      <c r="BH56" s="107"/>
      <c r="BI56" s="107"/>
      <c r="BJ56" s="107"/>
      <c r="BK56" s="104"/>
      <c r="BL56" s="104"/>
      <c r="BM56" s="104"/>
      <c r="BN56" s="104"/>
      <c r="BO56" s="105"/>
      <c r="BP56" s="105"/>
      <c r="BQ56" s="105"/>
      <c r="BR56" s="105"/>
      <c r="BS56" s="106"/>
      <c r="BT56" s="106"/>
      <c r="BU56" s="106"/>
      <c r="BV56" s="106"/>
      <c r="BW56" s="106"/>
      <c r="BX56" s="106"/>
      <c r="BY56" s="106"/>
      <c r="BZ56" s="106"/>
      <c r="CA56" s="106"/>
      <c r="CB56" s="106"/>
      <c r="CC56" s="106"/>
      <c r="CD56" s="106"/>
      <c r="CE56" s="71"/>
      <c r="CF56" s="107"/>
      <c r="CG56" s="107"/>
    </row>
    <row r="57" spans="2:85" ht="12" customHeight="1">
      <c r="B57" s="1280">
        <v>50</v>
      </c>
      <c r="C57" s="1281"/>
      <c r="D57" s="1282"/>
      <c r="E57" s="1283" t="str">
        <f>IF(ISBLANK('ﾌﾞﾛｯｸﾘｰｸﾞ_ｴﾝﾄﾘｰ申込書(１枚目)'!F58),"",'ﾌﾞﾛｯｸﾘｰｸﾞ_ｴﾝﾄﾘｰ申込書(１枚目)'!F58)</f>
        <v/>
      </c>
      <c r="F57" s="1284"/>
      <c r="G57" s="1285"/>
      <c r="H57" s="86"/>
      <c r="I57" s="1271" t="str">
        <f>IF(ISBLANK('ﾌﾞﾛｯｸﾘｰｸﾞ_ｴﾝﾄﾘｰ申込書(１枚目)'!J58),"",'ﾌﾞﾛｯｸﾘｰｸﾞ_ｴﾝﾄﾘｰ申込書(１枚目)'!J58)</f>
        <v/>
      </c>
      <c r="J57" s="1271"/>
      <c r="K57" s="1271"/>
      <c r="L57" s="1271"/>
      <c r="M57" s="1271"/>
      <c r="N57" s="1271"/>
      <c r="O57" s="1271"/>
      <c r="P57" s="87"/>
      <c r="Q57" s="1286" t="str">
        <f>IF(ISBLANK('ﾌﾞﾛｯｸﾘｰｸﾞ_ｴﾝﾄﾘｰ申込書(１枚目)'!Q58),"",'ﾌﾞﾛｯｸﾘｰｸﾞ_ｴﾝﾄﾘｰ申込書(１枚目)'!Q58)</f>
        <v/>
      </c>
      <c r="R57" s="1287"/>
      <c r="S57" s="1288"/>
      <c r="T57" s="1289">
        <v>110</v>
      </c>
      <c r="U57" s="1290"/>
      <c r="V57" s="1290"/>
      <c r="W57" s="1291"/>
      <c r="X57" s="1292" t="str">
        <f>IF(ISBLANK('ﾌﾞﾛｯｸﾘｰｸﾞ_ｴﾝﾄﾘｰ申込書(１枚目)'!Z58),"",'ﾌﾞﾛｯｸﾘｰｸﾞ_ｴﾝﾄﾘｰ申込書(１枚目)'!Z58)</f>
        <v/>
      </c>
      <c r="Y57" s="1293"/>
      <c r="Z57" s="1294"/>
      <c r="AA57" s="89"/>
      <c r="AB57" s="1272" t="str">
        <f>IF(ISBLANK('ﾌﾞﾛｯｸﾘｰｸﾞ_ｴﾝﾄﾘｰ申込書(１枚目)'!AD58),"",'ﾌﾞﾛｯｸﾘｰｸﾞ_ｴﾝﾄﾘｰ申込書(１枚目)'!AD58)</f>
        <v/>
      </c>
      <c r="AC57" s="1272"/>
      <c r="AD57" s="1272"/>
      <c r="AE57" s="1272"/>
      <c r="AF57" s="1272"/>
      <c r="AG57" s="1272"/>
      <c r="AH57" s="1272"/>
      <c r="AI57" s="1272"/>
      <c r="AJ57" s="1272"/>
      <c r="AK57" s="1272"/>
      <c r="AL57" s="1272"/>
      <c r="AM57" s="1272"/>
      <c r="AN57" s="94"/>
      <c r="AO57" s="1274" t="str">
        <f>IF(ISBLANK('ﾌﾞﾛｯｸﾘｰｸﾞ_ｴﾝﾄﾘｰ申込書(１枚目)'!AN58),"",'ﾌﾞﾛｯｸﾘｰｸﾞ_ｴﾝﾄﾘｰ申込書(１枚目)'!AN58)</f>
        <v/>
      </c>
      <c r="AP57" s="1274"/>
      <c r="AS57" s="104"/>
      <c r="AT57" s="104"/>
      <c r="AU57" s="104"/>
      <c r="AV57" s="105"/>
      <c r="AW57" s="105"/>
      <c r="AX57" s="105"/>
      <c r="AY57" s="105"/>
      <c r="AZ57" s="106"/>
      <c r="BA57" s="106"/>
      <c r="BB57" s="106"/>
      <c r="BC57" s="106"/>
      <c r="BD57" s="106"/>
      <c r="BE57" s="106"/>
      <c r="BF57" s="106"/>
      <c r="BG57" s="105"/>
      <c r="BH57" s="107"/>
      <c r="BI57" s="107"/>
      <c r="BJ57" s="107"/>
      <c r="BK57" s="104"/>
      <c r="BL57" s="104"/>
      <c r="BM57" s="104"/>
      <c r="BN57" s="104"/>
      <c r="BO57" s="105"/>
      <c r="BP57" s="105"/>
      <c r="BQ57" s="105"/>
      <c r="BR57" s="105"/>
      <c r="BS57" s="106"/>
      <c r="BT57" s="106"/>
      <c r="BU57" s="106"/>
      <c r="BV57" s="106"/>
      <c r="BW57" s="106"/>
      <c r="BX57" s="106"/>
      <c r="BY57" s="106"/>
      <c r="BZ57" s="106"/>
      <c r="CA57" s="106"/>
      <c r="CB57" s="106"/>
      <c r="CC57" s="106"/>
      <c r="CD57" s="106"/>
      <c r="CE57" s="71"/>
      <c r="CF57" s="107"/>
      <c r="CG57" s="107"/>
    </row>
    <row r="58" spans="2:85" ht="12" customHeight="1">
      <c r="B58" s="1280">
        <v>51</v>
      </c>
      <c r="C58" s="1281"/>
      <c r="D58" s="1282"/>
      <c r="E58" s="1283" t="str">
        <f>IF(ISBLANK('ﾌﾞﾛｯｸﾘｰｸﾞ_ｴﾝﾄﾘｰ申込書(１枚目)'!F59),"",'ﾌﾞﾛｯｸﾘｰｸﾞ_ｴﾝﾄﾘｰ申込書(１枚目)'!F59)</f>
        <v/>
      </c>
      <c r="F58" s="1284"/>
      <c r="G58" s="1285"/>
      <c r="H58" s="86"/>
      <c r="I58" s="1271" t="str">
        <f>IF(ISBLANK('ﾌﾞﾛｯｸﾘｰｸﾞ_ｴﾝﾄﾘｰ申込書(１枚目)'!J59),"",'ﾌﾞﾛｯｸﾘｰｸﾞ_ｴﾝﾄﾘｰ申込書(１枚目)'!J59)</f>
        <v/>
      </c>
      <c r="J58" s="1271"/>
      <c r="K58" s="1271"/>
      <c r="L58" s="1271"/>
      <c r="M58" s="1271"/>
      <c r="N58" s="1271"/>
      <c r="O58" s="1271"/>
      <c r="P58" s="87"/>
      <c r="Q58" s="1286" t="str">
        <f>IF(ISBLANK('ﾌﾞﾛｯｸﾘｰｸﾞ_ｴﾝﾄﾘｰ申込書(１枚目)'!Q59),"",'ﾌﾞﾛｯｸﾘｰｸﾞ_ｴﾝﾄﾘｰ申込書(１枚目)'!Q59)</f>
        <v/>
      </c>
      <c r="R58" s="1287"/>
      <c r="S58" s="1288"/>
      <c r="T58" s="1289">
        <v>111</v>
      </c>
      <c r="U58" s="1290"/>
      <c r="V58" s="1290"/>
      <c r="W58" s="1291"/>
      <c r="X58" s="1292" t="str">
        <f>IF(ISBLANK('ﾌﾞﾛｯｸﾘｰｸﾞ_ｴﾝﾄﾘｰ申込書(１枚目)'!Z59),"",'ﾌﾞﾛｯｸﾘｰｸﾞ_ｴﾝﾄﾘｰ申込書(１枚目)'!Z59)</f>
        <v/>
      </c>
      <c r="Y58" s="1293"/>
      <c r="Z58" s="1294"/>
      <c r="AA58" s="89"/>
      <c r="AB58" s="1272" t="str">
        <f>IF(ISBLANK('ﾌﾞﾛｯｸﾘｰｸﾞ_ｴﾝﾄﾘｰ申込書(１枚目)'!AD59),"",'ﾌﾞﾛｯｸﾘｰｸﾞ_ｴﾝﾄﾘｰ申込書(１枚目)'!AD59)</f>
        <v/>
      </c>
      <c r="AC58" s="1272"/>
      <c r="AD58" s="1272"/>
      <c r="AE58" s="1272"/>
      <c r="AF58" s="1272"/>
      <c r="AG58" s="1272"/>
      <c r="AH58" s="1272"/>
      <c r="AI58" s="1272"/>
      <c r="AJ58" s="1272"/>
      <c r="AK58" s="1272"/>
      <c r="AL58" s="1272"/>
      <c r="AM58" s="1272"/>
      <c r="AN58" s="94"/>
      <c r="AO58" s="1274" t="str">
        <f>IF(ISBLANK('ﾌﾞﾛｯｸﾘｰｸﾞ_ｴﾝﾄﾘｰ申込書(１枚目)'!AN59),"",'ﾌﾞﾛｯｸﾘｰｸﾞ_ｴﾝﾄﾘｰ申込書(１枚目)'!AN59)</f>
        <v/>
      </c>
      <c r="AP58" s="1274"/>
      <c r="AS58" s="104"/>
      <c r="AT58" s="104"/>
      <c r="AU58" s="104"/>
      <c r="AV58" s="105"/>
      <c r="AW58" s="105"/>
      <c r="AX58" s="105"/>
      <c r="AY58" s="105"/>
      <c r="AZ58" s="106"/>
      <c r="BA58" s="106"/>
      <c r="BB58" s="106"/>
      <c r="BC58" s="106"/>
      <c r="BD58" s="106"/>
      <c r="BE58" s="106"/>
      <c r="BF58" s="106"/>
      <c r="BG58" s="105"/>
      <c r="BH58" s="107"/>
      <c r="BI58" s="107"/>
      <c r="BJ58" s="107"/>
      <c r="BK58" s="104"/>
      <c r="BL58" s="104"/>
      <c r="BM58" s="104"/>
      <c r="BN58" s="104"/>
      <c r="BO58" s="105"/>
      <c r="BP58" s="105"/>
      <c r="BQ58" s="105"/>
      <c r="BR58" s="105"/>
      <c r="BS58" s="106"/>
      <c r="BT58" s="106"/>
      <c r="BU58" s="106"/>
      <c r="BV58" s="106"/>
      <c r="BW58" s="106"/>
      <c r="BX58" s="106"/>
      <c r="BY58" s="106"/>
      <c r="BZ58" s="106"/>
      <c r="CA58" s="106"/>
      <c r="CB58" s="106"/>
      <c r="CC58" s="106"/>
      <c r="CD58" s="106"/>
      <c r="CE58" s="71"/>
      <c r="CF58" s="107"/>
      <c r="CG58" s="107"/>
    </row>
    <row r="59" spans="2:85" ht="12" customHeight="1">
      <c r="B59" s="1280">
        <v>52</v>
      </c>
      <c r="C59" s="1281"/>
      <c r="D59" s="1282"/>
      <c r="E59" s="1283" t="str">
        <f>IF(ISBLANK('ﾌﾞﾛｯｸﾘｰｸﾞ_ｴﾝﾄﾘｰ申込書(１枚目)'!F60),"",'ﾌﾞﾛｯｸﾘｰｸﾞ_ｴﾝﾄﾘｰ申込書(１枚目)'!F60)</f>
        <v/>
      </c>
      <c r="F59" s="1284"/>
      <c r="G59" s="1285"/>
      <c r="H59" s="86"/>
      <c r="I59" s="1271" t="str">
        <f>IF(ISBLANK('ﾌﾞﾛｯｸﾘｰｸﾞ_ｴﾝﾄﾘｰ申込書(１枚目)'!J60),"",'ﾌﾞﾛｯｸﾘｰｸﾞ_ｴﾝﾄﾘｰ申込書(１枚目)'!J60)</f>
        <v/>
      </c>
      <c r="J59" s="1271"/>
      <c r="K59" s="1271"/>
      <c r="L59" s="1271"/>
      <c r="M59" s="1271"/>
      <c r="N59" s="1271"/>
      <c r="O59" s="1271"/>
      <c r="P59" s="87"/>
      <c r="Q59" s="1286" t="str">
        <f>IF(ISBLANK('ﾌﾞﾛｯｸﾘｰｸﾞ_ｴﾝﾄﾘｰ申込書(１枚目)'!Q60),"",'ﾌﾞﾛｯｸﾘｰｸﾞ_ｴﾝﾄﾘｰ申込書(１枚目)'!Q60)</f>
        <v/>
      </c>
      <c r="R59" s="1287"/>
      <c r="S59" s="1288"/>
      <c r="T59" s="1289">
        <v>112</v>
      </c>
      <c r="U59" s="1290"/>
      <c r="V59" s="1290"/>
      <c r="W59" s="1291"/>
      <c r="X59" s="1292" t="str">
        <f>IF(ISBLANK('ﾌﾞﾛｯｸﾘｰｸﾞ_ｴﾝﾄﾘｰ申込書(１枚目)'!Z60),"",'ﾌﾞﾛｯｸﾘｰｸﾞ_ｴﾝﾄﾘｰ申込書(１枚目)'!Z60)</f>
        <v/>
      </c>
      <c r="Y59" s="1293"/>
      <c r="Z59" s="1294"/>
      <c r="AA59" s="89"/>
      <c r="AB59" s="1272" t="str">
        <f>IF(ISBLANK('ﾌﾞﾛｯｸﾘｰｸﾞ_ｴﾝﾄﾘｰ申込書(１枚目)'!AD60),"",'ﾌﾞﾛｯｸﾘｰｸﾞ_ｴﾝﾄﾘｰ申込書(１枚目)'!AD60)</f>
        <v/>
      </c>
      <c r="AC59" s="1272"/>
      <c r="AD59" s="1272"/>
      <c r="AE59" s="1272"/>
      <c r="AF59" s="1272"/>
      <c r="AG59" s="1272"/>
      <c r="AH59" s="1272"/>
      <c r="AI59" s="1272"/>
      <c r="AJ59" s="1272"/>
      <c r="AK59" s="1272"/>
      <c r="AL59" s="1272"/>
      <c r="AM59" s="1272"/>
      <c r="AN59" s="94"/>
      <c r="AO59" s="1274" t="str">
        <f>IF(ISBLANK('ﾌﾞﾛｯｸﾘｰｸﾞ_ｴﾝﾄﾘｰ申込書(１枚目)'!AN60),"",'ﾌﾞﾛｯｸﾘｰｸﾞ_ｴﾝﾄﾘｰ申込書(１枚目)'!AN60)</f>
        <v/>
      </c>
      <c r="AP59" s="1274"/>
      <c r="AS59" s="104"/>
      <c r="AT59" s="104"/>
      <c r="AU59" s="104"/>
      <c r="AV59" s="105"/>
      <c r="AW59" s="105"/>
      <c r="AX59" s="105"/>
      <c r="AY59" s="105"/>
      <c r="AZ59" s="106"/>
      <c r="BA59" s="106"/>
      <c r="BB59" s="106"/>
      <c r="BC59" s="106"/>
      <c r="BD59" s="106"/>
      <c r="BE59" s="106"/>
      <c r="BF59" s="106"/>
      <c r="BG59" s="105"/>
      <c r="BH59" s="107"/>
      <c r="BI59" s="107"/>
      <c r="BJ59" s="107"/>
      <c r="BK59" s="104"/>
      <c r="BL59" s="104"/>
      <c r="BM59" s="104"/>
      <c r="BN59" s="104"/>
      <c r="BO59" s="105"/>
      <c r="BP59" s="105"/>
      <c r="BQ59" s="105"/>
      <c r="BR59" s="105"/>
      <c r="BS59" s="106"/>
      <c r="BT59" s="106"/>
      <c r="BU59" s="106"/>
      <c r="BV59" s="106"/>
      <c r="BW59" s="106"/>
      <c r="BX59" s="106"/>
      <c r="BY59" s="106"/>
      <c r="BZ59" s="106"/>
      <c r="CA59" s="106"/>
      <c r="CB59" s="106"/>
      <c r="CC59" s="106"/>
      <c r="CD59" s="106"/>
      <c r="CE59" s="71"/>
      <c r="CF59" s="107"/>
      <c r="CG59" s="107"/>
    </row>
    <row r="60" spans="2:85" ht="12" customHeight="1">
      <c r="B60" s="1280">
        <v>53</v>
      </c>
      <c r="C60" s="1281"/>
      <c r="D60" s="1282"/>
      <c r="E60" s="1283" t="str">
        <f>IF(ISBLANK('ﾌﾞﾛｯｸﾘｰｸﾞ_ｴﾝﾄﾘｰ申込書(１枚目)'!F61),"",'ﾌﾞﾛｯｸﾘｰｸﾞ_ｴﾝﾄﾘｰ申込書(１枚目)'!F61)</f>
        <v/>
      </c>
      <c r="F60" s="1284"/>
      <c r="G60" s="1285"/>
      <c r="H60" s="86"/>
      <c r="I60" s="1271" t="str">
        <f>IF(ISBLANK('ﾌﾞﾛｯｸﾘｰｸﾞ_ｴﾝﾄﾘｰ申込書(１枚目)'!J61),"",'ﾌﾞﾛｯｸﾘｰｸﾞ_ｴﾝﾄﾘｰ申込書(１枚目)'!J61)</f>
        <v/>
      </c>
      <c r="J60" s="1271"/>
      <c r="K60" s="1271"/>
      <c r="L60" s="1271"/>
      <c r="M60" s="1271"/>
      <c r="N60" s="1271"/>
      <c r="O60" s="1271"/>
      <c r="P60" s="87"/>
      <c r="Q60" s="1286" t="str">
        <f>IF(ISBLANK('ﾌﾞﾛｯｸﾘｰｸﾞ_ｴﾝﾄﾘｰ申込書(１枚目)'!Q61),"",'ﾌﾞﾛｯｸﾘｰｸﾞ_ｴﾝﾄﾘｰ申込書(１枚目)'!Q61)</f>
        <v/>
      </c>
      <c r="R60" s="1287"/>
      <c r="S60" s="1288"/>
      <c r="T60" s="1289">
        <v>113</v>
      </c>
      <c r="U60" s="1290"/>
      <c r="V60" s="1290"/>
      <c r="W60" s="1291"/>
      <c r="X60" s="1292" t="str">
        <f>IF(ISBLANK('ﾌﾞﾛｯｸﾘｰｸﾞ_ｴﾝﾄﾘｰ申込書(１枚目)'!Z61),"",'ﾌﾞﾛｯｸﾘｰｸﾞ_ｴﾝﾄﾘｰ申込書(１枚目)'!Z61)</f>
        <v/>
      </c>
      <c r="Y60" s="1293"/>
      <c r="Z60" s="1294"/>
      <c r="AA60" s="89"/>
      <c r="AB60" s="1272" t="str">
        <f>IF(ISBLANK('ﾌﾞﾛｯｸﾘｰｸﾞ_ｴﾝﾄﾘｰ申込書(１枚目)'!AD61),"",'ﾌﾞﾛｯｸﾘｰｸﾞ_ｴﾝﾄﾘｰ申込書(１枚目)'!AD61)</f>
        <v/>
      </c>
      <c r="AC60" s="1272"/>
      <c r="AD60" s="1272"/>
      <c r="AE60" s="1272"/>
      <c r="AF60" s="1272"/>
      <c r="AG60" s="1272"/>
      <c r="AH60" s="1272"/>
      <c r="AI60" s="1272"/>
      <c r="AJ60" s="1272"/>
      <c r="AK60" s="1272"/>
      <c r="AL60" s="1272"/>
      <c r="AM60" s="1272"/>
      <c r="AN60" s="94"/>
      <c r="AO60" s="1274" t="str">
        <f>IF(ISBLANK('ﾌﾞﾛｯｸﾘｰｸﾞ_ｴﾝﾄﾘｰ申込書(１枚目)'!AN61),"",'ﾌﾞﾛｯｸﾘｰｸﾞ_ｴﾝﾄﾘｰ申込書(１枚目)'!AN61)</f>
        <v/>
      </c>
      <c r="AP60" s="1274"/>
      <c r="AS60" s="104"/>
      <c r="AT60" s="104"/>
      <c r="AU60" s="104"/>
      <c r="AV60" s="105"/>
      <c r="AW60" s="105"/>
      <c r="AX60" s="105"/>
      <c r="AY60" s="105"/>
      <c r="AZ60" s="106"/>
      <c r="BA60" s="106"/>
      <c r="BB60" s="106"/>
      <c r="BC60" s="106"/>
      <c r="BD60" s="106"/>
      <c r="BE60" s="106"/>
      <c r="BF60" s="106"/>
      <c r="BG60" s="105"/>
      <c r="BH60" s="107"/>
      <c r="BI60" s="107"/>
      <c r="BJ60" s="107"/>
      <c r="BK60" s="104"/>
      <c r="BL60" s="104"/>
      <c r="BM60" s="104"/>
      <c r="BN60" s="104"/>
      <c r="BO60" s="105"/>
      <c r="BP60" s="105"/>
      <c r="BQ60" s="105"/>
      <c r="BR60" s="105"/>
      <c r="BS60" s="106"/>
      <c r="BT60" s="106"/>
      <c r="BU60" s="106"/>
      <c r="BV60" s="106"/>
      <c r="BW60" s="106"/>
      <c r="BX60" s="106"/>
      <c r="BY60" s="106"/>
      <c r="BZ60" s="106"/>
      <c r="CA60" s="106"/>
      <c r="CB60" s="106"/>
      <c r="CC60" s="106"/>
      <c r="CD60" s="106"/>
      <c r="CE60" s="71"/>
      <c r="CF60" s="107"/>
      <c r="CG60" s="107"/>
    </row>
    <row r="61" spans="2:85" ht="12" customHeight="1">
      <c r="B61" s="1280">
        <v>54</v>
      </c>
      <c r="C61" s="1281"/>
      <c r="D61" s="1282"/>
      <c r="E61" s="1283" t="str">
        <f>IF(ISBLANK('ﾌﾞﾛｯｸﾘｰｸﾞ_ｴﾝﾄﾘｰ申込書(１枚目)'!F62),"",'ﾌﾞﾛｯｸﾘｰｸﾞ_ｴﾝﾄﾘｰ申込書(１枚目)'!F62)</f>
        <v/>
      </c>
      <c r="F61" s="1284"/>
      <c r="G61" s="1285"/>
      <c r="H61" s="86"/>
      <c r="I61" s="1271" t="str">
        <f>IF(ISBLANK('ﾌﾞﾛｯｸﾘｰｸﾞ_ｴﾝﾄﾘｰ申込書(１枚目)'!J62),"",'ﾌﾞﾛｯｸﾘｰｸﾞ_ｴﾝﾄﾘｰ申込書(１枚目)'!J62)</f>
        <v/>
      </c>
      <c r="J61" s="1271"/>
      <c r="K61" s="1271"/>
      <c r="L61" s="1271"/>
      <c r="M61" s="1271"/>
      <c r="N61" s="1271"/>
      <c r="O61" s="1271"/>
      <c r="P61" s="87"/>
      <c r="Q61" s="1286" t="str">
        <f>IF(ISBLANK('ﾌﾞﾛｯｸﾘｰｸﾞ_ｴﾝﾄﾘｰ申込書(１枚目)'!Q62),"",'ﾌﾞﾛｯｸﾘｰｸﾞ_ｴﾝﾄﾘｰ申込書(１枚目)'!Q62)</f>
        <v/>
      </c>
      <c r="R61" s="1287"/>
      <c r="S61" s="1288"/>
      <c r="T61" s="1289">
        <v>114</v>
      </c>
      <c r="U61" s="1290"/>
      <c r="V61" s="1290"/>
      <c r="W61" s="1291"/>
      <c r="X61" s="1292" t="str">
        <f>IF(ISBLANK('ﾌﾞﾛｯｸﾘｰｸﾞ_ｴﾝﾄﾘｰ申込書(１枚目)'!Z62),"",'ﾌﾞﾛｯｸﾘｰｸﾞ_ｴﾝﾄﾘｰ申込書(１枚目)'!Z62)</f>
        <v/>
      </c>
      <c r="Y61" s="1293"/>
      <c r="Z61" s="1294"/>
      <c r="AA61" s="89"/>
      <c r="AB61" s="1272" t="str">
        <f>IF(ISBLANK('ﾌﾞﾛｯｸﾘｰｸﾞ_ｴﾝﾄﾘｰ申込書(１枚目)'!AD62),"",'ﾌﾞﾛｯｸﾘｰｸﾞ_ｴﾝﾄﾘｰ申込書(１枚目)'!AD62)</f>
        <v/>
      </c>
      <c r="AC61" s="1272"/>
      <c r="AD61" s="1272"/>
      <c r="AE61" s="1272"/>
      <c r="AF61" s="1272"/>
      <c r="AG61" s="1272"/>
      <c r="AH61" s="1272"/>
      <c r="AI61" s="1272"/>
      <c r="AJ61" s="1272"/>
      <c r="AK61" s="1272"/>
      <c r="AL61" s="1272"/>
      <c r="AM61" s="1272"/>
      <c r="AN61" s="94"/>
      <c r="AO61" s="1274" t="str">
        <f>IF(ISBLANK('ﾌﾞﾛｯｸﾘｰｸﾞ_ｴﾝﾄﾘｰ申込書(１枚目)'!AN62),"",'ﾌﾞﾛｯｸﾘｰｸﾞ_ｴﾝﾄﾘｰ申込書(１枚目)'!AN62)</f>
        <v/>
      </c>
      <c r="AP61" s="1274"/>
      <c r="AS61" s="104"/>
      <c r="AT61" s="104"/>
      <c r="AU61" s="104"/>
      <c r="AV61" s="105"/>
      <c r="AW61" s="105"/>
      <c r="AX61" s="105"/>
      <c r="AY61" s="105"/>
      <c r="AZ61" s="106"/>
      <c r="BA61" s="106"/>
      <c r="BB61" s="106"/>
      <c r="BC61" s="106"/>
      <c r="BD61" s="106"/>
      <c r="BE61" s="106"/>
      <c r="BF61" s="106"/>
      <c r="BG61" s="105"/>
      <c r="BH61" s="107"/>
      <c r="BI61" s="107"/>
      <c r="BJ61" s="107"/>
      <c r="BK61" s="104"/>
      <c r="BL61" s="104"/>
      <c r="BM61" s="104"/>
      <c r="BN61" s="104"/>
      <c r="BO61" s="105"/>
      <c r="BP61" s="105"/>
      <c r="BQ61" s="105"/>
      <c r="BR61" s="105"/>
      <c r="BS61" s="106"/>
      <c r="BT61" s="106"/>
      <c r="BU61" s="106"/>
      <c r="BV61" s="106"/>
      <c r="BW61" s="106"/>
      <c r="BX61" s="106"/>
      <c r="BY61" s="106"/>
      <c r="BZ61" s="106"/>
      <c r="CA61" s="106"/>
      <c r="CB61" s="106"/>
      <c r="CC61" s="106"/>
      <c r="CD61" s="106"/>
      <c r="CE61" s="71"/>
      <c r="CF61" s="107"/>
      <c r="CG61" s="107"/>
    </row>
    <row r="62" spans="2:85" ht="12" customHeight="1">
      <c r="B62" s="1280">
        <v>55</v>
      </c>
      <c r="C62" s="1281"/>
      <c r="D62" s="1282"/>
      <c r="E62" s="1283" t="str">
        <f>IF(ISBLANK('ﾌﾞﾛｯｸﾘｰｸﾞ_ｴﾝﾄﾘｰ申込書(１枚目)'!F63),"",'ﾌﾞﾛｯｸﾘｰｸﾞ_ｴﾝﾄﾘｰ申込書(１枚目)'!F63)</f>
        <v/>
      </c>
      <c r="F62" s="1284"/>
      <c r="G62" s="1285"/>
      <c r="H62" s="86"/>
      <c r="I62" s="1271" t="str">
        <f>IF(ISBLANK('ﾌﾞﾛｯｸﾘｰｸﾞ_ｴﾝﾄﾘｰ申込書(１枚目)'!J63),"",'ﾌﾞﾛｯｸﾘｰｸﾞ_ｴﾝﾄﾘｰ申込書(１枚目)'!J63)</f>
        <v/>
      </c>
      <c r="J62" s="1271"/>
      <c r="K62" s="1271"/>
      <c r="L62" s="1271"/>
      <c r="M62" s="1271"/>
      <c r="N62" s="1271"/>
      <c r="O62" s="1271"/>
      <c r="P62" s="87"/>
      <c r="Q62" s="1286" t="str">
        <f>IF(ISBLANK('ﾌﾞﾛｯｸﾘｰｸﾞ_ｴﾝﾄﾘｰ申込書(１枚目)'!Q63),"",'ﾌﾞﾛｯｸﾘｰｸﾞ_ｴﾝﾄﾘｰ申込書(１枚目)'!Q63)</f>
        <v/>
      </c>
      <c r="R62" s="1287"/>
      <c r="S62" s="1288"/>
      <c r="T62" s="1289">
        <v>115</v>
      </c>
      <c r="U62" s="1290"/>
      <c r="V62" s="1290"/>
      <c r="W62" s="1291"/>
      <c r="X62" s="1292" t="str">
        <f>IF(ISBLANK('ﾌﾞﾛｯｸﾘｰｸﾞ_ｴﾝﾄﾘｰ申込書(１枚目)'!Z63),"",'ﾌﾞﾛｯｸﾘｰｸﾞ_ｴﾝﾄﾘｰ申込書(１枚目)'!Z63)</f>
        <v/>
      </c>
      <c r="Y62" s="1293"/>
      <c r="Z62" s="1294"/>
      <c r="AA62" s="89"/>
      <c r="AB62" s="1272" t="str">
        <f>IF(ISBLANK('ﾌﾞﾛｯｸﾘｰｸﾞ_ｴﾝﾄﾘｰ申込書(１枚目)'!AD63),"",'ﾌﾞﾛｯｸﾘｰｸﾞ_ｴﾝﾄﾘｰ申込書(１枚目)'!AD63)</f>
        <v/>
      </c>
      <c r="AC62" s="1272"/>
      <c r="AD62" s="1272"/>
      <c r="AE62" s="1272"/>
      <c r="AF62" s="1272"/>
      <c r="AG62" s="1272"/>
      <c r="AH62" s="1272"/>
      <c r="AI62" s="1272"/>
      <c r="AJ62" s="1272"/>
      <c r="AK62" s="1272"/>
      <c r="AL62" s="1272"/>
      <c r="AM62" s="1272"/>
      <c r="AN62" s="94"/>
      <c r="AO62" s="1274" t="str">
        <f>IF(ISBLANK('ﾌﾞﾛｯｸﾘｰｸﾞ_ｴﾝﾄﾘｰ申込書(１枚目)'!AN63),"",'ﾌﾞﾛｯｸﾘｰｸﾞ_ｴﾝﾄﾘｰ申込書(１枚目)'!AN63)</f>
        <v/>
      </c>
      <c r="AP62" s="1274"/>
      <c r="AS62" s="104"/>
      <c r="AT62" s="104"/>
      <c r="AU62" s="104"/>
      <c r="AV62" s="105"/>
      <c r="AW62" s="105"/>
      <c r="AX62" s="105"/>
      <c r="AY62" s="105"/>
      <c r="AZ62" s="106"/>
      <c r="BA62" s="106"/>
      <c r="BB62" s="106"/>
      <c r="BC62" s="106"/>
      <c r="BD62" s="106"/>
      <c r="BE62" s="106"/>
      <c r="BF62" s="106"/>
      <c r="BG62" s="105"/>
      <c r="BH62" s="107"/>
      <c r="BI62" s="107"/>
      <c r="BJ62" s="107"/>
      <c r="BK62" s="104"/>
      <c r="BL62" s="104"/>
      <c r="BM62" s="104"/>
      <c r="BN62" s="104"/>
      <c r="BO62" s="105"/>
      <c r="BP62" s="105"/>
      <c r="BQ62" s="105"/>
      <c r="BR62" s="105"/>
      <c r="BS62" s="106"/>
      <c r="BT62" s="106"/>
      <c r="BU62" s="106"/>
      <c r="BV62" s="106"/>
      <c r="BW62" s="106"/>
      <c r="BX62" s="106"/>
      <c r="BY62" s="106"/>
      <c r="BZ62" s="106"/>
      <c r="CA62" s="106"/>
      <c r="CB62" s="106"/>
      <c r="CC62" s="106"/>
      <c r="CD62" s="106"/>
      <c r="CE62" s="71"/>
      <c r="CF62" s="107"/>
      <c r="CG62" s="107"/>
    </row>
    <row r="63" spans="2:85" ht="12" customHeight="1">
      <c r="B63" s="1280">
        <v>56</v>
      </c>
      <c r="C63" s="1281"/>
      <c r="D63" s="1282"/>
      <c r="E63" s="1283" t="str">
        <f>IF(ISBLANK('ﾌﾞﾛｯｸﾘｰｸﾞ_ｴﾝﾄﾘｰ申込書(１枚目)'!F64),"",'ﾌﾞﾛｯｸﾘｰｸﾞ_ｴﾝﾄﾘｰ申込書(１枚目)'!F64)</f>
        <v/>
      </c>
      <c r="F63" s="1284"/>
      <c r="G63" s="1285"/>
      <c r="H63" s="86"/>
      <c r="I63" s="1271" t="str">
        <f>IF(ISBLANK('ﾌﾞﾛｯｸﾘｰｸﾞ_ｴﾝﾄﾘｰ申込書(１枚目)'!J64),"",'ﾌﾞﾛｯｸﾘｰｸﾞ_ｴﾝﾄﾘｰ申込書(１枚目)'!J64)</f>
        <v/>
      </c>
      <c r="J63" s="1271"/>
      <c r="K63" s="1271"/>
      <c r="L63" s="1271"/>
      <c r="M63" s="1271"/>
      <c r="N63" s="1271"/>
      <c r="O63" s="1271"/>
      <c r="P63" s="87"/>
      <c r="Q63" s="1286" t="str">
        <f>IF(ISBLANK('ﾌﾞﾛｯｸﾘｰｸﾞ_ｴﾝﾄﾘｰ申込書(１枚目)'!Q64),"",'ﾌﾞﾛｯｸﾘｰｸﾞ_ｴﾝﾄﾘｰ申込書(１枚目)'!Q64)</f>
        <v/>
      </c>
      <c r="R63" s="1287"/>
      <c r="S63" s="1288"/>
      <c r="T63" s="1289">
        <v>116</v>
      </c>
      <c r="U63" s="1290"/>
      <c r="V63" s="1290"/>
      <c r="W63" s="1291"/>
      <c r="X63" s="1292" t="str">
        <f>IF(ISBLANK('ﾌﾞﾛｯｸﾘｰｸﾞ_ｴﾝﾄﾘｰ申込書(１枚目)'!Z64),"",'ﾌﾞﾛｯｸﾘｰｸﾞ_ｴﾝﾄﾘｰ申込書(１枚目)'!Z64)</f>
        <v/>
      </c>
      <c r="Y63" s="1293"/>
      <c r="Z63" s="1294"/>
      <c r="AA63" s="89"/>
      <c r="AB63" s="1272" t="str">
        <f>IF(ISBLANK('ﾌﾞﾛｯｸﾘｰｸﾞ_ｴﾝﾄﾘｰ申込書(１枚目)'!AD64),"",'ﾌﾞﾛｯｸﾘｰｸﾞ_ｴﾝﾄﾘｰ申込書(１枚目)'!AD64)</f>
        <v/>
      </c>
      <c r="AC63" s="1272"/>
      <c r="AD63" s="1272"/>
      <c r="AE63" s="1272"/>
      <c r="AF63" s="1272"/>
      <c r="AG63" s="1272"/>
      <c r="AH63" s="1272"/>
      <c r="AI63" s="1272"/>
      <c r="AJ63" s="1272"/>
      <c r="AK63" s="1272"/>
      <c r="AL63" s="1272"/>
      <c r="AM63" s="1272"/>
      <c r="AN63" s="94"/>
      <c r="AO63" s="1274" t="str">
        <f>IF(ISBLANK('ﾌﾞﾛｯｸﾘｰｸﾞ_ｴﾝﾄﾘｰ申込書(１枚目)'!AN64),"",'ﾌﾞﾛｯｸﾘｰｸﾞ_ｴﾝﾄﾘｰ申込書(１枚目)'!AN64)</f>
        <v/>
      </c>
      <c r="AP63" s="1274"/>
      <c r="AS63" s="104"/>
      <c r="AT63" s="104"/>
      <c r="AU63" s="104"/>
      <c r="AV63" s="105"/>
      <c r="AW63" s="105"/>
      <c r="AX63" s="105"/>
      <c r="AY63" s="105"/>
      <c r="AZ63" s="106"/>
      <c r="BA63" s="106"/>
      <c r="BB63" s="106"/>
      <c r="BC63" s="106"/>
      <c r="BD63" s="106"/>
      <c r="BE63" s="106"/>
      <c r="BF63" s="106"/>
      <c r="BG63" s="105"/>
      <c r="BH63" s="107"/>
      <c r="BI63" s="107"/>
      <c r="BJ63" s="107"/>
      <c r="BK63" s="104"/>
      <c r="BL63" s="104"/>
      <c r="BM63" s="104"/>
      <c r="BN63" s="104"/>
      <c r="BO63" s="105"/>
      <c r="BP63" s="105"/>
      <c r="BQ63" s="105"/>
      <c r="BR63" s="105"/>
      <c r="BS63" s="106"/>
      <c r="BT63" s="106"/>
      <c r="BU63" s="106"/>
      <c r="BV63" s="106"/>
      <c r="BW63" s="106"/>
      <c r="BX63" s="106"/>
      <c r="BY63" s="106"/>
      <c r="BZ63" s="106"/>
      <c r="CA63" s="106"/>
      <c r="CB63" s="106"/>
      <c r="CC63" s="106"/>
      <c r="CD63" s="106"/>
      <c r="CE63" s="71"/>
      <c r="CF63" s="107"/>
      <c r="CG63" s="107"/>
    </row>
    <row r="64" spans="2:85" ht="12" customHeight="1">
      <c r="B64" s="1280">
        <v>57</v>
      </c>
      <c r="C64" s="1281"/>
      <c r="D64" s="1282"/>
      <c r="E64" s="1283" t="str">
        <f>IF(ISBLANK('ﾌﾞﾛｯｸﾘｰｸﾞ_ｴﾝﾄﾘｰ申込書(１枚目)'!F65),"",'ﾌﾞﾛｯｸﾘｰｸﾞ_ｴﾝﾄﾘｰ申込書(１枚目)'!F65)</f>
        <v/>
      </c>
      <c r="F64" s="1284"/>
      <c r="G64" s="1285"/>
      <c r="H64" s="86"/>
      <c r="I64" s="1271" t="str">
        <f>IF(ISBLANK('ﾌﾞﾛｯｸﾘｰｸﾞ_ｴﾝﾄﾘｰ申込書(１枚目)'!J65),"",'ﾌﾞﾛｯｸﾘｰｸﾞ_ｴﾝﾄﾘｰ申込書(１枚目)'!J65)</f>
        <v/>
      </c>
      <c r="J64" s="1271"/>
      <c r="K64" s="1271"/>
      <c r="L64" s="1271"/>
      <c r="M64" s="1271"/>
      <c r="N64" s="1271"/>
      <c r="O64" s="1271"/>
      <c r="P64" s="87"/>
      <c r="Q64" s="1286" t="str">
        <f>IF(ISBLANK('ﾌﾞﾛｯｸﾘｰｸﾞ_ｴﾝﾄﾘｰ申込書(１枚目)'!Q65),"",'ﾌﾞﾛｯｸﾘｰｸﾞ_ｴﾝﾄﾘｰ申込書(１枚目)'!Q65)</f>
        <v/>
      </c>
      <c r="R64" s="1287"/>
      <c r="S64" s="1288"/>
      <c r="T64" s="1289">
        <v>117</v>
      </c>
      <c r="U64" s="1290"/>
      <c r="V64" s="1290"/>
      <c r="W64" s="1291"/>
      <c r="X64" s="1292" t="str">
        <f>IF(ISBLANK('ﾌﾞﾛｯｸﾘｰｸﾞ_ｴﾝﾄﾘｰ申込書(１枚目)'!Z65),"",'ﾌﾞﾛｯｸﾘｰｸﾞ_ｴﾝﾄﾘｰ申込書(１枚目)'!Z65)</f>
        <v/>
      </c>
      <c r="Y64" s="1293"/>
      <c r="Z64" s="1294"/>
      <c r="AA64" s="89"/>
      <c r="AB64" s="1272" t="str">
        <f>IF(ISBLANK('ﾌﾞﾛｯｸﾘｰｸﾞ_ｴﾝﾄﾘｰ申込書(１枚目)'!AD65),"",'ﾌﾞﾛｯｸﾘｰｸﾞ_ｴﾝﾄﾘｰ申込書(１枚目)'!AD65)</f>
        <v/>
      </c>
      <c r="AC64" s="1272"/>
      <c r="AD64" s="1272"/>
      <c r="AE64" s="1272"/>
      <c r="AF64" s="1272"/>
      <c r="AG64" s="1272"/>
      <c r="AH64" s="1272"/>
      <c r="AI64" s="1272"/>
      <c r="AJ64" s="1272"/>
      <c r="AK64" s="1272"/>
      <c r="AL64" s="1272"/>
      <c r="AM64" s="1272"/>
      <c r="AN64" s="94"/>
      <c r="AO64" s="1274" t="str">
        <f>IF(ISBLANK('ﾌﾞﾛｯｸﾘｰｸﾞ_ｴﾝﾄﾘｰ申込書(１枚目)'!AN65),"",'ﾌﾞﾛｯｸﾘｰｸﾞ_ｴﾝﾄﾘｰ申込書(１枚目)'!AN65)</f>
        <v/>
      </c>
      <c r="AP64" s="1274"/>
      <c r="AS64" s="104"/>
      <c r="AT64" s="104"/>
      <c r="AU64" s="104"/>
      <c r="AV64" s="105"/>
      <c r="AW64" s="105"/>
      <c r="AX64" s="105"/>
      <c r="AY64" s="105"/>
      <c r="AZ64" s="106"/>
      <c r="BA64" s="106"/>
      <c r="BB64" s="106"/>
      <c r="BC64" s="106"/>
      <c r="BD64" s="106"/>
      <c r="BE64" s="106"/>
      <c r="BF64" s="106"/>
      <c r="BG64" s="105"/>
      <c r="BH64" s="107"/>
      <c r="BI64" s="107"/>
      <c r="BJ64" s="107"/>
      <c r="BK64" s="104"/>
      <c r="BL64" s="104"/>
      <c r="BM64" s="104"/>
      <c r="BN64" s="104"/>
      <c r="BO64" s="105"/>
      <c r="BP64" s="105"/>
      <c r="BQ64" s="105"/>
      <c r="BR64" s="105"/>
      <c r="BS64" s="106"/>
      <c r="BT64" s="106"/>
      <c r="BU64" s="106"/>
      <c r="BV64" s="106"/>
      <c r="BW64" s="106"/>
      <c r="BX64" s="106"/>
      <c r="BY64" s="106"/>
      <c r="BZ64" s="106"/>
      <c r="CA64" s="106"/>
      <c r="CB64" s="106"/>
      <c r="CC64" s="106"/>
      <c r="CD64" s="106"/>
      <c r="CE64" s="71"/>
      <c r="CF64" s="107"/>
      <c r="CG64" s="107"/>
    </row>
    <row r="65" spans="2:85" ht="12" customHeight="1">
      <c r="B65" s="1280">
        <v>58</v>
      </c>
      <c r="C65" s="1281"/>
      <c r="D65" s="1282"/>
      <c r="E65" s="1283" t="str">
        <f>IF(ISBLANK('ﾌﾞﾛｯｸﾘｰｸﾞ_ｴﾝﾄﾘｰ申込書(１枚目)'!F66),"",'ﾌﾞﾛｯｸﾘｰｸﾞ_ｴﾝﾄﾘｰ申込書(１枚目)'!F66)</f>
        <v/>
      </c>
      <c r="F65" s="1284"/>
      <c r="G65" s="1285"/>
      <c r="H65" s="86"/>
      <c r="I65" s="1271" t="str">
        <f>IF(ISBLANK('ﾌﾞﾛｯｸﾘｰｸﾞ_ｴﾝﾄﾘｰ申込書(１枚目)'!J66),"",'ﾌﾞﾛｯｸﾘｰｸﾞ_ｴﾝﾄﾘｰ申込書(１枚目)'!J66)</f>
        <v/>
      </c>
      <c r="J65" s="1271"/>
      <c r="K65" s="1271"/>
      <c r="L65" s="1271"/>
      <c r="M65" s="1271"/>
      <c r="N65" s="1271"/>
      <c r="O65" s="1271"/>
      <c r="P65" s="87"/>
      <c r="Q65" s="1286" t="str">
        <f>IF(ISBLANK('ﾌﾞﾛｯｸﾘｰｸﾞ_ｴﾝﾄﾘｰ申込書(１枚目)'!Q66),"",'ﾌﾞﾛｯｸﾘｰｸﾞ_ｴﾝﾄﾘｰ申込書(１枚目)'!Q66)</f>
        <v/>
      </c>
      <c r="R65" s="1287"/>
      <c r="S65" s="1288"/>
      <c r="T65" s="1289">
        <v>118</v>
      </c>
      <c r="U65" s="1290"/>
      <c r="V65" s="1290"/>
      <c r="W65" s="1291"/>
      <c r="X65" s="1292" t="str">
        <f>IF(ISBLANK('ﾌﾞﾛｯｸﾘｰｸﾞ_ｴﾝﾄﾘｰ申込書(１枚目)'!Z66),"",'ﾌﾞﾛｯｸﾘｰｸﾞ_ｴﾝﾄﾘｰ申込書(１枚目)'!Z66)</f>
        <v/>
      </c>
      <c r="Y65" s="1293"/>
      <c r="Z65" s="1294"/>
      <c r="AA65" s="89"/>
      <c r="AB65" s="1272" t="str">
        <f>IF(ISBLANK('ﾌﾞﾛｯｸﾘｰｸﾞ_ｴﾝﾄﾘｰ申込書(１枚目)'!AD66),"",'ﾌﾞﾛｯｸﾘｰｸﾞ_ｴﾝﾄﾘｰ申込書(１枚目)'!AD66)</f>
        <v/>
      </c>
      <c r="AC65" s="1272"/>
      <c r="AD65" s="1272"/>
      <c r="AE65" s="1272"/>
      <c r="AF65" s="1272"/>
      <c r="AG65" s="1272"/>
      <c r="AH65" s="1272"/>
      <c r="AI65" s="1272"/>
      <c r="AJ65" s="1272"/>
      <c r="AK65" s="1272"/>
      <c r="AL65" s="1272"/>
      <c r="AM65" s="1272"/>
      <c r="AN65" s="94"/>
      <c r="AO65" s="1274" t="str">
        <f>IF(ISBLANK('ﾌﾞﾛｯｸﾘｰｸﾞ_ｴﾝﾄﾘｰ申込書(１枚目)'!AN66),"",'ﾌﾞﾛｯｸﾘｰｸﾞ_ｴﾝﾄﾘｰ申込書(１枚目)'!AN66)</f>
        <v/>
      </c>
      <c r="AP65" s="1274"/>
      <c r="AS65" s="104"/>
      <c r="AT65" s="104"/>
      <c r="AU65" s="104"/>
      <c r="AV65" s="105"/>
      <c r="AW65" s="105"/>
      <c r="AX65" s="105"/>
      <c r="AY65" s="105"/>
      <c r="AZ65" s="106"/>
      <c r="BA65" s="106"/>
      <c r="BB65" s="106"/>
      <c r="BC65" s="106"/>
      <c r="BD65" s="106"/>
      <c r="BE65" s="106"/>
      <c r="BF65" s="106"/>
      <c r="BG65" s="105"/>
      <c r="BH65" s="107"/>
      <c r="BI65" s="107"/>
      <c r="BJ65" s="107"/>
      <c r="BK65" s="104"/>
      <c r="BL65" s="104"/>
      <c r="BM65" s="104"/>
      <c r="BN65" s="104"/>
      <c r="BO65" s="105"/>
      <c r="BP65" s="105"/>
      <c r="BQ65" s="105"/>
      <c r="BR65" s="105"/>
      <c r="BS65" s="106"/>
      <c r="BT65" s="106"/>
      <c r="BU65" s="106"/>
      <c r="BV65" s="106"/>
      <c r="BW65" s="106"/>
      <c r="BX65" s="106"/>
      <c r="BY65" s="106"/>
      <c r="BZ65" s="106"/>
      <c r="CA65" s="106"/>
      <c r="CB65" s="106"/>
      <c r="CC65" s="106"/>
      <c r="CD65" s="106"/>
      <c r="CE65" s="71"/>
      <c r="CF65" s="107"/>
      <c r="CG65" s="107"/>
    </row>
    <row r="66" spans="2:85" ht="12" customHeight="1">
      <c r="B66" s="1280">
        <v>59</v>
      </c>
      <c r="C66" s="1281"/>
      <c r="D66" s="1282"/>
      <c r="E66" s="1283" t="str">
        <f>IF(ISBLANK('ﾌﾞﾛｯｸﾘｰｸﾞ_ｴﾝﾄﾘｰ申込書(１枚目)'!F67),"",'ﾌﾞﾛｯｸﾘｰｸﾞ_ｴﾝﾄﾘｰ申込書(１枚目)'!F67)</f>
        <v/>
      </c>
      <c r="F66" s="1284"/>
      <c r="G66" s="1285"/>
      <c r="H66" s="86"/>
      <c r="I66" s="1271" t="str">
        <f>IF(ISBLANK('ﾌﾞﾛｯｸﾘｰｸﾞ_ｴﾝﾄﾘｰ申込書(１枚目)'!J67),"",'ﾌﾞﾛｯｸﾘｰｸﾞ_ｴﾝﾄﾘｰ申込書(１枚目)'!J67)</f>
        <v/>
      </c>
      <c r="J66" s="1271"/>
      <c r="K66" s="1271"/>
      <c r="L66" s="1271"/>
      <c r="M66" s="1271"/>
      <c r="N66" s="1271"/>
      <c r="O66" s="1271"/>
      <c r="P66" s="87"/>
      <c r="Q66" s="1286" t="str">
        <f>IF(ISBLANK('ﾌﾞﾛｯｸﾘｰｸﾞ_ｴﾝﾄﾘｰ申込書(１枚目)'!Q67),"",'ﾌﾞﾛｯｸﾘｰｸﾞ_ｴﾝﾄﾘｰ申込書(１枚目)'!Q67)</f>
        <v/>
      </c>
      <c r="R66" s="1287"/>
      <c r="S66" s="1288"/>
      <c r="T66" s="1289">
        <v>119</v>
      </c>
      <c r="U66" s="1290"/>
      <c r="V66" s="1290"/>
      <c r="W66" s="1291"/>
      <c r="X66" s="1292" t="str">
        <f>IF(ISBLANK('ﾌﾞﾛｯｸﾘｰｸﾞ_ｴﾝﾄﾘｰ申込書(１枚目)'!Z67),"",'ﾌﾞﾛｯｸﾘｰｸﾞ_ｴﾝﾄﾘｰ申込書(１枚目)'!Z67)</f>
        <v/>
      </c>
      <c r="Y66" s="1293"/>
      <c r="Z66" s="1294"/>
      <c r="AA66" s="89"/>
      <c r="AB66" s="1272" t="str">
        <f>IF(ISBLANK('ﾌﾞﾛｯｸﾘｰｸﾞ_ｴﾝﾄﾘｰ申込書(１枚目)'!AD67),"",'ﾌﾞﾛｯｸﾘｰｸﾞ_ｴﾝﾄﾘｰ申込書(１枚目)'!AD67)</f>
        <v/>
      </c>
      <c r="AC66" s="1272"/>
      <c r="AD66" s="1272"/>
      <c r="AE66" s="1272"/>
      <c r="AF66" s="1272"/>
      <c r="AG66" s="1272"/>
      <c r="AH66" s="1272"/>
      <c r="AI66" s="1272"/>
      <c r="AJ66" s="1272"/>
      <c r="AK66" s="1272"/>
      <c r="AL66" s="1272"/>
      <c r="AM66" s="1272"/>
      <c r="AN66" s="94"/>
      <c r="AO66" s="1274" t="str">
        <f>IF(ISBLANK('ﾌﾞﾛｯｸﾘｰｸﾞ_ｴﾝﾄﾘｰ申込書(１枚目)'!AN67),"",'ﾌﾞﾛｯｸﾘｰｸﾞ_ｴﾝﾄﾘｰ申込書(１枚目)'!AN67)</f>
        <v/>
      </c>
      <c r="AP66" s="1274"/>
      <c r="AS66" s="104"/>
      <c r="AT66" s="104"/>
      <c r="AU66" s="104"/>
      <c r="AV66" s="105"/>
      <c r="AW66" s="105"/>
      <c r="AX66" s="105"/>
      <c r="AY66" s="105"/>
      <c r="AZ66" s="106"/>
      <c r="BA66" s="106"/>
      <c r="BB66" s="106"/>
      <c r="BC66" s="106"/>
      <c r="BD66" s="106"/>
      <c r="BE66" s="106"/>
      <c r="BF66" s="106"/>
      <c r="BG66" s="105"/>
      <c r="BH66" s="107"/>
      <c r="BI66" s="107"/>
      <c r="BJ66" s="107"/>
      <c r="BK66" s="104"/>
      <c r="BL66" s="104"/>
      <c r="BM66" s="104"/>
      <c r="BN66" s="104"/>
      <c r="BO66" s="105"/>
      <c r="BP66" s="105"/>
      <c r="BQ66" s="105"/>
      <c r="BR66" s="105"/>
      <c r="BS66" s="106"/>
      <c r="BT66" s="106"/>
      <c r="BU66" s="106"/>
      <c r="BV66" s="106"/>
      <c r="BW66" s="106"/>
      <c r="BX66" s="106"/>
      <c r="BY66" s="106"/>
      <c r="BZ66" s="106"/>
      <c r="CA66" s="106"/>
      <c r="CB66" s="106"/>
      <c r="CC66" s="106"/>
      <c r="CD66" s="106"/>
      <c r="CE66" s="71"/>
      <c r="CF66" s="107"/>
      <c r="CG66" s="107"/>
    </row>
    <row r="67" spans="2:85" ht="12" customHeight="1">
      <c r="B67" s="1280">
        <v>60</v>
      </c>
      <c r="C67" s="1281"/>
      <c r="D67" s="1282"/>
      <c r="E67" s="1283" t="str">
        <f>IF(ISBLANK('ﾌﾞﾛｯｸﾘｰｸﾞ_ｴﾝﾄﾘｰ申込書(１枚目)'!F68),"",'ﾌﾞﾛｯｸﾘｰｸﾞ_ｴﾝﾄﾘｰ申込書(１枚目)'!F68)</f>
        <v/>
      </c>
      <c r="F67" s="1284"/>
      <c r="G67" s="1285"/>
      <c r="H67" s="86"/>
      <c r="I67" s="1271" t="str">
        <f>IF(ISBLANK('ﾌﾞﾛｯｸﾘｰｸﾞ_ｴﾝﾄﾘｰ申込書(１枚目)'!J68),"",'ﾌﾞﾛｯｸﾘｰｸﾞ_ｴﾝﾄﾘｰ申込書(１枚目)'!J68)</f>
        <v/>
      </c>
      <c r="J67" s="1271"/>
      <c r="K67" s="1271"/>
      <c r="L67" s="1271"/>
      <c r="M67" s="1271"/>
      <c r="N67" s="1271"/>
      <c r="O67" s="1271"/>
      <c r="P67" s="87"/>
      <c r="Q67" s="1286" t="str">
        <f>IF(ISBLANK('ﾌﾞﾛｯｸﾘｰｸﾞ_ｴﾝﾄﾘｰ申込書(１枚目)'!Q68),"",'ﾌﾞﾛｯｸﾘｰｸﾞ_ｴﾝﾄﾘｰ申込書(１枚目)'!Q68)</f>
        <v/>
      </c>
      <c r="R67" s="1287"/>
      <c r="S67" s="1288"/>
      <c r="T67" s="1289">
        <v>120</v>
      </c>
      <c r="U67" s="1290"/>
      <c r="V67" s="1290"/>
      <c r="W67" s="1291"/>
      <c r="X67" s="1292" t="str">
        <f>IF(ISBLANK('ﾌﾞﾛｯｸﾘｰｸﾞ_ｴﾝﾄﾘｰ申込書(１枚目)'!Z68),"",'ﾌﾞﾛｯｸﾘｰｸﾞ_ｴﾝﾄﾘｰ申込書(１枚目)'!Z68)</f>
        <v/>
      </c>
      <c r="Y67" s="1293"/>
      <c r="Z67" s="1294"/>
      <c r="AA67" s="89"/>
      <c r="AB67" s="1272" t="str">
        <f>IF(ISBLANK('ﾌﾞﾛｯｸﾘｰｸﾞ_ｴﾝﾄﾘｰ申込書(１枚目)'!AD68),"",'ﾌﾞﾛｯｸﾘｰｸﾞ_ｴﾝﾄﾘｰ申込書(１枚目)'!AD68)</f>
        <v/>
      </c>
      <c r="AC67" s="1272"/>
      <c r="AD67" s="1272"/>
      <c r="AE67" s="1272"/>
      <c r="AF67" s="1272"/>
      <c r="AG67" s="1272"/>
      <c r="AH67" s="1272"/>
      <c r="AI67" s="1272"/>
      <c r="AJ67" s="1272"/>
      <c r="AK67" s="1272"/>
      <c r="AL67" s="1272"/>
      <c r="AM67" s="1272"/>
      <c r="AN67" s="94"/>
      <c r="AO67" s="1274" t="str">
        <f>IF(ISBLANK('ﾌﾞﾛｯｸﾘｰｸﾞ_ｴﾝﾄﾘｰ申込書(１枚目)'!AN68),"",'ﾌﾞﾛｯｸﾘｰｸﾞ_ｴﾝﾄﾘｰ申込書(１枚目)'!AN68)</f>
        <v/>
      </c>
      <c r="AP67" s="1274"/>
      <c r="AS67" s="104"/>
      <c r="AT67" s="104"/>
      <c r="AU67" s="104"/>
      <c r="AV67" s="105"/>
      <c r="AW67" s="105"/>
      <c r="AX67" s="105"/>
      <c r="AY67" s="105"/>
      <c r="AZ67" s="106"/>
      <c r="BA67" s="106"/>
      <c r="BB67" s="106"/>
      <c r="BC67" s="106"/>
      <c r="BD67" s="106"/>
      <c r="BE67" s="106"/>
      <c r="BF67" s="106"/>
      <c r="BG67" s="105"/>
      <c r="BH67" s="107"/>
      <c r="BI67" s="107"/>
      <c r="BJ67" s="107"/>
      <c r="BK67" s="104"/>
      <c r="BL67" s="104"/>
      <c r="BM67" s="104"/>
      <c r="BN67" s="104"/>
      <c r="BO67" s="105"/>
      <c r="BP67" s="105"/>
      <c r="BQ67" s="105"/>
      <c r="BR67" s="105"/>
      <c r="BS67" s="106"/>
      <c r="BT67" s="106"/>
      <c r="BU67" s="106"/>
      <c r="BV67" s="106"/>
      <c r="BW67" s="106"/>
      <c r="BX67" s="106"/>
      <c r="BY67" s="106"/>
      <c r="BZ67" s="106"/>
      <c r="CA67" s="106"/>
      <c r="CB67" s="106"/>
      <c r="CC67" s="106"/>
      <c r="CD67" s="106"/>
      <c r="CE67" s="71"/>
      <c r="CF67" s="107"/>
      <c r="CG67" s="107"/>
    </row>
    <row r="68" spans="2:85" ht="12" customHeight="1">
      <c r="B68" s="1275" t="s">
        <v>18</v>
      </c>
      <c r="C68" s="1275"/>
      <c r="D68" s="1275"/>
      <c r="E68" s="1275"/>
      <c r="F68" s="1275"/>
      <c r="G68" s="1275"/>
      <c r="H68" s="1275"/>
      <c r="I68" s="1276"/>
      <c r="J68" s="1277"/>
      <c r="K68" s="1278"/>
      <c r="L68" s="1275" t="s">
        <v>38</v>
      </c>
      <c r="M68" s="1275"/>
      <c r="N68" s="1275"/>
      <c r="O68" s="1275"/>
      <c r="P68" s="1277" t="s">
        <v>39</v>
      </c>
      <c r="Q68" s="1277"/>
      <c r="R68" s="1277"/>
      <c r="S68" s="1278"/>
      <c r="T68" s="1275" t="s">
        <v>40</v>
      </c>
      <c r="U68" s="1275"/>
      <c r="V68" s="1275"/>
      <c r="W68" s="1275"/>
      <c r="X68" s="1275"/>
      <c r="Y68" s="1273"/>
      <c r="Z68" s="1273"/>
      <c r="AA68" s="1273"/>
      <c r="AB68" s="1273" t="s">
        <v>274</v>
      </c>
      <c r="AC68" s="1273"/>
      <c r="AD68" s="1273"/>
      <c r="AE68" s="1273"/>
      <c r="AF68" s="1273"/>
      <c r="AG68" s="1273"/>
      <c r="AH68" s="1273" t="s">
        <v>299</v>
      </c>
      <c r="AI68" s="1273"/>
      <c r="AJ68" s="1273"/>
      <c r="AK68" s="1273"/>
      <c r="AL68" s="1273"/>
      <c r="AM68" s="1273"/>
      <c r="AN68" s="1273" t="s">
        <v>300</v>
      </c>
      <c r="AO68" s="1273"/>
      <c r="AP68" s="1273"/>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8"/>
      <c r="BQ68" s="108"/>
      <c r="BR68" s="108"/>
      <c r="BS68" s="108"/>
      <c r="BT68" s="108"/>
      <c r="BU68" s="108"/>
      <c r="BV68" s="108"/>
      <c r="BW68" s="108"/>
      <c r="BX68" s="108"/>
      <c r="BY68" s="108"/>
      <c r="BZ68" s="108"/>
      <c r="CA68" s="108"/>
      <c r="CB68" s="108"/>
      <c r="CC68" s="108"/>
      <c r="CD68" s="108"/>
      <c r="CE68" s="108"/>
      <c r="CF68" s="108"/>
      <c r="CG68" s="108"/>
    </row>
    <row r="69" spans="2:85" ht="12" customHeight="1">
      <c r="B69" s="1275"/>
      <c r="C69" s="1275"/>
      <c r="D69" s="1275"/>
      <c r="E69" s="1275"/>
      <c r="F69" s="1275"/>
      <c r="G69" s="1275"/>
      <c r="H69" s="1275"/>
      <c r="I69" s="1275" t="s">
        <v>19</v>
      </c>
      <c r="J69" s="1275"/>
      <c r="K69" s="79" t="s">
        <v>20</v>
      </c>
      <c r="L69" s="1275" t="str">
        <f>IF(ISBLANK('ﾌﾞﾛｯｸﾘｰｸﾞ_ｴﾝﾄﾘｰ申込書(１枚目)'!L70),"",'ﾌﾞﾛｯｸﾘｰｸﾞ_ｴﾝﾄﾘｰ申込書(１枚目)'!L70)</f>
        <v/>
      </c>
      <c r="M69" s="1275"/>
      <c r="N69" s="1275"/>
      <c r="O69" s="1275"/>
      <c r="P69" s="1277" t="str">
        <f>IF(ISBLANK('ﾌﾞﾛｯｸﾘｰｸﾞ_ｴﾝﾄﾘｰ申込書(１枚目)'!O70),"",'ﾌﾞﾛｯｸﾘｰｸﾞ_ｴﾝﾄﾘｰ申込書(１枚目)'!O70)</f>
        <v/>
      </c>
      <c r="Q69" s="1277"/>
      <c r="R69" s="1277"/>
      <c r="S69" s="1278"/>
      <c r="T69" s="1275" t="str">
        <f>IF(ISBLANK('ﾌﾞﾛｯｸﾘｰｸﾞ_ｴﾝﾄﾘｰ申込書(１枚目)'!R70),"",'ﾌﾞﾛｯｸﾘｰｸﾞ_ｴﾝﾄﾘｰ申込書(１枚目)'!R70)</f>
        <v/>
      </c>
      <c r="U69" s="1275"/>
      <c r="V69" s="1275"/>
      <c r="W69" s="1275"/>
      <c r="X69" s="1275"/>
      <c r="Y69" s="1279" t="s">
        <v>298</v>
      </c>
      <c r="Z69" s="1279"/>
      <c r="AA69" s="79" t="s">
        <v>20</v>
      </c>
      <c r="AB69" s="1273" t="str">
        <f>IF(ISBLANK('ﾌﾞﾛｯｸﾘｰｸﾞ_ｴﾝﾄﾘｰ申込書(１枚目)'!X70),"",'ﾌﾞﾛｯｸﾘｰｸﾞ_ｴﾝﾄﾘｰ申込書(１枚目)'!X70)</f>
        <v/>
      </c>
      <c r="AC69" s="1273"/>
      <c r="AD69" s="1273"/>
      <c r="AE69" s="1273"/>
      <c r="AF69" s="1273"/>
      <c r="AG69" s="1273"/>
      <c r="AH69" s="1273" t="str">
        <f>IF(ISBLANK('ﾌﾞﾛｯｸﾘｰｸﾞ_ｴﾝﾄﾘｰ申込書(１枚目)'!AB70),"",'ﾌﾞﾛｯｸﾘｰｸﾞ_ｴﾝﾄﾘｰ申込書(１枚目)'!AB70)</f>
        <v/>
      </c>
      <c r="AI69" s="1273"/>
      <c r="AJ69" s="1273"/>
      <c r="AK69" s="1273"/>
      <c r="AL69" s="1273"/>
      <c r="AM69" s="1273"/>
      <c r="AN69" s="1273" t="str">
        <f>IF(ISBLANK('ﾌﾞﾛｯｸﾘｰｸﾞ_ｴﾝﾄﾘｰ申込書(１枚目)'!AG70),"",'ﾌﾞﾛｯｸﾘｰｸﾞ_ｴﾝﾄﾘｰ申込書(１枚目)'!AG70)</f>
        <v/>
      </c>
      <c r="AO69" s="1273"/>
      <c r="AP69" s="1273"/>
      <c r="AS69" s="85"/>
      <c r="AT69" s="85"/>
      <c r="AU69" s="85"/>
      <c r="AV69" s="85"/>
      <c r="AW69" s="85"/>
      <c r="AX69" s="85"/>
      <c r="AY69" s="85"/>
      <c r="AZ69" s="85"/>
      <c r="BA69" s="85"/>
      <c r="BB69" s="102"/>
      <c r="BC69" s="85"/>
      <c r="BD69" s="85"/>
      <c r="BE69" s="85"/>
      <c r="BF69" s="85"/>
      <c r="BG69" s="85"/>
      <c r="BH69" s="85"/>
      <c r="BI69" s="85"/>
      <c r="BJ69" s="85"/>
      <c r="BK69" s="85"/>
      <c r="BL69" s="85"/>
      <c r="BM69" s="85"/>
      <c r="BN69" s="85"/>
      <c r="BO69" s="85"/>
      <c r="BP69" s="109"/>
      <c r="BQ69" s="109"/>
      <c r="BR69" s="102"/>
      <c r="BS69" s="108"/>
      <c r="BT69" s="108"/>
      <c r="BU69" s="108"/>
      <c r="BV69" s="108"/>
      <c r="BW69" s="108"/>
      <c r="BX69" s="108"/>
      <c r="BY69" s="108"/>
      <c r="BZ69" s="108"/>
      <c r="CA69" s="108"/>
      <c r="CB69" s="108"/>
      <c r="CC69" s="108"/>
      <c r="CD69" s="108"/>
      <c r="CE69" s="108"/>
      <c r="CF69" s="108"/>
      <c r="CG69" s="108"/>
    </row>
    <row r="70" spans="2:85" ht="12" customHeight="1">
      <c r="B70" s="1275"/>
      <c r="C70" s="1275"/>
      <c r="D70" s="1275"/>
      <c r="E70" s="1275"/>
      <c r="F70" s="1275"/>
      <c r="G70" s="1275"/>
      <c r="H70" s="1275"/>
      <c r="I70" s="1275"/>
      <c r="J70" s="1275"/>
      <c r="K70" s="79" t="s">
        <v>22</v>
      </c>
      <c r="L70" s="1275" t="str">
        <f>IF(ISBLANK('ﾌﾞﾛｯｸﾘｰｸﾞ_ｴﾝﾄﾘｰ申込書(１枚目)'!L71),"",'ﾌﾞﾛｯｸﾘｰｸﾞ_ｴﾝﾄﾘｰ申込書(１枚目)'!L71)</f>
        <v/>
      </c>
      <c r="M70" s="1275"/>
      <c r="N70" s="1275"/>
      <c r="O70" s="1275"/>
      <c r="P70" s="1277" t="str">
        <f>IF(ISBLANK('ﾌﾞﾛｯｸﾘｰｸﾞ_ｴﾝﾄﾘｰ申込書(１枚目)'!O71),"",'ﾌﾞﾛｯｸﾘｰｸﾞ_ｴﾝﾄﾘｰ申込書(１枚目)'!O71)</f>
        <v/>
      </c>
      <c r="Q70" s="1277"/>
      <c r="R70" s="1277"/>
      <c r="S70" s="1278"/>
      <c r="T70" s="1275" t="str">
        <f>IF(ISBLANK('ﾌﾞﾛｯｸﾘｰｸﾞ_ｴﾝﾄﾘｰ申込書(１枚目)'!R71),"",'ﾌﾞﾛｯｸﾘｰｸﾞ_ｴﾝﾄﾘｰ申込書(１枚目)'!R71)</f>
        <v/>
      </c>
      <c r="U70" s="1275"/>
      <c r="V70" s="1275"/>
      <c r="W70" s="1275"/>
      <c r="X70" s="1275"/>
      <c r="Y70" s="1279"/>
      <c r="Z70" s="1279"/>
      <c r="AA70" s="79" t="s">
        <v>22</v>
      </c>
      <c r="AB70" s="1273" t="str">
        <f>IF(ISBLANK('ﾌﾞﾛｯｸﾘｰｸﾞ_ｴﾝﾄﾘｰ申込書(１枚目)'!X71),"",'ﾌﾞﾛｯｸﾘｰｸﾞ_ｴﾝﾄﾘｰ申込書(１枚目)'!X71)</f>
        <v/>
      </c>
      <c r="AC70" s="1273"/>
      <c r="AD70" s="1273"/>
      <c r="AE70" s="1273"/>
      <c r="AF70" s="1273"/>
      <c r="AG70" s="1273"/>
      <c r="AH70" s="1273" t="str">
        <f>IF(ISBLANK('ﾌﾞﾛｯｸﾘｰｸﾞ_ｴﾝﾄﾘｰ申込書(１枚目)'!AB71),"",'ﾌﾞﾛｯｸﾘｰｸﾞ_ｴﾝﾄﾘｰ申込書(１枚目)'!AB71)</f>
        <v/>
      </c>
      <c r="AI70" s="1273"/>
      <c r="AJ70" s="1273"/>
      <c r="AK70" s="1273"/>
      <c r="AL70" s="1273"/>
      <c r="AM70" s="1273"/>
      <c r="AN70" s="1273" t="str">
        <f>IF(ISBLANK('ﾌﾞﾛｯｸﾘｰｸﾞ_ｴﾝﾄﾘｰ申込書(１枚目)'!AG71),"",'ﾌﾞﾛｯｸﾘｰｸﾞ_ｴﾝﾄﾘｰ申込書(１枚目)'!AG71)</f>
        <v/>
      </c>
      <c r="AO70" s="1273"/>
      <c r="AP70" s="1273"/>
      <c r="AS70" s="85"/>
      <c r="AT70" s="85"/>
      <c r="AU70" s="85"/>
      <c r="AV70" s="85"/>
      <c r="AW70" s="85"/>
      <c r="AX70" s="85"/>
      <c r="AY70" s="85"/>
      <c r="AZ70" s="85"/>
      <c r="BA70" s="85"/>
      <c r="BB70" s="102"/>
      <c r="BC70" s="85"/>
      <c r="BD70" s="85"/>
      <c r="BE70" s="85"/>
      <c r="BF70" s="85"/>
      <c r="BG70" s="85"/>
      <c r="BH70" s="85"/>
      <c r="BI70" s="85"/>
      <c r="BJ70" s="85"/>
      <c r="BK70" s="85"/>
      <c r="BL70" s="85"/>
      <c r="BM70" s="85"/>
      <c r="BN70" s="85"/>
      <c r="BO70" s="85"/>
      <c r="BP70" s="109"/>
      <c r="BQ70" s="109"/>
      <c r="BR70" s="102"/>
      <c r="BS70" s="108"/>
      <c r="BT70" s="108"/>
      <c r="BU70" s="108"/>
      <c r="BV70" s="108"/>
      <c r="BW70" s="108"/>
      <c r="BX70" s="108"/>
      <c r="BY70" s="108"/>
      <c r="BZ70" s="108"/>
      <c r="CA70" s="108"/>
      <c r="CB70" s="108"/>
      <c r="CC70" s="108"/>
      <c r="CD70" s="108"/>
      <c r="CE70" s="108"/>
      <c r="CF70" s="108"/>
      <c r="CG70" s="108"/>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B5:C5"/>
    <mergeCell ref="E5:F5"/>
    <mergeCell ref="H5:M5"/>
    <mergeCell ref="T5:Z5"/>
    <mergeCell ref="AA5:AK5"/>
    <mergeCell ref="B4:C4"/>
    <mergeCell ref="E4:F4"/>
    <mergeCell ref="H4:M4"/>
    <mergeCell ref="T4:Z4"/>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11:D11"/>
    <mergeCell ref="E11:G11"/>
    <mergeCell ref="Q11:S11"/>
    <mergeCell ref="T11:W11"/>
    <mergeCell ref="X11:Z11"/>
    <mergeCell ref="AO11:AP11"/>
    <mergeCell ref="B10:D10"/>
    <mergeCell ref="E10:G10"/>
    <mergeCell ref="Q10:S10"/>
    <mergeCell ref="T10:W10"/>
    <mergeCell ref="X10:Z10"/>
    <mergeCell ref="AO10:AP10"/>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4:AP44"/>
    <mergeCell ref="AB44:AM44"/>
    <mergeCell ref="B47:D47"/>
    <mergeCell ref="E47:G47"/>
    <mergeCell ref="Q47:S47"/>
    <mergeCell ref="T47:W47"/>
    <mergeCell ref="X47:Z47"/>
    <mergeCell ref="AO47:AP47"/>
    <mergeCell ref="B46:D46"/>
    <mergeCell ref="E46:G46"/>
    <mergeCell ref="Q46:S46"/>
    <mergeCell ref="T46:W46"/>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B51:D51"/>
    <mergeCell ref="E51:G51"/>
    <mergeCell ref="Q51:S51"/>
    <mergeCell ref="T51:W51"/>
    <mergeCell ref="X51:Z51"/>
    <mergeCell ref="AO51:AP51"/>
    <mergeCell ref="I51:O51"/>
    <mergeCell ref="B50:D50"/>
    <mergeCell ref="E50:G50"/>
    <mergeCell ref="Q50:S50"/>
    <mergeCell ref="T50:W50"/>
    <mergeCell ref="X50:Z50"/>
    <mergeCell ref="AO50:AP50"/>
    <mergeCell ref="B49:D49"/>
    <mergeCell ref="E49:G49"/>
    <mergeCell ref="Q49:S49"/>
    <mergeCell ref="T49:W49"/>
    <mergeCell ref="X49:Z49"/>
    <mergeCell ref="B48:D48"/>
    <mergeCell ref="E48:G48"/>
    <mergeCell ref="Q48:S48"/>
    <mergeCell ref="T48:W48"/>
    <mergeCell ref="X48:Z48"/>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AO56:AP56"/>
    <mergeCell ref="B55:D55"/>
    <mergeCell ref="E55:G55"/>
    <mergeCell ref="Q55:S55"/>
    <mergeCell ref="T55:W55"/>
    <mergeCell ref="X55:Z55"/>
    <mergeCell ref="AO55:AP55"/>
    <mergeCell ref="AB55:AM55"/>
    <mergeCell ref="AB56:AM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67:D67"/>
    <mergeCell ref="E67:G67"/>
    <mergeCell ref="Q67:S67"/>
    <mergeCell ref="T67:W67"/>
    <mergeCell ref="X67:Z67"/>
    <mergeCell ref="B64:D64"/>
    <mergeCell ref="E64:G64"/>
    <mergeCell ref="Q64:S64"/>
    <mergeCell ref="T64:W64"/>
    <mergeCell ref="X64:Z64"/>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I7:O7"/>
    <mergeCell ref="I9:O9"/>
    <mergeCell ref="I10:O10"/>
    <mergeCell ref="I11:O11"/>
    <mergeCell ref="AB7:AM7"/>
    <mergeCell ref="AB8:AM8"/>
    <mergeCell ref="AB9:AM9"/>
    <mergeCell ref="AB10:AM10"/>
    <mergeCell ref="AB11:AM11"/>
    <mergeCell ref="O3:P3"/>
    <mergeCell ref="O4:P4"/>
    <mergeCell ref="O5:P5"/>
    <mergeCell ref="O6:P6"/>
    <mergeCell ref="AA3:AK3"/>
    <mergeCell ref="AM3:AN3"/>
    <mergeCell ref="AM4:AN4"/>
    <mergeCell ref="AM5:AN5"/>
    <mergeCell ref="AA4:AK4"/>
  </mergeCells>
  <phoneticPr fontId="2"/>
  <dataValidations count="1">
    <dataValidation type="list" allowBlank="1" showInputMessage="1" showErrorMessage="1" sqref="CD3" xr:uid="{00000000-0002-0000-1400-000000000000}">
      <formula1>"Ａ-G,Ａ-U15,Ｂ,Ｃ,Ｄ"</formula1>
    </dataValidation>
  </dataValidation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E45"/>
  <sheetViews>
    <sheetView zoomScaleNormal="100" workbookViewId="0">
      <selection activeCell="AX44" sqref="AX44:BC44"/>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1306" t="s">
        <v>6</v>
      </c>
      <c r="C2" s="1306"/>
      <c r="D2" s="1306"/>
      <c r="E2" s="1306"/>
      <c r="F2" s="1306"/>
      <c r="G2" s="1306"/>
      <c r="H2" s="1306"/>
      <c r="I2" s="1313" t="str">
        <f>IF(ISBLANK(春季大会!K3),"",春季大会!K3)</f>
        <v/>
      </c>
      <c r="J2" s="1314"/>
      <c r="K2" s="1314"/>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5"/>
    </row>
    <row r="3" spans="2:57" ht="15" customHeight="1">
      <c r="B3" s="1316" t="s">
        <v>181</v>
      </c>
      <c r="C3" s="1317"/>
      <c r="D3" s="1317"/>
      <c r="E3" s="1317"/>
      <c r="F3" s="1317"/>
      <c r="G3" s="1317"/>
      <c r="H3" s="1318"/>
      <c r="I3" s="13"/>
      <c r="J3" s="953" t="str">
        <f>IF(ISBLANK(春季大会!P4),"",春季大会!P4)</f>
        <v/>
      </c>
      <c r="K3" s="953"/>
      <c r="L3" s="953"/>
      <c r="M3" s="953"/>
      <c r="N3" s="953"/>
      <c r="O3" s="953"/>
      <c r="P3" s="953"/>
      <c r="Q3" s="953"/>
      <c r="R3" s="953"/>
      <c r="S3" s="953"/>
      <c r="T3" s="953"/>
      <c r="U3" s="953"/>
      <c r="V3" s="68" t="s">
        <v>268</v>
      </c>
      <c r="W3" s="953" t="str">
        <f>IF(ISBLANK(春季大会!AD4),"",春季大会!AD4)</f>
        <v/>
      </c>
      <c r="X3" s="953"/>
      <c r="Y3" s="953"/>
      <c r="Z3" s="67" t="s">
        <v>269</v>
      </c>
      <c r="AA3" s="1319" t="s">
        <v>270</v>
      </c>
      <c r="AB3" s="1320"/>
      <c r="AC3" s="1307" t="s">
        <v>33</v>
      </c>
      <c r="AD3" s="1307"/>
      <c r="AE3" s="1307"/>
      <c r="AF3" s="1307"/>
      <c r="AG3" s="1307"/>
      <c r="AH3" s="1307"/>
      <c r="AI3" s="1307"/>
      <c r="AJ3" s="14"/>
      <c r="AK3" s="15"/>
      <c r="AL3" s="953" t="str">
        <f>IF(ISBLANK(春季大会!P7),"",春季大会!P7)</f>
        <v/>
      </c>
      <c r="AM3" s="953"/>
      <c r="AN3" s="953"/>
      <c r="AO3" s="953"/>
      <c r="AP3" s="953"/>
      <c r="AQ3" s="953"/>
      <c r="AR3" s="953"/>
      <c r="AS3" s="953"/>
      <c r="AT3" s="953"/>
      <c r="AU3" s="953"/>
      <c r="AV3" s="953"/>
      <c r="AW3" s="953"/>
      <c r="AX3" s="66"/>
      <c r="AY3" s="15"/>
      <c r="AZ3" s="15"/>
      <c r="BA3" s="15"/>
      <c r="BB3" s="15"/>
      <c r="BC3" s="16"/>
    </row>
    <row r="4" spans="2:57" ht="15" customHeight="1">
      <c r="B4" s="1316" t="s">
        <v>7</v>
      </c>
      <c r="C4" s="1317"/>
      <c r="D4" s="1317"/>
      <c r="E4" s="1317"/>
      <c r="F4" s="1317"/>
      <c r="G4" s="1317"/>
      <c r="H4" s="1318"/>
      <c r="I4" s="13"/>
      <c r="J4" s="953" t="str">
        <f>IF(ISBLANK(春季大会!P5),"",春季大会!P5)</f>
        <v/>
      </c>
      <c r="K4" s="953"/>
      <c r="L4" s="953"/>
      <c r="M4" s="953"/>
      <c r="N4" s="953"/>
      <c r="O4" s="953"/>
      <c r="P4" s="953"/>
      <c r="Q4" s="953"/>
      <c r="R4" s="953"/>
      <c r="S4" s="953"/>
      <c r="T4" s="953"/>
      <c r="U4" s="953"/>
      <c r="V4" s="68" t="s">
        <v>268</v>
      </c>
      <c r="W4" s="953" t="str">
        <f>IF(ISBLANK(春季大会!AD5),"",春季大会!AD5)</f>
        <v/>
      </c>
      <c r="X4" s="953"/>
      <c r="Y4" s="953"/>
      <c r="Z4" s="67" t="s">
        <v>269</v>
      </c>
      <c r="AA4" s="1319" t="s">
        <v>270</v>
      </c>
      <c r="AB4" s="1320"/>
      <c r="AC4" s="1307"/>
      <c r="AD4" s="1307"/>
      <c r="AE4" s="1307"/>
      <c r="AF4" s="1307"/>
      <c r="AG4" s="1307"/>
      <c r="AH4" s="1307"/>
      <c r="AI4" s="1307"/>
      <c r="AJ4" s="14"/>
      <c r="AK4" s="15"/>
      <c r="AL4" s="953" t="str">
        <f>IF(ISBLANK(春季大会!P8),"",春季大会!P8)</f>
        <v/>
      </c>
      <c r="AM4" s="953"/>
      <c r="AN4" s="953"/>
      <c r="AO4" s="953"/>
      <c r="AP4" s="953"/>
      <c r="AQ4" s="953"/>
      <c r="AR4" s="953"/>
      <c r="AS4" s="953"/>
      <c r="AT4" s="953"/>
      <c r="AU4" s="953"/>
      <c r="AV4" s="953"/>
      <c r="AW4" s="953"/>
      <c r="AX4" s="66"/>
      <c r="AY4" s="15"/>
      <c r="AZ4" s="15"/>
      <c r="BA4" s="15"/>
      <c r="BB4" s="15"/>
      <c r="BC4" s="16"/>
    </row>
    <row r="5" spans="2:57" ht="15" customHeight="1">
      <c r="B5" s="1316" t="s">
        <v>34</v>
      </c>
      <c r="C5" s="1317"/>
      <c r="D5" s="1317"/>
      <c r="E5" s="1317"/>
      <c r="F5" s="1317"/>
      <c r="G5" s="1317"/>
      <c r="H5" s="1318"/>
      <c r="I5" s="65"/>
      <c r="J5" s="953" t="str">
        <f>IF(ISBLANK(春季大会!P6),"",春季大会!P6)</f>
        <v/>
      </c>
      <c r="K5" s="953"/>
      <c r="L5" s="953"/>
      <c r="M5" s="953"/>
      <c r="N5" s="953"/>
      <c r="O5" s="953"/>
      <c r="P5" s="953"/>
      <c r="Q5" s="953"/>
      <c r="R5" s="953"/>
      <c r="S5" s="953"/>
      <c r="T5" s="953"/>
      <c r="U5" s="953"/>
      <c r="V5" s="68" t="s">
        <v>268</v>
      </c>
      <c r="W5" s="953" t="str">
        <f>IF(ISBLANK(春季大会!AD6),"",春季大会!AD6)</f>
        <v/>
      </c>
      <c r="X5" s="953"/>
      <c r="Y5" s="953"/>
      <c r="Z5" s="67" t="s">
        <v>269</v>
      </c>
      <c r="AA5" s="1319" t="s">
        <v>270</v>
      </c>
      <c r="AB5" s="1320"/>
      <c r="AC5" s="1307" t="s">
        <v>8</v>
      </c>
      <c r="AD5" s="1307"/>
      <c r="AE5" s="1307"/>
      <c r="AF5" s="1307"/>
      <c r="AG5" s="1307"/>
      <c r="AH5" s="1307"/>
      <c r="AI5" s="1307"/>
      <c r="AJ5" s="14"/>
      <c r="AK5" s="15"/>
      <c r="AL5" s="953" t="str">
        <f>IF(ISBLANK(春季大会!P9),"",春季大会!P9)</f>
        <v/>
      </c>
      <c r="AM5" s="953"/>
      <c r="AN5" s="953"/>
      <c r="AO5" s="953"/>
      <c r="AP5" s="953"/>
      <c r="AQ5" s="953"/>
      <c r="AR5" s="953"/>
      <c r="AS5" s="953"/>
      <c r="AT5" s="953"/>
      <c r="AU5" s="953"/>
      <c r="AV5" s="953"/>
      <c r="AW5" s="953"/>
      <c r="AX5" s="66"/>
      <c r="AY5" s="15"/>
      <c r="AZ5" s="15"/>
      <c r="BA5" s="15"/>
      <c r="BB5" s="15"/>
      <c r="BC5" s="16"/>
    </row>
    <row r="6" spans="2:57" ht="15" customHeight="1">
      <c r="B6" s="1321" t="s">
        <v>13</v>
      </c>
      <c r="C6" s="1322"/>
      <c r="D6" s="1323"/>
      <c r="E6" s="1321" t="s">
        <v>14</v>
      </c>
      <c r="F6" s="1322"/>
      <c r="G6" s="1322"/>
      <c r="H6" s="1323"/>
      <c r="I6" s="17"/>
      <c r="J6" s="1322" t="s">
        <v>15</v>
      </c>
      <c r="K6" s="1322"/>
      <c r="L6" s="1322"/>
      <c r="M6" s="1322"/>
      <c r="N6" s="1322"/>
      <c r="O6" s="1322"/>
      <c r="P6" s="1322"/>
      <c r="Q6" s="1322"/>
      <c r="R6" s="1322"/>
      <c r="S6" s="1322"/>
      <c r="T6" s="1322"/>
      <c r="U6" s="1322"/>
      <c r="V6" s="1322"/>
      <c r="W6" s="1322"/>
      <c r="X6" s="18"/>
      <c r="Y6" s="1321" t="s">
        <v>16</v>
      </c>
      <c r="Z6" s="1322"/>
      <c r="AA6" s="1322"/>
      <c r="AB6" s="1323"/>
      <c r="AC6" s="1321" t="s">
        <v>13</v>
      </c>
      <c r="AD6" s="1322"/>
      <c r="AE6" s="1323"/>
      <c r="AF6" s="1321" t="s">
        <v>14</v>
      </c>
      <c r="AG6" s="1322"/>
      <c r="AH6" s="1322"/>
      <c r="AI6" s="1323"/>
      <c r="AJ6" s="17"/>
      <c r="AK6" s="1322" t="s">
        <v>15</v>
      </c>
      <c r="AL6" s="1322"/>
      <c r="AM6" s="1322"/>
      <c r="AN6" s="1322"/>
      <c r="AO6" s="1322"/>
      <c r="AP6" s="1322"/>
      <c r="AQ6" s="1322"/>
      <c r="AR6" s="1322"/>
      <c r="AS6" s="1322"/>
      <c r="AT6" s="1322"/>
      <c r="AU6" s="1322"/>
      <c r="AV6" s="1322"/>
      <c r="AW6" s="1322"/>
      <c r="AX6" s="1322"/>
      <c r="AY6" s="18"/>
      <c r="AZ6" s="1321" t="s">
        <v>16</v>
      </c>
      <c r="BA6" s="1322"/>
      <c r="BB6" s="1322"/>
      <c r="BC6" s="1323"/>
    </row>
    <row r="7" spans="2:57" ht="15" customHeight="1">
      <c r="B7" s="1308">
        <v>1</v>
      </c>
      <c r="C7" s="1309"/>
      <c r="D7" s="1310"/>
      <c r="E7" s="1308" t="str">
        <f>IF(ISBLANK(春季大会!F11),"",春季大会!F11)</f>
        <v/>
      </c>
      <c r="F7" s="1309"/>
      <c r="G7" s="1309"/>
      <c r="H7" s="1310"/>
      <c r="I7" s="22"/>
      <c r="J7" s="23"/>
      <c r="K7" s="1311" t="str">
        <f>IF(ISBLANK(春季大会!L11),"",春季大会!L11)</f>
        <v/>
      </c>
      <c r="L7" s="1311"/>
      <c r="M7" s="1311"/>
      <c r="N7" s="1311"/>
      <c r="O7" s="1311"/>
      <c r="P7" s="1311"/>
      <c r="Q7" s="1311"/>
      <c r="R7" s="1311"/>
      <c r="S7" s="1311"/>
      <c r="T7" s="1311"/>
      <c r="U7" s="1311"/>
      <c r="V7" s="1311"/>
      <c r="W7" s="23"/>
      <c r="X7" s="24"/>
      <c r="Y7" s="1308" t="str">
        <f>IF(ISBLANK(春季大会!Z11),"",春季大会!Z11)</f>
        <v/>
      </c>
      <c r="Z7" s="1309"/>
      <c r="AA7" s="1309"/>
      <c r="AB7" s="1310"/>
      <c r="AC7" s="1308">
        <v>36</v>
      </c>
      <c r="AD7" s="1309"/>
      <c r="AE7" s="1310"/>
      <c r="AF7" s="1308" t="str">
        <f>IF(ISBLANK(春季大会!AM11),"",春季大会!AM11)</f>
        <v/>
      </c>
      <c r="AG7" s="1309"/>
      <c r="AH7" s="1309"/>
      <c r="AI7" s="1310"/>
      <c r="AJ7" s="22"/>
      <c r="AK7" s="23"/>
      <c r="AL7" s="1311" t="str">
        <f>IF(ISBLANK(春季大会!AS11),"",春季大会!AS11)</f>
        <v/>
      </c>
      <c r="AM7" s="1311"/>
      <c r="AN7" s="1311"/>
      <c r="AO7" s="1311"/>
      <c r="AP7" s="1311"/>
      <c r="AQ7" s="1311"/>
      <c r="AR7" s="1311"/>
      <c r="AS7" s="1311"/>
      <c r="AT7" s="1311"/>
      <c r="AU7" s="1311"/>
      <c r="AV7" s="1311"/>
      <c r="AW7" s="1311"/>
      <c r="AX7" s="23"/>
      <c r="AY7" s="24"/>
      <c r="AZ7" s="1308" t="str">
        <f>IF(ISBLANK(春季大会!BG11),"",春季大会!BG11)</f>
        <v/>
      </c>
      <c r="BA7" s="1309"/>
      <c r="BB7" s="1309"/>
      <c r="BC7" s="1310"/>
    </row>
    <row r="8" spans="2:57" ht="15" customHeight="1">
      <c r="B8" s="1308">
        <v>2</v>
      </c>
      <c r="C8" s="1309"/>
      <c r="D8" s="1310"/>
      <c r="E8" s="1308" t="str">
        <f>IF(ISBLANK(春季大会!F12),"",春季大会!F12)</f>
        <v/>
      </c>
      <c r="F8" s="1309"/>
      <c r="G8" s="1309"/>
      <c r="H8" s="1310"/>
      <c r="I8" s="22"/>
      <c r="J8" s="23"/>
      <c r="K8" s="1311" t="str">
        <f>IF(ISBLANK(春季大会!L12),"",春季大会!L12)</f>
        <v/>
      </c>
      <c r="L8" s="1311"/>
      <c r="M8" s="1311"/>
      <c r="N8" s="1311"/>
      <c r="O8" s="1311"/>
      <c r="P8" s="1311"/>
      <c r="Q8" s="1311"/>
      <c r="R8" s="1311"/>
      <c r="S8" s="1311"/>
      <c r="T8" s="1311"/>
      <c r="U8" s="1311"/>
      <c r="V8" s="1311"/>
      <c r="W8" s="23"/>
      <c r="X8" s="24"/>
      <c r="Y8" s="1308" t="str">
        <f>IF(ISBLANK(春季大会!Z12),"",春季大会!Z12)</f>
        <v/>
      </c>
      <c r="Z8" s="1309"/>
      <c r="AA8" s="1309"/>
      <c r="AB8" s="1310"/>
      <c r="AC8" s="1308">
        <v>37</v>
      </c>
      <c r="AD8" s="1309"/>
      <c r="AE8" s="1310"/>
      <c r="AF8" s="1308" t="str">
        <f>IF(ISBLANK(春季大会!AM12),"",春季大会!AM12)</f>
        <v/>
      </c>
      <c r="AG8" s="1309"/>
      <c r="AH8" s="1309"/>
      <c r="AI8" s="1310"/>
      <c r="AJ8" s="22"/>
      <c r="AK8" s="23"/>
      <c r="AL8" s="1311" t="str">
        <f>IF(ISBLANK(春季大会!AS12),"",春季大会!AS12)</f>
        <v/>
      </c>
      <c r="AM8" s="1311"/>
      <c r="AN8" s="1311"/>
      <c r="AO8" s="1311"/>
      <c r="AP8" s="1311"/>
      <c r="AQ8" s="1311"/>
      <c r="AR8" s="1311"/>
      <c r="AS8" s="1311"/>
      <c r="AT8" s="1311"/>
      <c r="AU8" s="1311"/>
      <c r="AV8" s="1311"/>
      <c r="AW8" s="1311"/>
      <c r="AX8" s="23"/>
      <c r="AY8" s="24"/>
      <c r="AZ8" s="1308" t="str">
        <f>IF(ISBLANK(春季大会!BG12),"",春季大会!BG12)</f>
        <v/>
      </c>
      <c r="BA8" s="1309"/>
      <c r="BB8" s="1309"/>
      <c r="BC8" s="1310"/>
    </row>
    <row r="9" spans="2:57" ht="15" customHeight="1">
      <c r="B9" s="1308">
        <v>3</v>
      </c>
      <c r="C9" s="1309"/>
      <c r="D9" s="1310"/>
      <c r="E9" s="1308" t="str">
        <f>IF(ISBLANK(春季大会!F13),"",春季大会!F13)</f>
        <v/>
      </c>
      <c r="F9" s="1309"/>
      <c r="G9" s="1309"/>
      <c r="H9" s="1310"/>
      <c r="I9" s="22"/>
      <c r="J9" s="23"/>
      <c r="K9" s="1311" t="str">
        <f>IF(ISBLANK(春季大会!L13),"",春季大会!L13)</f>
        <v/>
      </c>
      <c r="L9" s="1311"/>
      <c r="M9" s="1311"/>
      <c r="N9" s="1311"/>
      <c r="O9" s="1311"/>
      <c r="P9" s="1311"/>
      <c r="Q9" s="1311"/>
      <c r="R9" s="1311"/>
      <c r="S9" s="1311"/>
      <c r="T9" s="1311"/>
      <c r="U9" s="1311"/>
      <c r="V9" s="1311"/>
      <c r="W9" s="23"/>
      <c r="X9" s="24"/>
      <c r="Y9" s="1308" t="str">
        <f>IF(ISBLANK(春季大会!Z13),"",春季大会!Z13)</f>
        <v/>
      </c>
      <c r="Z9" s="1309"/>
      <c r="AA9" s="1309"/>
      <c r="AB9" s="1310"/>
      <c r="AC9" s="1308">
        <v>38</v>
      </c>
      <c r="AD9" s="1309"/>
      <c r="AE9" s="1310"/>
      <c r="AF9" s="1308" t="str">
        <f>IF(ISBLANK(春季大会!AM13),"",春季大会!AM13)</f>
        <v/>
      </c>
      <c r="AG9" s="1309"/>
      <c r="AH9" s="1309"/>
      <c r="AI9" s="1310"/>
      <c r="AJ9" s="22"/>
      <c r="AK9" s="23"/>
      <c r="AL9" s="1311" t="str">
        <f>IF(ISBLANK(春季大会!AS13),"",春季大会!AS13)</f>
        <v/>
      </c>
      <c r="AM9" s="1311"/>
      <c r="AN9" s="1311"/>
      <c r="AO9" s="1311"/>
      <c r="AP9" s="1311"/>
      <c r="AQ9" s="1311"/>
      <c r="AR9" s="1311"/>
      <c r="AS9" s="1311"/>
      <c r="AT9" s="1311"/>
      <c r="AU9" s="1311"/>
      <c r="AV9" s="1311"/>
      <c r="AW9" s="1311"/>
      <c r="AX9" s="23"/>
      <c r="AY9" s="24"/>
      <c r="AZ9" s="1308" t="str">
        <f>IF(ISBLANK(春季大会!BG13),"",春季大会!BG13)</f>
        <v/>
      </c>
      <c r="BA9" s="1309"/>
      <c r="BB9" s="1309"/>
      <c r="BC9" s="1310"/>
      <c r="BD9" s="25"/>
      <c r="BE9" s="25"/>
    </row>
    <row r="10" spans="2:57" ht="15" customHeight="1">
      <c r="B10" s="1308">
        <v>4</v>
      </c>
      <c r="C10" s="1309"/>
      <c r="D10" s="1310"/>
      <c r="E10" s="1308" t="str">
        <f>IF(ISBLANK(春季大会!F14),"",春季大会!F14)</f>
        <v/>
      </c>
      <c r="F10" s="1309"/>
      <c r="G10" s="1309"/>
      <c r="H10" s="1310"/>
      <c r="I10" s="22"/>
      <c r="J10" s="23"/>
      <c r="K10" s="1311" t="str">
        <f>IF(ISBLANK(春季大会!L14),"",春季大会!L14)</f>
        <v/>
      </c>
      <c r="L10" s="1311"/>
      <c r="M10" s="1311"/>
      <c r="N10" s="1311"/>
      <c r="O10" s="1311"/>
      <c r="P10" s="1311"/>
      <c r="Q10" s="1311"/>
      <c r="R10" s="1311"/>
      <c r="S10" s="1311"/>
      <c r="T10" s="1311"/>
      <c r="U10" s="1311"/>
      <c r="V10" s="1311"/>
      <c r="W10" s="23"/>
      <c r="X10" s="24"/>
      <c r="Y10" s="1308" t="str">
        <f>IF(ISBLANK(春季大会!Z14),"",春季大会!Z14)</f>
        <v/>
      </c>
      <c r="Z10" s="1309"/>
      <c r="AA10" s="1309"/>
      <c r="AB10" s="1310"/>
      <c r="AC10" s="1308">
        <v>39</v>
      </c>
      <c r="AD10" s="1309"/>
      <c r="AE10" s="1310"/>
      <c r="AF10" s="1308" t="str">
        <f>IF(ISBLANK(春季大会!AM14),"",春季大会!AM14)</f>
        <v/>
      </c>
      <c r="AG10" s="1309"/>
      <c r="AH10" s="1309"/>
      <c r="AI10" s="1310"/>
      <c r="AJ10" s="22"/>
      <c r="AK10" s="23"/>
      <c r="AL10" s="1311" t="str">
        <f>IF(ISBLANK(春季大会!AS14),"",春季大会!AS14)</f>
        <v/>
      </c>
      <c r="AM10" s="1311"/>
      <c r="AN10" s="1311"/>
      <c r="AO10" s="1311"/>
      <c r="AP10" s="1311"/>
      <c r="AQ10" s="1311"/>
      <c r="AR10" s="1311"/>
      <c r="AS10" s="1311"/>
      <c r="AT10" s="1311"/>
      <c r="AU10" s="1311"/>
      <c r="AV10" s="1311"/>
      <c r="AW10" s="1311"/>
      <c r="AX10" s="23"/>
      <c r="AY10" s="24"/>
      <c r="AZ10" s="1308" t="str">
        <f>IF(ISBLANK(春季大会!BG14),"",春季大会!BG14)</f>
        <v/>
      </c>
      <c r="BA10" s="1309"/>
      <c r="BB10" s="1309"/>
      <c r="BC10" s="1310"/>
    </row>
    <row r="11" spans="2:57" ht="15" customHeight="1">
      <c r="B11" s="1308">
        <v>5</v>
      </c>
      <c r="C11" s="1309"/>
      <c r="D11" s="1310"/>
      <c r="E11" s="1308" t="str">
        <f>IF(ISBLANK(春季大会!F15),"",春季大会!F15)</f>
        <v/>
      </c>
      <c r="F11" s="1309"/>
      <c r="G11" s="1309"/>
      <c r="H11" s="1310"/>
      <c r="I11" s="22"/>
      <c r="J11" s="23"/>
      <c r="K11" s="1311" t="str">
        <f>IF(ISBLANK(春季大会!L15),"",春季大会!L15)</f>
        <v/>
      </c>
      <c r="L11" s="1311"/>
      <c r="M11" s="1311"/>
      <c r="N11" s="1311"/>
      <c r="O11" s="1311"/>
      <c r="P11" s="1311"/>
      <c r="Q11" s="1311"/>
      <c r="R11" s="1311"/>
      <c r="S11" s="1311"/>
      <c r="T11" s="1311"/>
      <c r="U11" s="1311"/>
      <c r="V11" s="1311"/>
      <c r="W11" s="23"/>
      <c r="X11" s="24"/>
      <c r="Y11" s="1308" t="str">
        <f>IF(ISBLANK(春季大会!Z15),"",春季大会!Z15)</f>
        <v/>
      </c>
      <c r="Z11" s="1309"/>
      <c r="AA11" s="1309"/>
      <c r="AB11" s="1310"/>
      <c r="AC11" s="1308">
        <v>40</v>
      </c>
      <c r="AD11" s="1309"/>
      <c r="AE11" s="1310"/>
      <c r="AF11" s="1308" t="str">
        <f>IF(ISBLANK(春季大会!AM15),"",春季大会!AM15)</f>
        <v/>
      </c>
      <c r="AG11" s="1309"/>
      <c r="AH11" s="1309"/>
      <c r="AI11" s="1310"/>
      <c r="AJ11" s="22"/>
      <c r="AK11" s="23"/>
      <c r="AL11" s="1311" t="str">
        <f>IF(ISBLANK(春季大会!AS15),"",春季大会!AS15)</f>
        <v/>
      </c>
      <c r="AM11" s="1311"/>
      <c r="AN11" s="1311"/>
      <c r="AO11" s="1311"/>
      <c r="AP11" s="1311"/>
      <c r="AQ11" s="1311"/>
      <c r="AR11" s="1311"/>
      <c r="AS11" s="1311"/>
      <c r="AT11" s="1311"/>
      <c r="AU11" s="1311"/>
      <c r="AV11" s="1311"/>
      <c r="AW11" s="1311"/>
      <c r="AX11" s="23"/>
      <c r="AY11" s="24"/>
      <c r="AZ11" s="1308" t="str">
        <f>IF(ISBLANK(春季大会!BG15),"",春季大会!BG15)</f>
        <v/>
      </c>
      <c r="BA11" s="1309"/>
      <c r="BB11" s="1309"/>
      <c r="BC11" s="1310"/>
    </row>
    <row r="12" spans="2:57" ht="15" customHeight="1">
      <c r="B12" s="1308">
        <v>6</v>
      </c>
      <c r="C12" s="1309"/>
      <c r="D12" s="1310"/>
      <c r="E12" s="1308" t="str">
        <f>IF(ISBLANK(春季大会!F16),"",春季大会!F16)</f>
        <v/>
      </c>
      <c r="F12" s="1309"/>
      <c r="G12" s="1309"/>
      <c r="H12" s="1310"/>
      <c r="I12" s="22"/>
      <c r="J12" s="23"/>
      <c r="K12" s="1311" t="str">
        <f>IF(ISBLANK(春季大会!L16),"",春季大会!L16)</f>
        <v/>
      </c>
      <c r="L12" s="1311"/>
      <c r="M12" s="1311"/>
      <c r="N12" s="1311"/>
      <c r="O12" s="1311"/>
      <c r="P12" s="1311"/>
      <c r="Q12" s="1311"/>
      <c r="R12" s="1311"/>
      <c r="S12" s="1311"/>
      <c r="T12" s="1311"/>
      <c r="U12" s="1311"/>
      <c r="V12" s="1311"/>
      <c r="W12" s="23"/>
      <c r="X12" s="24"/>
      <c r="Y12" s="1308" t="str">
        <f>IF(ISBLANK(春季大会!Z16),"",春季大会!Z16)</f>
        <v/>
      </c>
      <c r="Z12" s="1309"/>
      <c r="AA12" s="1309"/>
      <c r="AB12" s="1310"/>
      <c r="AC12" s="1308">
        <v>41</v>
      </c>
      <c r="AD12" s="1309"/>
      <c r="AE12" s="1310"/>
      <c r="AF12" s="1308" t="str">
        <f>IF(ISBLANK(春季大会!AM16),"",春季大会!AM16)</f>
        <v/>
      </c>
      <c r="AG12" s="1309"/>
      <c r="AH12" s="1309"/>
      <c r="AI12" s="1310"/>
      <c r="AJ12" s="22"/>
      <c r="AK12" s="23"/>
      <c r="AL12" s="1311" t="str">
        <f>IF(ISBLANK(春季大会!AS16),"",春季大会!AS16)</f>
        <v/>
      </c>
      <c r="AM12" s="1311"/>
      <c r="AN12" s="1311"/>
      <c r="AO12" s="1311"/>
      <c r="AP12" s="1311"/>
      <c r="AQ12" s="1311"/>
      <c r="AR12" s="1311"/>
      <c r="AS12" s="1311"/>
      <c r="AT12" s="1311"/>
      <c r="AU12" s="1311"/>
      <c r="AV12" s="1311"/>
      <c r="AW12" s="1311"/>
      <c r="AX12" s="23"/>
      <c r="AY12" s="24"/>
      <c r="AZ12" s="1308" t="str">
        <f>IF(ISBLANK(春季大会!BG16),"",春季大会!BG16)</f>
        <v/>
      </c>
      <c r="BA12" s="1309"/>
      <c r="BB12" s="1309"/>
      <c r="BC12" s="1310"/>
    </row>
    <row r="13" spans="2:57" ht="15" customHeight="1">
      <c r="B13" s="1308">
        <v>7</v>
      </c>
      <c r="C13" s="1309"/>
      <c r="D13" s="1310"/>
      <c r="E13" s="1308" t="str">
        <f>IF(ISBLANK(春季大会!F17),"",春季大会!F17)</f>
        <v/>
      </c>
      <c r="F13" s="1309"/>
      <c r="G13" s="1309"/>
      <c r="H13" s="1310"/>
      <c r="I13" s="22"/>
      <c r="J13" s="23"/>
      <c r="K13" s="1311" t="str">
        <f>IF(ISBLANK(春季大会!L17),"",春季大会!L17)</f>
        <v/>
      </c>
      <c r="L13" s="1311"/>
      <c r="M13" s="1311"/>
      <c r="N13" s="1311"/>
      <c r="O13" s="1311"/>
      <c r="P13" s="1311"/>
      <c r="Q13" s="1311"/>
      <c r="R13" s="1311"/>
      <c r="S13" s="1311"/>
      <c r="T13" s="1311"/>
      <c r="U13" s="1311"/>
      <c r="V13" s="1311"/>
      <c r="W13" s="23"/>
      <c r="X13" s="24"/>
      <c r="Y13" s="1308" t="str">
        <f>IF(ISBLANK(春季大会!Z17),"",春季大会!Z17)</f>
        <v/>
      </c>
      <c r="Z13" s="1309"/>
      <c r="AA13" s="1309"/>
      <c r="AB13" s="1310"/>
      <c r="AC13" s="1308">
        <v>42</v>
      </c>
      <c r="AD13" s="1309"/>
      <c r="AE13" s="1310"/>
      <c r="AF13" s="1308" t="str">
        <f>IF(ISBLANK(春季大会!AM17),"",春季大会!AM17)</f>
        <v/>
      </c>
      <c r="AG13" s="1309"/>
      <c r="AH13" s="1309"/>
      <c r="AI13" s="1310"/>
      <c r="AJ13" s="22"/>
      <c r="AK13" s="23"/>
      <c r="AL13" s="1311" t="str">
        <f>IF(ISBLANK(春季大会!AS17),"",春季大会!AS17)</f>
        <v/>
      </c>
      <c r="AM13" s="1311"/>
      <c r="AN13" s="1311"/>
      <c r="AO13" s="1311"/>
      <c r="AP13" s="1311"/>
      <c r="AQ13" s="1311"/>
      <c r="AR13" s="1311"/>
      <c r="AS13" s="1311"/>
      <c r="AT13" s="1311"/>
      <c r="AU13" s="1311"/>
      <c r="AV13" s="1311"/>
      <c r="AW13" s="1311"/>
      <c r="AX13" s="23"/>
      <c r="AY13" s="24"/>
      <c r="AZ13" s="1308" t="str">
        <f>IF(ISBLANK(春季大会!BG17),"",春季大会!BG17)</f>
        <v/>
      </c>
      <c r="BA13" s="1309"/>
      <c r="BB13" s="1309"/>
      <c r="BC13" s="1310"/>
    </row>
    <row r="14" spans="2:57" ht="15" customHeight="1">
      <c r="B14" s="1308">
        <v>8</v>
      </c>
      <c r="C14" s="1309"/>
      <c r="D14" s="1310"/>
      <c r="E14" s="1308" t="str">
        <f>IF(ISBLANK(春季大会!F18),"",春季大会!F18)</f>
        <v/>
      </c>
      <c r="F14" s="1309"/>
      <c r="G14" s="1309"/>
      <c r="H14" s="1310"/>
      <c r="I14" s="97"/>
      <c r="J14" s="23"/>
      <c r="K14" s="1311" t="str">
        <f>IF(ISBLANK(春季大会!L18),"",春季大会!L18)</f>
        <v/>
      </c>
      <c r="L14" s="1311"/>
      <c r="M14" s="1311"/>
      <c r="N14" s="1311"/>
      <c r="O14" s="1311"/>
      <c r="P14" s="1311"/>
      <c r="Q14" s="1311"/>
      <c r="R14" s="1311"/>
      <c r="S14" s="1311"/>
      <c r="T14" s="1311"/>
      <c r="U14" s="1311"/>
      <c r="V14" s="1311"/>
      <c r="W14" s="23"/>
      <c r="X14" s="24"/>
      <c r="Y14" s="1308" t="str">
        <f>IF(ISBLANK(春季大会!Z18),"",春季大会!Z18)</f>
        <v/>
      </c>
      <c r="Z14" s="1309"/>
      <c r="AA14" s="1309"/>
      <c r="AB14" s="1310"/>
      <c r="AC14" s="1308">
        <v>43</v>
      </c>
      <c r="AD14" s="1309"/>
      <c r="AE14" s="1310"/>
      <c r="AF14" s="1308" t="str">
        <f>IF(ISBLANK(春季大会!AM18),"",春季大会!AM18)</f>
        <v/>
      </c>
      <c r="AG14" s="1309"/>
      <c r="AH14" s="1309"/>
      <c r="AI14" s="1310"/>
      <c r="AJ14" s="22"/>
      <c r="AK14" s="23"/>
      <c r="AL14" s="1311" t="str">
        <f>IF(ISBLANK(春季大会!AS18),"",春季大会!AS18)</f>
        <v/>
      </c>
      <c r="AM14" s="1311"/>
      <c r="AN14" s="1311"/>
      <c r="AO14" s="1311"/>
      <c r="AP14" s="1311"/>
      <c r="AQ14" s="1311"/>
      <c r="AR14" s="1311"/>
      <c r="AS14" s="1311"/>
      <c r="AT14" s="1311"/>
      <c r="AU14" s="1311"/>
      <c r="AV14" s="1311"/>
      <c r="AW14" s="1311"/>
      <c r="AX14" s="23"/>
      <c r="AY14" s="24"/>
      <c r="AZ14" s="1308" t="str">
        <f>IF(ISBLANK(春季大会!BG18),"",春季大会!BG18)</f>
        <v/>
      </c>
      <c r="BA14" s="1309"/>
      <c r="BB14" s="1309"/>
      <c r="BC14" s="1310"/>
    </row>
    <row r="15" spans="2:57" ht="15" customHeight="1">
      <c r="B15" s="1308">
        <v>9</v>
      </c>
      <c r="C15" s="1309"/>
      <c r="D15" s="1310"/>
      <c r="E15" s="1308" t="str">
        <f>IF(ISBLANK(春季大会!F19),"",春季大会!F19)</f>
        <v/>
      </c>
      <c r="F15" s="1309"/>
      <c r="G15" s="1309"/>
      <c r="H15" s="1310"/>
      <c r="I15" s="22"/>
      <c r="J15" s="23"/>
      <c r="K15" s="1311" t="str">
        <f>IF(ISBLANK(春季大会!L19),"",春季大会!L19)</f>
        <v/>
      </c>
      <c r="L15" s="1311"/>
      <c r="M15" s="1311"/>
      <c r="N15" s="1311"/>
      <c r="O15" s="1311"/>
      <c r="P15" s="1311"/>
      <c r="Q15" s="1311"/>
      <c r="R15" s="1311"/>
      <c r="S15" s="1311"/>
      <c r="T15" s="1311"/>
      <c r="U15" s="1311"/>
      <c r="V15" s="1311"/>
      <c r="W15" s="23"/>
      <c r="X15" s="24"/>
      <c r="Y15" s="1308" t="str">
        <f>IF(ISBLANK(春季大会!Z19),"",春季大会!Z19)</f>
        <v/>
      </c>
      <c r="Z15" s="1309"/>
      <c r="AA15" s="1309"/>
      <c r="AB15" s="1310"/>
      <c r="AC15" s="1308">
        <v>44</v>
      </c>
      <c r="AD15" s="1309"/>
      <c r="AE15" s="1310"/>
      <c r="AF15" s="1308" t="str">
        <f>IF(ISBLANK(春季大会!AM19),"",春季大会!AM19)</f>
        <v/>
      </c>
      <c r="AG15" s="1309"/>
      <c r="AH15" s="1309"/>
      <c r="AI15" s="1310"/>
      <c r="AJ15" s="22"/>
      <c r="AK15" s="23"/>
      <c r="AL15" s="1311" t="str">
        <f>IF(ISBLANK(春季大会!AS19),"",春季大会!AS19)</f>
        <v/>
      </c>
      <c r="AM15" s="1311"/>
      <c r="AN15" s="1311"/>
      <c r="AO15" s="1311"/>
      <c r="AP15" s="1311"/>
      <c r="AQ15" s="1311"/>
      <c r="AR15" s="1311"/>
      <c r="AS15" s="1311"/>
      <c r="AT15" s="1311"/>
      <c r="AU15" s="1311"/>
      <c r="AV15" s="1311"/>
      <c r="AW15" s="1311"/>
      <c r="AX15" s="23"/>
      <c r="AY15" s="24"/>
      <c r="AZ15" s="1308" t="str">
        <f>IF(ISBLANK(春季大会!BG19),"",春季大会!BG19)</f>
        <v/>
      </c>
      <c r="BA15" s="1309"/>
      <c r="BB15" s="1309"/>
      <c r="BC15" s="1310"/>
    </row>
    <row r="16" spans="2:57" ht="15" customHeight="1">
      <c r="B16" s="1308">
        <v>10</v>
      </c>
      <c r="C16" s="1309"/>
      <c r="D16" s="1310"/>
      <c r="E16" s="1308" t="str">
        <f>IF(ISBLANK(春季大会!F20),"",春季大会!F20)</f>
        <v/>
      </c>
      <c r="F16" s="1309"/>
      <c r="G16" s="1309"/>
      <c r="H16" s="1310"/>
      <c r="I16" s="22"/>
      <c r="J16" s="23"/>
      <c r="K16" s="1311" t="str">
        <f>IF(ISBLANK(春季大会!L20),"",春季大会!L20)</f>
        <v/>
      </c>
      <c r="L16" s="1311"/>
      <c r="M16" s="1311"/>
      <c r="N16" s="1311"/>
      <c r="O16" s="1311"/>
      <c r="P16" s="1311"/>
      <c r="Q16" s="1311"/>
      <c r="R16" s="1311"/>
      <c r="S16" s="1311"/>
      <c r="T16" s="1311"/>
      <c r="U16" s="1311"/>
      <c r="V16" s="1311"/>
      <c r="W16" s="23"/>
      <c r="X16" s="24"/>
      <c r="Y16" s="1308" t="str">
        <f>IF(ISBLANK(春季大会!Z20),"",春季大会!Z20)</f>
        <v/>
      </c>
      <c r="Z16" s="1309"/>
      <c r="AA16" s="1309"/>
      <c r="AB16" s="1310"/>
      <c r="AC16" s="1308">
        <v>45</v>
      </c>
      <c r="AD16" s="1309"/>
      <c r="AE16" s="1310"/>
      <c r="AF16" s="1308" t="str">
        <f>IF(ISBLANK(春季大会!AM20),"",春季大会!AM20)</f>
        <v/>
      </c>
      <c r="AG16" s="1309"/>
      <c r="AH16" s="1309"/>
      <c r="AI16" s="1310"/>
      <c r="AJ16" s="22"/>
      <c r="AK16" s="23"/>
      <c r="AL16" s="1311" t="str">
        <f>IF(ISBLANK(春季大会!AS20),"",春季大会!AS20)</f>
        <v/>
      </c>
      <c r="AM16" s="1311"/>
      <c r="AN16" s="1311"/>
      <c r="AO16" s="1311"/>
      <c r="AP16" s="1311"/>
      <c r="AQ16" s="1311"/>
      <c r="AR16" s="1311"/>
      <c r="AS16" s="1311"/>
      <c r="AT16" s="1311"/>
      <c r="AU16" s="1311"/>
      <c r="AV16" s="1311"/>
      <c r="AW16" s="1311"/>
      <c r="AX16" s="23"/>
      <c r="AY16" s="24"/>
      <c r="AZ16" s="1308" t="str">
        <f>IF(ISBLANK(春季大会!BG20),"",春季大会!BG20)</f>
        <v/>
      </c>
      <c r="BA16" s="1309"/>
      <c r="BB16" s="1309"/>
      <c r="BC16" s="1310"/>
    </row>
    <row r="17" spans="2:56" ht="15" customHeight="1">
      <c r="B17" s="1308">
        <v>11</v>
      </c>
      <c r="C17" s="1309"/>
      <c r="D17" s="1310"/>
      <c r="E17" s="1308" t="str">
        <f>IF(ISBLANK(春季大会!F21),"",春季大会!F21)</f>
        <v/>
      </c>
      <c r="F17" s="1309"/>
      <c r="G17" s="1309"/>
      <c r="H17" s="1310"/>
      <c r="I17" s="22"/>
      <c r="J17" s="23"/>
      <c r="K17" s="1311" t="str">
        <f>IF(ISBLANK(春季大会!L21),"",春季大会!L21)</f>
        <v/>
      </c>
      <c r="L17" s="1311"/>
      <c r="M17" s="1311"/>
      <c r="N17" s="1311"/>
      <c r="O17" s="1311"/>
      <c r="P17" s="1311"/>
      <c r="Q17" s="1311"/>
      <c r="R17" s="1311"/>
      <c r="S17" s="1311"/>
      <c r="T17" s="1311"/>
      <c r="U17" s="1311"/>
      <c r="V17" s="1311"/>
      <c r="W17" s="23"/>
      <c r="X17" s="24"/>
      <c r="Y17" s="1308" t="str">
        <f>IF(ISBLANK(春季大会!Z21),"",春季大会!Z21)</f>
        <v/>
      </c>
      <c r="Z17" s="1309"/>
      <c r="AA17" s="1309"/>
      <c r="AB17" s="1310"/>
      <c r="AC17" s="1308">
        <v>46</v>
      </c>
      <c r="AD17" s="1309"/>
      <c r="AE17" s="1310"/>
      <c r="AF17" s="1308" t="str">
        <f>IF(ISBLANK(春季大会!AM21),"",春季大会!AM21)</f>
        <v/>
      </c>
      <c r="AG17" s="1309"/>
      <c r="AH17" s="1309"/>
      <c r="AI17" s="1310"/>
      <c r="AJ17" s="22"/>
      <c r="AK17" s="23"/>
      <c r="AL17" s="1311" t="str">
        <f>IF(ISBLANK(春季大会!AS21),"",春季大会!AS21)</f>
        <v/>
      </c>
      <c r="AM17" s="1311"/>
      <c r="AN17" s="1311"/>
      <c r="AO17" s="1311"/>
      <c r="AP17" s="1311"/>
      <c r="AQ17" s="1311"/>
      <c r="AR17" s="1311"/>
      <c r="AS17" s="1311"/>
      <c r="AT17" s="1311"/>
      <c r="AU17" s="1311"/>
      <c r="AV17" s="1311"/>
      <c r="AW17" s="1311"/>
      <c r="AX17" s="23"/>
      <c r="AY17" s="24"/>
      <c r="AZ17" s="1308" t="str">
        <f>IF(ISBLANK(春季大会!BG21),"",春季大会!BG21)</f>
        <v/>
      </c>
      <c r="BA17" s="1309"/>
      <c r="BB17" s="1309"/>
      <c r="BC17" s="1310"/>
    </row>
    <row r="18" spans="2:56" ht="15" customHeight="1">
      <c r="B18" s="1308">
        <v>12</v>
      </c>
      <c r="C18" s="1309"/>
      <c r="D18" s="1310"/>
      <c r="E18" s="1308" t="str">
        <f>IF(ISBLANK(春季大会!F22),"",春季大会!F22)</f>
        <v/>
      </c>
      <c r="F18" s="1309"/>
      <c r="G18" s="1309"/>
      <c r="H18" s="1310"/>
      <c r="I18" s="22"/>
      <c r="J18" s="23"/>
      <c r="K18" s="1311" t="str">
        <f>IF(ISBLANK(春季大会!L22),"",春季大会!L22)</f>
        <v/>
      </c>
      <c r="L18" s="1311"/>
      <c r="M18" s="1311"/>
      <c r="N18" s="1311"/>
      <c r="O18" s="1311"/>
      <c r="P18" s="1311"/>
      <c r="Q18" s="1311"/>
      <c r="R18" s="1311"/>
      <c r="S18" s="1311"/>
      <c r="T18" s="1311"/>
      <c r="U18" s="1311"/>
      <c r="V18" s="1311"/>
      <c r="W18" s="23"/>
      <c r="X18" s="24"/>
      <c r="Y18" s="1308" t="str">
        <f>IF(ISBLANK(春季大会!Z22),"",春季大会!Z22)</f>
        <v/>
      </c>
      <c r="Z18" s="1309"/>
      <c r="AA18" s="1309"/>
      <c r="AB18" s="1310"/>
      <c r="AC18" s="1308">
        <v>47</v>
      </c>
      <c r="AD18" s="1309"/>
      <c r="AE18" s="1310"/>
      <c r="AF18" s="1308" t="str">
        <f>IF(ISBLANK(春季大会!AM22),"",春季大会!AM22)</f>
        <v/>
      </c>
      <c r="AG18" s="1309"/>
      <c r="AH18" s="1309"/>
      <c r="AI18" s="1310"/>
      <c r="AJ18" s="22"/>
      <c r="AK18" s="23"/>
      <c r="AL18" s="1311" t="str">
        <f>IF(ISBLANK(春季大会!AS22),"",春季大会!AS22)</f>
        <v/>
      </c>
      <c r="AM18" s="1311"/>
      <c r="AN18" s="1311"/>
      <c r="AO18" s="1311"/>
      <c r="AP18" s="1311"/>
      <c r="AQ18" s="1311"/>
      <c r="AR18" s="1311"/>
      <c r="AS18" s="1311"/>
      <c r="AT18" s="1311"/>
      <c r="AU18" s="1311"/>
      <c r="AV18" s="1311"/>
      <c r="AW18" s="1311"/>
      <c r="AX18" s="23"/>
      <c r="AY18" s="24"/>
      <c r="AZ18" s="1308" t="str">
        <f>IF(ISBLANK(春季大会!BG22),"",春季大会!BG22)</f>
        <v/>
      </c>
      <c r="BA18" s="1309"/>
      <c r="BB18" s="1309"/>
      <c r="BC18" s="1310"/>
    </row>
    <row r="19" spans="2:56" ht="15" customHeight="1">
      <c r="B19" s="1308">
        <v>13</v>
      </c>
      <c r="C19" s="1309"/>
      <c r="D19" s="1310"/>
      <c r="E19" s="1308" t="str">
        <f>IF(ISBLANK(春季大会!F23),"",春季大会!F23)</f>
        <v/>
      </c>
      <c r="F19" s="1309"/>
      <c r="G19" s="1309"/>
      <c r="H19" s="1310"/>
      <c r="I19" s="22"/>
      <c r="J19" s="23"/>
      <c r="K19" s="1311" t="str">
        <f>IF(ISBLANK(春季大会!L23),"",春季大会!L23)</f>
        <v/>
      </c>
      <c r="L19" s="1311"/>
      <c r="M19" s="1311"/>
      <c r="N19" s="1311"/>
      <c r="O19" s="1311"/>
      <c r="P19" s="1311"/>
      <c r="Q19" s="1311"/>
      <c r="R19" s="1311"/>
      <c r="S19" s="1311"/>
      <c r="T19" s="1311"/>
      <c r="U19" s="1311"/>
      <c r="V19" s="1311"/>
      <c r="W19" s="23"/>
      <c r="X19" s="24"/>
      <c r="Y19" s="1308" t="str">
        <f>IF(ISBLANK(春季大会!Z23),"",春季大会!Z23)</f>
        <v/>
      </c>
      <c r="Z19" s="1309"/>
      <c r="AA19" s="1309"/>
      <c r="AB19" s="1310"/>
      <c r="AC19" s="1308">
        <v>48</v>
      </c>
      <c r="AD19" s="1309"/>
      <c r="AE19" s="1310"/>
      <c r="AF19" s="1308" t="str">
        <f>IF(ISBLANK(春季大会!AM23),"",春季大会!AM23)</f>
        <v/>
      </c>
      <c r="AG19" s="1309"/>
      <c r="AH19" s="1309"/>
      <c r="AI19" s="1310"/>
      <c r="AJ19" s="22"/>
      <c r="AK19" s="23"/>
      <c r="AL19" s="1311" t="str">
        <f>IF(ISBLANK(春季大会!AS23),"",春季大会!AS23)</f>
        <v/>
      </c>
      <c r="AM19" s="1311"/>
      <c r="AN19" s="1311"/>
      <c r="AO19" s="1311"/>
      <c r="AP19" s="1311"/>
      <c r="AQ19" s="1311"/>
      <c r="AR19" s="1311"/>
      <c r="AS19" s="1311"/>
      <c r="AT19" s="1311"/>
      <c r="AU19" s="1311"/>
      <c r="AV19" s="1311"/>
      <c r="AW19" s="1311"/>
      <c r="AX19" s="23"/>
      <c r="AY19" s="24"/>
      <c r="AZ19" s="1308" t="str">
        <f>IF(ISBLANK(春季大会!BG23),"",春季大会!BG23)</f>
        <v/>
      </c>
      <c r="BA19" s="1309"/>
      <c r="BB19" s="1309"/>
      <c r="BC19" s="1310"/>
    </row>
    <row r="20" spans="2:56" ht="15" customHeight="1">
      <c r="B20" s="1308">
        <v>14</v>
      </c>
      <c r="C20" s="1309"/>
      <c r="D20" s="1310"/>
      <c r="E20" s="1308" t="str">
        <f>IF(ISBLANK(春季大会!F24),"",春季大会!F24)</f>
        <v/>
      </c>
      <c r="F20" s="1309"/>
      <c r="G20" s="1309"/>
      <c r="H20" s="1310"/>
      <c r="I20" s="22"/>
      <c r="J20" s="23"/>
      <c r="K20" s="1311" t="str">
        <f>IF(ISBLANK(春季大会!L24),"",春季大会!L24)</f>
        <v/>
      </c>
      <c r="L20" s="1311"/>
      <c r="M20" s="1311"/>
      <c r="N20" s="1311"/>
      <c r="O20" s="1311"/>
      <c r="P20" s="1311"/>
      <c r="Q20" s="1311"/>
      <c r="R20" s="1311"/>
      <c r="S20" s="1311"/>
      <c r="T20" s="1311"/>
      <c r="U20" s="1311"/>
      <c r="V20" s="1311"/>
      <c r="W20" s="23"/>
      <c r="X20" s="24"/>
      <c r="Y20" s="1308" t="str">
        <f>IF(ISBLANK(春季大会!Z24),"",春季大会!Z24)</f>
        <v/>
      </c>
      <c r="Z20" s="1309"/>
      <c r="AA20" s="1309"/>
      <c r="AB20" s="1310"/>
      <c r="AC20" s="1308">
        <v>49</v>
      </c>
      <c r="AD20" s="1309"/>
      <c r="AE20" s="1310"/>
      <c r="AF20" s="1308" t="str">
        <f>IF(ISBLANK(春季大会!AM24),"",春季大会!AM24)</f>
        <v/>
      </c>
      <c r="AG20" s="1309"/>
      <c r="AH20" s="1309"/>
      <c r="AI20" s="1310"/>
      <c r="AJ20" s="22"/>
      <c r="AK20" s="23"/>
      <c r="AL20" s="1311" t="str">
        <f>IF(ISBLANK(春季大会!AS24),"",春季大会!AS24)</f>
        <v/>
      </c>
      <c r="AM20" s="1311"/>
      <c r="AN20" s="1311"/>
      <c r="AO20" s="1311"/>
      <c r="AP20" s="1311"/>
      <c r="AQ20" s="1311"/>
      <c r="AR20" s="1311"/>
      <c r="AS20" s="1311"/>
      <c r="AT20" s="1311"/>
      <c r="AU20" s="1311"/>
      <c r="AV20" s="1311"/>
      <c r="AW20" s="1311"/>
      <c r="AX20" s="23"/>
      <c r="AY20" s="24"/>
      <c r="AZ20" s="1308" t="str">
        <f>IF(ISBLANK(春季大会!BG24),"",春季大会!BG24)</f>
        <v/>
      </c>
      <c r="BA20" s="1309"/>
      <c r="BB20" s="1309"/>
      <c r="BC20" s="1310"/>
    </row>
    <row r="21" spans="2:56" ht="15" customHeight="1">
      <c r="B21" s="1308">
        <v>15</v>
      </c>
      <c r="C21" s="1309"/>
      <c r="D21" s="1310"/>
      <c r="E21" s="1308" t="str">
        <f>IF(ISBLANK(春季大会!F25),"",春季大会!F25)</f>
        <v/>
      </c>
      <c r="F21" s="1309"/>
      <c r="G21" s="1309"/>
      <c r="H21" s="1310"/>
      <c r="I21" s="22"/>
      <c r="J21" s="23"/>
      <c r="K21" s="1311" t="str">
        <f>IF(ISBLANK(春季大会!L25),"",春季大会!L25)</f>
        <v/>
      </c>
      <c r="L21" s="1311"/>
      <c r="M21" s="1311"/>
      <c r="N21" s="1311"/>
      <c r="O21" s="1311"/>
      <c r="P21" s="1311"/>
      <c r="Q21" s="1311"/>
      <c r="R21" s="1311"/>
      <c r="S21" s="1311"/>
      <c r="T21" s="1311"/>
      <c r="U21" s="1311"/>
      <c r="V21" s="1311"/>
      <c r="W21" s="23"/>
      <c r="X21" s="24"/>
      <c r="Y21" s="1308" t="str">
        <f>IF(ISBLANK(春季大会!Z25),"",春季大会!Z25)</f>
        <v/>
      </c>
      <c r="Z21" s="1309"/>
      <c r="AA21" s="1309"/>
      <c r="AB21" s="1310"/>
      <c r="AC21" s="1308">
        <v>50</v>
      </c>
      <c r="AD21" s="1309"/>
      <c r="AE21" s="1310"/>
      <c r="AF21" s="1308" t="str">
        <f>IF(ISBLANK(春季大会!AM25),"",春季大会!AM25)</f>
        <v/>
      </c>
      <c r="AG21" s="1309"/>
      <c r="AH21" s="1309"/>
      <c r="AI21" s="1310"/>
      <c r="AJ21" s="22"/>
      <c r="AK21" s="23"/>
      <c r="AL21" s="1311" t="str">
        <f>IF(ISBLANK(春季大会!AS25),"",春季大会!AS25)</f>
        <v/>
      </c>
      <c r="AM21" s="1311"/>
      <c r="AN21" s="1311"/>
      <c r="AO21" s="1311"/>
      <c r="AP21" s="1311"/>
      <c r="AQ21" s="1311"/>
      <c r="AR21" s="1311"/>
      <c r="AS21" s="1311"/>
      <c r="AT21" s="1311"/>
      <c r="AU21" s="1311"/>
      <c r="AV21" s="1311"/>
      <c r="AW21" s="1311"/>
      <c r="AX21" s="23"/>
      <c r="AY21" s="24"/>
      <c r="AZ21" s="1308" t="str">
        <f>IF(ISBLANK(春季大会!BG25),"",春季大会!BG25)</f>
        <v/>
      </c>
      <c r="BA21" s="1309"/>
      <c r="BB21" s="1309"/>
      <c r="BC21" s="1310"/>
    </row>
    <row r="22" spans="2:56" ht="15" customHeight="1">
      <c r="B22" s="1308">
        <v>16</v>
      </c>
      <c r="C22" s="1309"/>
      <c r="D22" s="1310"/>
      <c r="E22" s="1308" t="str">
        <f>IF(ISBLANK(春季大会!F26),"",春季大会!F26)</f>
        <v/>
      </c>
      <c r="F22" s="1309"/>
      <c r="G22" s="1309"/>
      <c r="H22" s="1310"/>
      <c r="I22" s="22"/>
      <c r="J22" s="23"/>
      <c r="K22" s="1311" t="str">
        <f>IF(ISBLANK(春季大会!L26),"",春季大会!L26)</f>
        <v/>
      </c>
      <c r="L22" s="1311"/>
      <c r="M22" s="1311"/>
      <c r="N22" s="1311"/>
      <c r="O22" s="1311"/>
      <c r="P22" s="1311"/>
      <c r="Q22" s="1311"/>
      <c r="R22" s="1311"/>
      <c r="S22" s="1311"/>
      <c r="T22" s="1311"/>
      <c r="U22" s="1311"/>
      <c r="V22" s="1311"/>
      <c r="W22" s="23"/>
      <c r="X22" s="24"/>
      <c r="Y22" s="1308" t="str">
        <f>IF(ISBLANK(春季大会!Z26),"",春季大会!Z26)</f>
        <v/>
      </c>
      <c r="Z22" s="1309"/>
      <c r="AA22" s="1309"/>
      <c r="AB22" s="1310"/>
      <c r="AC22" s="1308">
        <v>51</v>
      </c>
      <c r="AD22" s="1309"/>
      <c r="AE22" s="1310"/>
      <c r="AF22" s="1308" t="str">
        <f>IF(ISBLANK(春季大会!AM26),"",春季大会!AM26)</f>
        <v/>
      </c>
      <c r="AG22" s="1309"/>
      <c r="AH22" s="1309"/>
      <c r="AI22" s="1310"/>
      <c r="AJ22" s="22"/>
      <c r="AK22" s="23"/>
      <c r="AL22" s="1311" t="str">
        <f>IF(ISBLANK(春季大会!AS26),"",春季大会!AS26)</f>
        <v/>
      </c>
      <c r="AM22" s="1311"/>
      <c r="AN22" s="1311"/>
      <c r="AO22" s="1311"/>
      <c r="AP22" s="1311"/>
      <c r="AQ22" s="1311"/>
      <c r="AR22" s="1311"/>
      <c r="AS22" s="1311"/>
      <c r="AT22" s="1311"/>
      <c r="AU22" s="1311"/>
      <c r="AV22" s="1311"/>
      <c r="AW22" s="1311"/>
      <c r="AX22" s="23"/>
      <c r="AY22" s="24"/>
      <c r="AZ22" s="1308" t="str">
        <f>IF(ISBLANK(春季大会!BG26),"",春季大会!BG26)</f>
        <v/>
      </c>
      <c r="BA22" s="1309"/>
      <c r="BB22" s="1309"/>
      <c r="BC22" s="1310"/>
    </row>
    <row r="23" spans="2:56" ht="15" customHeight="1">
      <c r="B23" s="1308">
        <v>17</v>
      </c>
      <c r="C23" s="1309"/>
      <c r="D23" s="1310"/>
      <c r="E23" s="1308" t="str">
        <f>IF(ISBLANK(春季大会!F27),"",春季大会!F27)</f>
        <v/>
      </c>
      <c r="F23" s="1309"/>
      <c r="G23" s="1309"/>
      <c r="H23" s="1310"/>
      <c r="I23" s="22"/>
      <c r="J23" s="23"/>
      <c r="K23" s="1311" t="str">
        <f>IF(ISBLANK(春季大会!L27),"",春季大会!L27)</f>
        <v/>
      </c>
      <c r="L23" s="1311"/>
      <c r="M23" s="1311"/>
      <c r="N23" s="1311"/>
      <c r="O23" s="1311"/>
      <c r="P23" s="1311"/>
      <c r="Q23" s="1311"/>
      <c r="R23" s="1311"/>
      <c r="S23" s="1311"/>
      <c r="T23" s="1311"/>
      <c r="U23" s="1311"/>
      <c r="V23" s="1311"/>
      <c r="W23" s="23"/>
      <c r="X23" s="24"/>
      <c r="Y23" s="1308" t="str">
        <f>IF(ISBLANK(春季大会!Z27),"",春季大会!Z27)</f>
        <v/>
      </c>
      <c r="Z23" s="1309"/>
      <c r="AA23" s="1309"/>
      <c r="AB23" s="1310"/>
      <c r="AC23" s="1308">
        <v>52</v>
      </c>
      <c r="AD23" s="1309"/>
      <c r="AE23" s="1310"/>
      <c r="AF23" s="1308" t="str">
        <f>IF(ISBLANK(春季大会!AM27),"",春季大会!AM27)</f>
        <v/>
      </c>
      <c r="AG23" s="1309"/>
      <c r="AH23" s="1309"/>
      <c r="AI23" s="1310"/>
      <c r="AJ23" s="22"/>
      <c r="AK23" s="23"/>
      <c r="AL23" s="1311" t="str">
        <f>IF(ISBLANK(春季大会!AS27),"",春季大会!AS27)</f>
        <v/>
      </c>
      <c r="AM23" s="1311"/>
      <c r="AN23" s="1311"/>
      <c r="AO23" s="1311"/>
      <c r="AP23" s="1311"/>
      <c r="AQ23" s="1311"/>
      <c r="AR23" s="1311"/>
      <c r="AS23" s="1311"/>
      <c r="AT23" s="1311"/>
      <c r="AU23" s="1311"/>
      <c r="AV23" s="1311"/>
      <c r="AW23" s="1311"/>
      <c r="AX23" s="23"/>
      <c r="AY23" s="24"/>
      <c r="AZ23" s="1308" t="str">
        <f>IF(ISBLANK(春季大会!BG27),"",春季大会!BG27)</f>
        <v/>
      </c>
      <c r="BA23" s="1309"/>
      <c r="BB23" s="1309"/>
      <c r="BC23" s="1310"/>
    </row>
    <row r="24" spans="2:56" ht="15" customHeight="1">
      <c r="B24" s="1308">
        <v>18</v>
      </c>
      <c r="C24" s="1309"/>
      <c r="D24" s="1310"/>
      <c r="E24" s="1308" t="str">
        <f>IF(ISBLANK(春季大会!F28),"",春季大会!F28)</f>
        <v/>
      </c>
      <c r="F24" s="1309"/>
      <c r="G24" s="1309"/>
      <c r="H24" s="1310"/>
      <c r="I24" s="22"/>
      <c r="J24" s="23"/>
      <c r="K24" s="1311" t="str">
        <f>IF(ISBLANK(春季大会!L28),"",春季大会!L28)</f>
        <v/>
      </c>
      <c r="L24" s="1311"/>
      <c r="M24" s="1311"/>
      <c r="N24" s="1311"/>
      <c r="O24" s="1311"/>
      <c r="P24" s="1311"/>
      <c r="Q24" s="1311"/>
      <c r="R24" s="1311"/>
      <c r="S24" s="1311"/>
      <c r="T24" s="1311"/>
      <c r="U24" s="1311"/>
      <c r="V24" s="1311"/>
      <c r="W24" s="23"/>
      <c r="X24" s="24"/>
      <c r="Y24" s="1308" t="str">
        <f>IF(ISBLANK(春季大会!Z28),"",春季大会!Z28)</f>
        <v/>
      </c>
      <c r="Z24" s="1309"/>
      <c r="AA24" s="1309"/>
      <c r="AB24" s="1310"/>
      <c r="AC24" s="1308">
        <v>53</v>
      </c>
      <c r="AD24" s="1309"/>
      <c r="AE24" s="1310"/>
      <c r="AF24" s="1308" t="str">
        <f>IF(ISBLANK(春季大会!AM28),"",春季大会!AM28)</f>
        <v/>
      </c>
      <c r="AG24" s="1309"/>
      <c r="AH24" s="1309"/>
      <c r="AI24" s="1310"/>
      <c r="AJ24" s="22"/>
      <c r="AK24" s="23"/>
      <c r="AL24" s="1311" t="str">
        <f>IF(ISBLANK(春季大会!AS28),"",春季大会!AS28)</f>
        <v/>
      </c>
      <c r="AM24" s="1311"/>
      <c r="AN24" s="1311"/>
      <c r="AO24" s="1311"/>
      <c r="AP24" s="1311"/>
      <c r="AQ24" s="1311"/>
      <c r="AR24" s="1311"/>
      <c r="AS24" s="1311"/>
      <c r="AT24" s="1311"/>
      <c r="AU24" s="1311"/>
      <c r="AV24" s="1311"/>
      <c r="AW24" s="1311"/>
      <c r="AX24" s="23"/>
      <c r="AY24" s="24"/>
      <c r="AZ24" s="1308" t="str">
        <f>IF(ISBLANK(春季大会!BG28),"",春季大会!BG28)</f>
        <v/>
      </c>
      <c r="BA24" s="1309"/>
      <c r="BB24" s="1309"/>
      <c r="BC24" s="1310"/>
    </row>
    <row r="25" spans="2:56" ht="15" customHeight="1">
      <c r="B25" s="1308">
        <v>19</v>
      </c>
      <c r="C25" s="1309"/>
      <c r="D25" s="1310"/>
      <c r="E25" s="1308" t="str">
        <f>IF(ISBLANK(春季大会!F29),"",春季大会!F29)</f>
        <v/>
      </c>
      <c r="F25" s="1309"/>
      <c r="G25" s="1309"/>
      <c r="H25" s="1310"/>
      <c r="I25" s="22"/>
      <c r="J25" s="23"/>
      <c r="K25" s="1311" t="str">
        <f>IF(ISBLANK(春季大会!L29),"",春季大会!L29)</f>
        <v/>
      </c>
      <c r="L25" s="1311"/>
      <c r="M25" s="1311"/>
      <c r="N25" s="1311"/>
      <c r="O25" s="1311"/>
      <c r="P25" s="1311"/>
      <c r="Q25" s="1311"/>
      <c r="R25" s="1311"/>
      <c r="S25" s="1311"/>
      <c r="T25" s="1311"/>
      <c r="U25" s="1311"/>
      <c r="V25" s="1311"/>
      <c r="W25" s="23"/>
      <c r="X25" s="24"/>
      <c r="Y25" s="1308" t="str">
        <f>IF(ISBLANK(春季大会!Z29),"",春季大会!Z29)</f>
        <v/>
      </c>
      <c r="Z25" s="1309"/>
      <c r="AA25" s="1309"/>
      <c r="AB25" s="1310"/>
      <c r="AC25" s="1308">
        <v>54</v>
      </c>
      <c r="AD25" s="1309"/>
      <c r="AE25" s="1310"/>
      <c r="AF25" s="1308" t="str">
        <f>IF(ISBLANK(春季大会!AM29),"",春季大会!AM29)</f>
        <v/>
      </c>
      <c r="AG25" s="1309"/>
      <c r="AH25" s="1309"/>
      <c r="AI25" s="1310"/>
      <c r="AJ25" s="22"/>
      <c r="AK25" s="23"/>
      <c r="AL25" s="1311" t="str">
        <f>IF(ISBLANK(春季大会!AS29),"",春季大会!AS29)</f>
        <v/>
      </c>
      <c r="AM25" s="1311"/>
      <c r="AN25" s="1311"/>
      <c r="AO25" s="1311"/>
      <c r="AP25" s="1311"/>
      <c r="AQ25" s="1311"/>
      <c r="AR25" s="1311"/>
      <c r="AS25" s="1311"/>
      <c r="AT25" s="1311"/>
      <c r="AU25" s="1311"/>
      <c r="AV25" s="1311"/>
      <c r="AW25" s="1311"/>
      <c r="AX25" s="23"/>
      <c r="AY25" s="24"/>
      <c r="AZ25" s="1308" t="str">
        <f>IF(ISBLANK(春季大会!BG29),"",春季大会!BG29)</f>
        <v/>
      </c>
      <c r="BA25" s="1309"/>
      <c r="BB25" s="1309"/>
      <c r="BC25" s="1310"/>
    </row>
    <row r="26" spans="2:56" ht="15" customHeight="1">
      <c r="B26" s="1308">
        <v>20</v>
      </c>
      <c r="C26" s="1309"/>
      <c r="D26" s="1310"/>
      <c r="E26" s="1308" t="str">
        <f>IF(ISBLANK(春季大会!F30),"",春季大会!F30)</f>
        <v/>
      </c>
      <c r="F26" s="1309"/>
      <c r="G26" s="1309"/>
      <c r="H26" s="1310"/>
      <c r="I26" s="22"/>
      <c r="J26" s="23"/>
      <c r="K26" s="1311" t="str">
        <f>IF(ISBLANK(春季大会!L30),"",春季大会!L30)</f>
        <v/>
      </c>
      <c r="L26" s="1311"/>
      <c r="M26" s="1311"/>
      <c r="N26" s="1311"/>
      <c r="O26" s="1311"/>
      <c r="P26" s="1311"/>
      <c r="Q26" s="1311"/>
      <c r="R26" s="1311"/>
      <c r="S26" s="1311"/>
      <c r="T26" s="1311"/>
      <c r="U26" s="1311"/>
      <c r="V26" s="1311"/>
      <c r="W26" s="23"/>
      <c r="X26" s="24"/>
      <c r="Y26" s="1308" t="str">
        <f>IF(ISBLANK(春季大会!Z30),"",春季大会!Z30)</f>
        <v/>
      </c>
      <c r="Z26" s="1309"/>
      <c r="AA26" s="1309"/>
      <c r="AB26" s="1310"/>
      <c r="AC26" s="1308">
        <v>55</v>
      </c>
      <c r="AD26" s="1309"/>
      <c r="AE26" s="1310"/>
      <c r="AF26" s="1308" t="str">
        <f>IF(ISBLANK(春季大会!AM30),"",春季大会!AM30)</f>
        <v/>
      </c>
      <c r="AG26" s="1309"/>
      <c r="AH26" s="1309"/>
      <c r="AI26" s="1310"/>
      <c r="AJ26" s="22"/>
      <c r="AK26" s="23"/>
      <c r="AL26" s="1311" t="str">
        <f>IF(ISBLANK(春季大会!AS30),"",春季大会!AS30)</f>
        <v/>
      </c>
      <c r="AM26" s="1311"/>
      <c r="AN26" s="1311"/>
      <c r="AO26" s="1311"/>
      <c r="AP26" s="1311"/>
      <c r="AQ26" s="1311"/>
      <c r="AR26" s="1311"/>
      <c r="AS26" s="1311"/>
      <c r="AT26" s="1311"/>
      <c r="AU26" s="1311"/>
      <c r="AV26" s="1311"/>
      <c r="AW26" s="1311"/>
      <c r="AX26" s="23"/>
      <c r="AY26" s="24"/>
      <c r="AZ26" s="1308" t="str">
        <f>IF(ISBLANK(春季大会!BG30),"",春季大会!BG30)</f>
        <v/>
      </c>
      <c r="BA26" s="1309"/>
      <c r="BB26" s="1309"/>
      <c r="BC26" s="1310"/>
    </row>
    <row r="27" spans="2:56" ht="15" customHeight="1">
      <c r="B27" s="1308">
        <v>21</v>
      </c>
      <c r="C27" s="1309"/>
      <c r="D27" s="1310"/>
      <c r="E27" s="1308" t="str">
        <f>IF(ISBLANK(春季大会!F31),"",春季大会!F31)</f>
        <v/>
      </c>
      <c r="F27" s="1309"/>
      <c r="G27" s="1309"/>
      <c r="H27" s="1310"/>
      <c r="I27" s="22"/>
      <c r="J27" s="23"/>
      <c r="K27" s="1311" t="str">
        <f>IF(ISBLANK(春季大会!L31),"",春季大会!L31)</f>
        <v/>
      </c>
      <c r="L27" s="1311"/>
      <c r="M27" s="1311"/>
      <c r="N27" s="1311"/>
      <c r="O27" s="1311"/>
      <c r="P27" s="1311"/>
      <c r="Q27" s="1311"/>
      <c r="R27" s="1311"/>
      <c r="S27" s="1311"/>
      <c r="T27" s="1311"/>
      <c r="U27" s="1311"/>
      <c r="V27" s="1311"/>
      <c r="W27" s="23"/>
      <c r="X27" s="24"/>
      <c r="Y27" s="1308" t="str">
        <f>IF(ISBLANK(春季大会!Z31),"",春季大会!Z31)</f>
        <v/>
      </c>
      <c r="Z27" s="1309"/>
      <c r="AA27" s="1309"/>
      <c r="AB27" s="1310"/>
      <c r="AC27" s="1308">
        <v>56</v>
      </c>
      <c r="AD27" s="1309"/>
      <c r="AE27" s="1310"/>
      <c r="AF27" s="1308" t="str">
        <f>IF(ISBLANK(春季大会!AM31),"",春季大会!AM31)</f>
        <v/>
      </c>
      <c r="AG27" s="1309"/>
      <c r="AH27" s="1309"/>
      <c r="AI27" s="1310"/>
      <c r="AJ27" s="22"/>
      <c r="AK27" s="23"/>
      <c r="AL27" s="1311" t="str">
        <f>IF(ISBLANK(春季大会!AS31),"",春季大会!AS31)</f>
        <v/>
      </c>
      <c r="AM27" s="1311"/>
      <c r="AN27" s="1311"/>
      <c r="AO27" s="1311"/>
      <c r="AP27" s="1311"/>
      <c r="AQ27" s="1311"/>
      <c r="AR27" s="1311"/>
      <c r="AS27" s="1311"/>
      <c r="AT27" s="1311"/>
      <c r="AU27" s="1311"/>
      <c r="AV27" s="1311"/>
      <c r="AW27" s="1311"/>
      <c r="AX27" s="23"/>
      <c r="AY27" s="24"/>
      <c r="AZ27" s="1308" t="str">
        <f>IF(ISBLANK(春季大会!BG31),"",春季大会!BG31)</f>
        <v/>
      </c>
      <c r="BA27" s="1309"/>
      <c r="BB27" s="1309"/>
      <c r="BC27" s="1310"/>
    </row>
    <row r="28" spans="2:56" ht="15" customHeight="1">
      <c r="B28" s="1308">
        <v>22</v>
      </c>
      <c r="C28" s="1309"/>
      <c r="D28" s="1310"/>
      <c r="E28" s="1308" t="str">
        <f>IF(ISBLANK(春季大会!F32),"",春季大会!F32)</f>
        <v/>
      </c>
      <c r="F28" s="1309"/>
      <c r="G28" s="1309"/>
      <c r="H28" s="1310"/>
      <c r="I28" s="22"/>
      <c r="J28" s="23"/>
      <c r="K28" s="1311" t="str">
        <f>IF(ISBLANK(春季大会!L32),"",春季大会!L32)</f>
        <v/>
      </c>
      <c r="L28" s="1311"/>
      <c r="M28" s="1311"/>
      <c r="N28" s="1311"/>
      <c r="O28" s="1311"/>
      <c r="P28" s="1311"/>
      <c r="Q28" s="1311"/>
      <c r="R28" s="1311"/>
      <c r="S28" s="1311"/>
      <c r="T28" s="1311"/>
      <c r="U28" s="1311"/>
      <c r="V28" s="1311"/>
      <c r="W28" s="23"/>
      <c r="X28" s="24"/>
      <c r="Y28" s="1308" t="str">
        <f>IF(ISBLANK(春季大会!Z32),"",春季大会!Z32)</f>
        <v/>
      </c>
      <c r="Z28" s="1309"/>
      <c r="AA28" s="1309"/>
      <c r="AB28" s="1310"/>
      <c r="AC28" s="1308">
        <v>57</v>
      </c>
      <c r="AD28" s="1309"/>
      <c r="AE28" s="1310"/>
      <c r="AF28" s="1308" t="str">
        <f>IF(ISBLANK(春季大会!AM32),"",春季大会!AM32)</f>
        <v/>
      </c>
      <c r="AG28" s="1309"/>
      <c r="AH28" s="1309"/>
      <c r="AI28" s="1310"/>
      <c r="AJ28" s="22"/>
      <c r="AK28" s="23"/>
      <c r="AL28" s="1311" t="str">
        <f>IF(ISBLANK(春季大会!AS32),"",春季大会!AS32)</f>
        <v/>
      </c>
      <c r="AM28" s="1311"/>
      <c r="AN28" s="1311"/>
      <c r="AO28" s="1311"/>
      <c r="AP28" s="1311"/>
      <c r="AQ28" s="1311"/>
      <c r="AR28" s="1311"/>
      <c r="AS28" s="1311"/>
      <c r="AT28" s="1311"/>
      <c r="AU28" s="1311"/>
      <c r="AV28" s="1311"/>
      <c r="AW28" s="1311"/>
      <c r="AX28" s="23"/>
      <c r="AY28" s="24"/>
      <c r="AZ28" s="1308" t="str">
        <f>IF(ISBLANK(春季大会!BG32),"",春季大会!BG32)</f>
        <v/>
      </c>
      <c r="BA28" s="1309"/>
      <c r="BB28" s="1309"/>
      <c r="BC28" s="1310"/>
    </row>
    <row r="29" spans="2:56" ht="15" customHeight="1">
      <c r="B29" s="1308">
        <v>23</v>
      </c>
      <c r="C29" s="1309"/>
      <c r="D29" s="1310"/>
      <c r="E29" s="1308" t="str">
        <f>IF(ISBLANK(春季大会!F33),"",春季大会!F33)</f>
        <v/>
      </c>
      <c r="F29" s="1309"/>
      <c r="G29" s="1309"/>
      <c r="H29" s="1310"/>
      <c r="I29" s="22"/>
      <c r="J29" s="23"/>
      <c r="K29" s="1311" t="str">
        <f>IF(ISBLANK(春季大会!L33),"",春季大会!L33)</f>
        <v/>
      </c>
      <c r="L29" s="1311"/>
      <c r="M29" s="1311"/>
      <c r="N29" s="1311"/>
      <c r="O29" s="1311"/>
      <c r="P29" s="1311"/>
      <c r="Q29" s="1311"/>
      <c r="R29" s="1311"/>
      <c r="S29" s="1311"/>
      <c r="T29" s="1311"/>
      <c r="U29" s="1311"/>
      <c r="V29" s="1311"/>
      <c r="W29" s="23"/>
      <c r="X29" s="24"/>
      <c r="Y29" s="1308" t="str">
        <f>IF(ISBLANK(春季大会!Z33),"",春季大会!Z33)</f>
        <v/>
      </c>
      <c r="Z29" s="1309"/>
      <c r="AA29" s="1309"/>
      <c r="AB29" s="1310"/>
      <c r="AC29" s="1308">
        <v>58</v>
      </c>
      <c r="AD29" s="1309"/>
      <c r="AE29" s="1310"/>
      <c r="AF29" s="1308" t="str">
        <f>IF(ISBLANK(春季大会!AM33),"",春季大会!AM33)</f>
        <v/>
      </c>
      <c r="AG29" s="1309"/>
      <c r="AH29" s="1309"/>
      <c r="AI29" s="1310"/>
      <c r="AJ29" s="22"/>
      <c r="AK29" s="23"/>
      <c r="AL29" s="1311" t="str">
        <f>IF(ISBLANK(春季大会!AS33),"",春季大会!AS33)</f>
        <v/>
      </c>
      <c r="AM29" s="1311"/>
      <c r="AN29" s="1311"/>
      <c r="AO29" s="1311"/>
      <c r="AP29" s="1311"/>
      <c r="AQ29" s="1311"/>
      <c r="AR29" s="1311"/>
      <c r="AS29" s="1311"/>
      <c r="AT29" s="1311"/>
      <c r="AU29" s="1311"/>
      <c r="AV29" s="1311"/>
      <c r="AW29" s="1311"/>
      <c r="AX29" s="23"/>
      <c r="AY29" s="24"/>
      <c r="AZ29" s="1308" t="str">
        <f>IF(ISBLANK(春季大会!BG33),"",春季大会!BG33)</f>
        <v/>
      </c>
      <c r="BA29" s="1309"/>
      <c r="BB29" s="1309"/>
      <c r="BC29" s="1310"/>
    </row>
    <row r="30" spans="2:56" ht="15" customHeight="1">
      <c r="B30" s="1308">
        <v>24</v>
      </c>
      <c r="C30" s="1309"/>
      <c r="D30" s="1310"/>
      <c r="E30" s="1308" t="str">
        <f>IF(ISBLANK(春季大会!F34),"",春季大会!F34)</f>
        <v/>
      </c>
      <c r="F30" s="1309"/>
      <c r="G30" s="1309"/>
      <c r="H30" s="1310"/>
      <c r="I30" s="22"/>
      <c r="J30" s="23"/>
      <c r="K30" s="1311" t="str">
        <f>IF(ISBLANK(春季大会!L34),"",春季大会!L34)</f>
        <v/>
      </c>
      <c r="L30" s="1311"/>
      <c r="M30" s="1311"/>
      <c r="N30" s="1311"/>
      <c r="O30" s="1311"/>
      <c r="P30" s="1311"/>
      <c r="Q30" s="1311"/>
      <c r="R30" s="1311"/>
      <c r="S30" s="1311"/>
      <c r="T30" s="1311"/>
      <c r="U30" s="1311"/>
      <c r="V30" s="1311"/>
      <c r="W30" s="23"/>
      <c r="X30" s="24"/>
      <c r="Y30" s="1308" t="str">
        <f>IF(ISBLANK(春季大会!Z34),"",春季大会!Z34)</f>
        <v/>
      </c>
      <c r="Z30" s="1309"/>
      <c r="AA30" s="1309"/>
      <c r="AB30" s="1310"/>
      <c r="AC30" s="1308">
        <v>59</v>
      </c>
      <c r="AD30" s="1309"/>
      <c r="AE30" s="1310"/>
      <c r="AF30" s="1308" t="str">
        <f>IF(ISBLANK(春季大会!AM34),"",春季大会!AM34)</f>
        <v/>
      </c>
      <c r="AG30" s="1309"/>
      <c r="AH30" s="1309"/>
      <c r="AI30" s="1310"/>
      <c r="AJ30" s="22"/>
      <c r="AK30" s="23"/>
      <c r="AL30" s="1311" t="str">
        <f>IF(ISBLANK(春季大会!AS34),"",春季大会!AS34)</f>
        <v/>
      </c>
      <c r="AM30" s="1311"/>
      <c r="AN30" s="1311"/>
      <c r="AO30" s="1311"/>
      <c r="AP30" s="1311"/>
      <c r="AQ30" s="1311"/>
      <c r="AR30" s="1311"/>
      <c r="AS30" s="1311"/>
      <c r="AT30" s="1311"/>
      <c r="AU30" s="1311"/>
      <c r="AV30" s="1311"/>
      <c r="AW30" s="1311"/>
      <c r="AX30" s="23"/>
      <c r="AY30" s="24"/>
      <c r="AZ30" s="1308" t="str">
        <f>IF(ISBLANK(春季大会!BG34),"",春季大会!BG34)</f>
        <v/>
      </c>
      <c r="BA30" s="1309"/>
      <c r="BB30" s="1309"/>
      <c r="BC30" s="1310"/>
    </row>
    <row r="31" spans="2:56" ht="15" customHeight="1">
      <c r="B31" s="1308">
        <v>25</v>
      </c>
      <c r="C31" s="1309"/>
      <c r="D31" s="1310"/>
      <c r="E31" s="1308" t="str">
        <f>IF(ISBLANK(春季大会!F35),"",春季大会!F35)</f>
        <v/>
      </c>
      <c r="F31" s="1309"/>
      <c r="G31" s="1309"/>
      <c r="H31" s="1310"/>
      <c r="I31" s="22"/>
      <c r="J31" s="23"/>
      <c r="K31" s="1311" t="str">
        <f>IF(ISBLANK(春季大会!L35),"",春季大会!L35)</f>
        <v/>
      </c>
      <c r="L31" s="1311"/>
      <c r="M31" s="1311"/>
      <c r="N31" s="1311"/>
      <c r="O31" s="1311"/>
      <c r="P31" s="1311"/>
      <c r="Q31" s="1311"/>
      <c r="R31" s="1311"/>
      <c r="S31" s="1311"/>
      <c r="T31" s="1311"/>
      <c r="U31" s="1311"/>
      <c r="V31" s="1311"/>
      <c r="W31" s="23"/>
      <c r="X31" s="24"/>
      <c r="Y31" s="1308" t="str">
        <f>IF(ISBLANK(春季大会!Z35),"",春季大会!Z35)</f>
        <v/>
      </c>
      <c r="Z31" s="1309"/>
      <c r="AA31" s="1309"/>
      <c r="AB31" s="1310"/>
      <c r="AC31" s="1308">
        <v>60</v>
      </c>
      <c r="AD31" s="1309"/>
      <c r="AE31" s="1310"/>
      <c r="AF31" s="1308" t="str">
        <f>IF(ISBLANK(春季大会!AM35),"",春季大会!AM35)</f>
        <v/>
      </c>
      <c r="AG31" s="1309"/>
      <c r="AH31" s="1309"/>
      <c r="AI31" s="1310"/>
      <c r="AJ31" s="22"/>
      <c r="AK31" s="23"/>
      <c r="AL31" s="1311" t="str">
        <f>IF(ISBLANK(春季大会!AS35),"",春季大会!AS35)</f>
        <v/>
      </c>
      <c r="AM31" s="1311"/>
      <c r="AN31" s="1311"/>
      <c r="AO31" s="1311"/>
      <c r="AP31" s="1311"/>
      <c r="AQ31" s="1311"/>
      <c r="AR31" s="1311"/>
      <c r="AS31" s="1311"/>
      <c r="AT31" s="1311"/>
      <c r="AU31" s="1311"/>
      <c r="AV31" s="1311"/>
      <c r="AW31" s="1311"/>
      <c r="AX31" s="23"/>
      <c r="AY31" s="24"/>
      <c r="AZ31" s="1308" t="str">
        <f>IF(ISBLANK(春季大会!BG35),"",春季大会!BG35)</f>
        <v/>
      </c>
      <c r="BA31" s="1309"/>
      <c r="BB31" s="1309"/>
      <c r="BC31" s="1310"/>
    </row>
    <row r="32" spans="2:56" ht="15" customHeight="1">
      <c r="B32" s="1308">
        <v>26</v>
      </c>
      <c r="C32" s="1309"/>
      <c r="D32" s="1310"/>
      <c r="E32" s="1308" t="str">
        <f>IF(ISBLANK(春季大会!F36),"",春季大会!F36)</f>
        <v/>
      </c>
      <c r="F32" s="1309"/>
      <c r="G32" s="1309"/>
      <c r="H32" s="1310"/>
      <c r="I32" s="22"/>
      <c r="J32" s="23"/>
      <c r="K32" s="1311" t="str">
        <f>IF(ISBLANK(春季大会!L36),"",春季大会!L36)</f>
        <v/>
      </c>
      <c r="L32" s="1311"/>
      <c r="M32" s="1311"/>
      <c r="N32" s="1311"/>
      <c r="O32" s="1311"/>
      <c r="P32" s="1311"/>
      <c r="Q32" s="1311"/>
      <c r="R32" s="1311"/>
      <c r="S32" s="1311"/>
      <c r="T32" s="1311"/>
      <c r="U32" s="1311"/>
      <c r="V32" s="1311"/>
      <c r="W32" s="23"/>
      <c r="X32" s="24"/>
      <c r="Y32" s="1308" t="str">
        <f>IF(ISBLANK(春季大会!Z36),"",春季大会!Z36)</f>
        <v/>
      </c>
      <c r="Z32" s="1309"/>
      <c r="AA32" s="1309"/>
      <c r="AB32" s="1310"/>
      <c r="AC32" s="1308">
        <v>61</v>
      </c>
      <c r="AD32" s="1309"/>
      <c r="AE32" s="1310"/>
      <c r="AF32" s="1308" t="str">
        <f>IF(ISBLANK(春季大会!AM36),"",春季大会!AM36)</f>
        <v/>
      </c>
      <c r="AG32" s="1309"/>
      <c r="AH32" s="1309"/>
      <c r="AI32" s="1310"/>
      <c r="AJ32" s="22"/>
      <c r="AK32" s="23"/>
      <c r="AL32" s="1311" t="str">
        <f>IF(ISBLANK(春季大会!AS36),"",春季大会!AS36)</f>
        <v/>
      </c>
      <c r="AM32" s="1311"/>
      <c r="AN32" s="1311"/>
      <c r="AO32" s="1311"/>
      <c r="AP32" s="1311"/>
      <c r="AQ32" s="1311"/>
      <c r="AR32" s="1311"/>
      <c r="AS32" s="1311"/>
      <c r="AT32" s="1311"/>
      <c r="AU32" s="1311"/>
      <c r="AV32" s="1311"/>
      <c r="AW32" s="1311"/>
      <c r="AX32" s="23"/>
      <c r="AY32" s="24"/>
      <c r="AZ32" s="1308" t="str">
        <f>IF(ISBLANK(春季大会!BG36),"",春季大会!BG36)</f>
        <v/>
      </c>
      <c r="BA32" s="1309"/>
      <c r="BB32" s="1309"/>
      <c r="BC32" s="1310"/>
      <c r="BD32" s="25"/>
    </row>
    <row r="33" spans="2:55" ht="15" customHeight="1">
      <c r="B33" s="1308">
        <v>27</v>
      </c>
      <c r="C33" s="1309"/>
      <c r="D33" s="1310"/>
      <c r="E33" s="1308" t="str">
        <f>IF(ISBLANK(春季大会!F37),"",春季大会!F37)</f>
        <v/>
      </c>
      <c r="F33" s="1309"/>
      <c r="G33" s="1309"/>
      <c r="H33" s="1310"/>
      <c r="I33" s="22"/>
      <c r="J33" s="23"/>
      <c r="K33" s="1311" t="str">
        <f>IF(ISBLANK(春季大会!L37),"",春季大会!L37)</f>
        <v/>
      </c>
      <c r="L33" s="1311"/>
      <c r="M33" s="1311"/>
      <c r="N33" s="1311"/>
      <c r="O33" s="1311"/>
      <c r="P33" s="1311"/>
      <c r="Q33" s="1311"/>
      <c r="R33" s="1311"/>
      <c r="S33" s="1311"/>
      <c r="T33" s="1311"/>
      <c r="U33" s="1311"/>
      <c r="V33" s="1311"/>
      <c r="W33" s="23"/>
      <c r="X33" s="24"/>
      <c r="Y33" s="1308" t="str">
        <f>IF(ISBLANK(春季大会!Z37),"",春季大会!Z37)</f>
        <v/>
      </c>
      <c r="Z33" s="1309"/>
      <c r="AA33" s="1309"/>
      <c r="AB33" s="1310"/>
      <c r="AC33" s="1308">
        <v>62</v>
      </c>
      <c r="AD33" s="1309"/>
      <c r="AE33" s="1310"/>
      <c r="AF33" s="1308" t="str">
        <f>IF(ISBLANK(春季大会!AM37),"",春季大会!AM37)</f>
        <v/>
      </c>
      <c r="AG33" s="1309"/>
      <c r="AH33" s="1309"/>
      <c r="AI33" s="1310"/>
      <c r="AJ33" s="22"/>
      <c r="AK33" s="23"/>
      <c r="AL33" s="1311" t="str">
        <f>IF(ISBLANK(春季大会!AS37),"",春季大会!AS37)</f>
        <v/>
      </c>
      <c r="AM33" s="1311"/>
      <c r="AN33" s="1311"/>
      <c r="AO33" s="1311"/>
      <c r="AP33" s="1311"/>
      <c r="AQ33" s="1311"/>
      <c r="AR33" s="1311"/>
      <c r="AS33" s="1311"/>
      <c r="AT33" s="1311"/>
      <c r="AU33" s="1311"/>
      <c r="AV33" s="1311"/>
      <c r="AW33" s="1311"/>
      <c r="AX33" s="23"/>
      <c r="AY33" s="24"/>
      <c r="AZ33" s="1308" t="str">
        <f>IF(ISBLANK(春季大会!BG37),"",春季大会!BG37)</f>
        <v/>
      </c>
      <c r="BA33" s="1309"/>
      <c r="BB33" s="1309"/>
      <c r="BC33" s="1310"/>
    </row>
    <row r="34" spans="2:55" ht="15" customHeight="1">
      <c r="B34" s="1308">
        <v>28</v>
      </c>
      <c r="C34" s="1309"/>
      <c r="D34" s="1310"/>
      <c r="E34" s="1308" t="str">
        <f>IF(ISBLANK(春季大会!F38),"",春季大会!F38)</f>
        <v/>
      </c>
      <c r="F34" s="1309"/>
      <c r="G34" s="1309"/>
      <c r="H34" s="1310"/>
      <c r="I34" s="22"/>
      <c r="J34" s="23"/>
      <c r="K34" s="1311" t="str">
        <f>IF(ISBLANK(春季大会!L38),"",春季大会!L38)</f>
        <v/>
      </c>
      <c r="L34" s="1311"/>
      <c r="M34" s="1311"/>
      <c r="N34" s="1311"/>
      <c r="O34" s="1311"/>
      <c r="P34" s="1311"/>
      <c r="Q34" s="1311"/>
      <c r="R34" s="1311"/>
      <c r="S34" s="1311"/>
      <c r="T34" s="1311"/>
      <c r="U34" s="1311"/>
      <c r="V34" s="1311"/>
      <c r="W34" s="23"/>
      <c r="X34" s="24"/>
      <c r="Y34" s="1308" t="str">
        <f>IF(ISBLANK(春季大会!Z38),"",春季大会!Z38)</f>
        <v/>
      </c>
      <c r="Z34" s="1309"/>
      <c r="AA34" s="1309"/>
      <c r="AB34" s="1310"/>
      <c r="AC34" s="1308">
        <v>63</v>
      </c>
      <c r="AD34" s="1309"/>
      <c r="AE34" s="1310"/>
      <c r="AF34" s="1308" t="str">
        <f>IF(ISBLANK(春季大会!AM38),"",春季大会!AM38)</f>
        <v/>
      </c>
      <c r="AG34" s="1309"/>
      <c r="AH34" s="1309"/>
      <c r="AI34" s="1310"/>
      <c r="AJ34" s="22"/>
      <c r="AK34" s="23"/>
      <c r="AL34" s="1311" t="str">
        <f>IF(ISBLANK(春季大会!AS38),"",春季大会!AS38)</f>
        <v/>
      </c>
      <c r="AM34" s="1311"/>
      <c r="AN34" s="1311"/>
      <c r="AO34" s="1311"/>
      <c r="AP34" s="1311"/>
      <c r="AQ34" s="1311"/>
      <c r="AR34" s="1311"/>
      <c r="AS34" s="1311"/>
      <c r="AT34" s="1311"/>
      <c r="AU34" s="1311"/>
      <c r="AV34" s="1311"/>
      <c r="AW34" s="1311"/>
      <c r="AX34" s="23"/>
      <c r="AY34" s="24"/>
      <c r="AZ34" s="1308" t="str">
        <f>IF(ISBLANK(春季大会!BG38),"",春季大会!BG38)</f>
        <v/>
      </c>
      <c r="BA34" s="1309"/>
      <c r="BB34" s="1309"/>
      <c r="BC34" s="1310"/>
    </row>
    <row r="35" spans="2:55" ht="15" customHeight="1">
      <c r="B35" s="1308">
        <v>29</v>
      </c>
      <c r="C35" s="1309"/>
      <c r="D35" s="1310"/>
      <c r="E35" s="1308" t="str">
        <f>IF(ISBLANK(春季大会!F39),"",春季大会!F39)</f>
        <v/>
      </c>
      <c r="F35" s="1309"/>
      <c r="G35" s="1309"/>
      <c r="H35" s="1310"/>
      <c r="I35" s="22"/>
      <c r="J35" s="23"/>
      <c r="K35" s="1311" t="str">
        <f>IF(ISBLANK(春季大会!L39),"",春季大会!L39)</f>
        <v/>
      </c>
      <c r="L35" s="1311"/>
      <c r="M35" s="1311"/>
      <c r="N35" s="1311"/>
      <c r="O35" s="1311"/>
      <c r="P35" s="1311"/>
      <c r="Q35" s="1311"/>
      <c r="R35" s="1311"/>
      <c r="S35" s="1311"/>
      <c r="T35" s="1311"/>
      <c r="U35" s="1311"/>
      <c r="V35" s="1311"/>
      <c r="W35" s="23"/>
      <c r="X35" s="24"/>
      <c r="Y35" s="1308" t="str">
        <f>IF(ISBLANK(春季大会!Z39),"",春季大会!Z39)</f>
        <v/>
      </c>
      <c r="Z35" s="1309"/>
      <c r="AA35" s="1309"/>
      <c r="AB35" s="1310"/>
      <c r="AC35" s="1308">
        <v>64</v>
      </c>
      <c r="AD35" s="1309"/>
      <c r="AE35" s="1310"/>
      <c r="AF35" s="1308" t="str">
        <f>IF(ISBLANK(春季大会!AM39),"",春季大会!AM39)</f>
        <v/>
      </c>
      <c r="AG35" s="1309"/>
      <c r="AH35" s="1309"/>
      <c r="AI35" s="1310"/>
      <c r="AJ35" s="22"/>
      <c r="AK35" s="23"/>
      <c r="AL35" s="1311" t="str">
        <f>IF(ISBLANK(春季大会!AS39),"",春季大会!AS39)</f>
        <v/>
      </c>
      <c r="AM35" s="1311"/>
      <c r="AN35" s="1311"/>
      <c r="AO35" s="1311"/>
      <c r="AP35" s="1311"/>
      <c r="AQ35" s="1311"/>
      <c r="AR35" s="1311"/>
      <c r="AS35" s="1311"/>
      <c r="AT35" s="1311"/>
      <c r="AU35" s="1311"/>
      <c r="AV35" s="1311"/>
      <c r="AW35" s="1311"/>
      <c r="AX35" s="23"/>
      <c r="AY35" s="24"/>
      <c r="AZ35" s="1308" t="str">
        <f>IF(ISBLANK(春季大会!BG39),"",春季大会!BG39)</f>
        <v/>
      </c>
      <c r="BA35" s="1309"/>
      <c r="BB35" s="1309"/>
      <c r="BC35" s="1310"/>
    </row>
    <row r="36" spans="2:55" ht="15" customHeight="1">
      <c r="B36" s="1308">
        <v>30</v>
      </c>
      <c r="C36" s="1309"/>
      <c r="D36" s="1310"/>
      <c r="E36" s="1308" t="str">
        <f>IF(ISBLANK(春季大会!F40),"",春季大会!F40)</f>
        <v/>
      </c>
      <c r="F36" s="1309"/>
      <c r="G36" s="1309"/>
      <c r="H36" s="1310"/>
      <c r="I36" s="22"/>
      <c r="J36" s="23"/>
      <c r="K36" s="1311" t="str">
        <f>IF(ISBLANK(春季大会!L40),"",春季大会!L40)</f>
        <v/>
      </c>
      <c r="L36" s="1311"/>
      <c r="M36" s="1311"/>
      <c r="N36" s="1311"/>
      <c r="O36" s="1311"/>
      <c r="P36" s="1311"/>
      <c r="Q36" s="1311"/>
      <c r="R36" s="1311"/>
      <c r="S36" s="1311"/>
      <c r="T36" s="1311"/>
      <c r="U36" s="1311"/>
      <c r="V36" s="1311"/>
      <c r="W36" s="23"/>
      <c r="X36" s="24"/>
      <c r="Y36" s="1308" t="str">
        <f>IF(ISBLANK(春季大会!Z40),"",春季大会!Z40)</f>
        <v/>
      </c>
      <c r="Z36" s="1309"/>
      <c r="AA36" s="1309"/>
      <c r="AB36" s="1310"/>
      <c r="AC36" s="1308">
        <v>65</v>
      </c>
      <c r="AD36" s="1309"/>
      <c r="AE36" s="1310"/>
      <c r="AF36" s="1308" t="str">
        <f>IF(ISBLANK(春季大会!AM40),"",春季大会!AM40)</f>
        <v/>
      </c>
      <c r="AG36" s="1309"/>
      <c r="AH36" s="1309"/>
      <c r="AI36" s="1310"/>
      <c r="AJ36" s="22"/>
      <c r="AK36" s="23"/>
      <c r="AL36" s="1311" t="str">
        <f>IF(ISBLANK(春季大会!AS40),"",春季大会!AS40)</f>
        <v/>
      </c>
      <c r="AM36" s="1311"/>
      <c r="AN36" s="1311"/>
      <c r="AO36" s="1311"/>
      <c r="AP36" s="1311"/>
      <c r="AQ36" s="1311"/>
      <c r="AR36" s="1311"/>
      <c r="AS36" s="1311"/>
      <c r="AT36" s="1311"/>
      <c r="AU36" s="1311"/>
      <c r="AV36" s="1311"/>
      <c r="AW36" s="1311"/>
      <c r="AX36" s="23"/>
      <c r="AY36" s="24"/>
      <c r="AZ36" s="1308" t="str">
        <f>IF(ISBLANK(春季大会!BG40),"",春季大会!BG40)</f>
        <v/>
      </c>
      <c r="BA36" s="1309"/>
      <c r="BB36" s="1309"/>
      <c r="BC36" s="1310"/>
    </row>
    <row r="37" spans="2:55" ht="15" customHeight="1">
      <c r="B37" s="1308">
        <v>31</v>
      </c>
      <c r="C37" s="1309"/>
      <c r="D37" s="1310"/>
      <c r="E37" s="1308" t="str">
        <f>IF(ISBLANK(春季大会!F41),"",春季大会!F41)</f>
        <v/>
      </c>
      <c r="F37" s="1309"/>
      <c r="G37" s="1309"/>
      <c r="H37" s="1310"/>
      <c r="I37" s="22"/>
      <c r="J37" s="23"/>
      <c r="K37" s="1311" t="str">
        <f>IF(ISBLANK(春季大会!L41),"",春季大会!L41)</f>
        <v/>
      </c>
      <c r="L37" s="1311"/>
      <c r="M37" s="1311"/>
      <c r="N37" s="1311"/>
      <c r="O37" s="1311"/>
      <c r="P37" s="1311"/>
      <c r="Q37" s="1311"/>
      <c r="R37" s="1311"/>
      <c r="S37" s="1311"/>
      <c r="T37" s="1311"/>
      <c r="U37" s="1311"/>
      <c r="V37" s="1311"/>
      <c r="W37" s="23"/>
      <c r="X37" s="24"/>
      <c r="Y37" s="1308" t="str">
        <f>IF(ISBLANK(春季大会!Z41),"",春季大会!Z41)</f>
        <v/>
      </c>
      <c r="Z37" s="1309"/>
      <c r="AA37" s="1309"/>
      <c r="AB37" s="1310"/>
      <c r="AC37" s="1308">
        <v>66</v>
      </c>
      <c r="AD37" s="1309"/>
      <c r="AE37" s="1310"/>
      <c r="AF37" s="1308" t="str">
        <f>IF(ISBLANK(春季大会!AM41),"",春季大会!AM41)</f>
        <v/>
      </c>
      <c r="AG37" s="1309"/>
      <c r="AH37" s="1309"/>
      <c r="AI37" s="1310"/>
      <c r="AJ37" s="22"/>
      <c r="AK37" s="23"/>
      <c r="AL37" s="1311" t="str">
        <f>IF(ISBLANK(春季大会!AS41),"",春季大会!AS41)</f>
        <v/>
      </c>
      <c r="AM37" s="1311"/>
      <c r="AN37" s="1311"/>
      <c r="AO37" s="1311"/>
      <c r="AP37" s="1311"/>
      <c r="AQ37" s="1311"/>
      <c r="AR37" s="1311"/>
      <c r="AS37" s="1311"/>
      <c r="AT37" s="1311"/>
      <c r="AU37" s="1311"/>
      <c r="AV37" s="1311"/>
      <c r="AW37" s="1311"/>
      <c r="AX37" s="23"/>
      <c r="AY37" s="24"/>
      <c r="AZ37" s="1308" t="str">
        <f>IF(ISBLANK(春季大会!BG41),"",春季大会!BG41)</f>
        <v/>
      </c>
      <c r="BA37" s="1309"/>
      <c r="BB37" s="1309"/>
      <c r="BC37" s="1310"/>
    </row>
    <row r="38" spans="2:55" ht="15" customHeight="1">
      <c r="B38" s="1308">
        <v>32</v>
      </c>
      <c r="C38" s="1309"/>
      <c r="D38" s="1310"/>
      <c r="E38" s="1308" t="str">
        <f>IF(ISBLANK(春季大会!F42),"",春季大会!F42)</f>
        <v/>
      </c>
      <c r="F38" s="1309"/>
      <c r="G38" s="1309"/>
      <c r="H38" s="1310"/>
      <c r="I38" s="22"/>
      <c r="J38" s="23"/>
      <c r="K38" s="1311" t="str">
        <f>IF(ISBLANK(春季大会!L42),"",春季大会!L42)</f>
        <v/>
      </c>
      <c r="L38" s="1311"/>
      <c r="M38" s="1311"/>
      <c r="N38" s="1311"/>
      <c r="O38" s="1311"/>
      <c r="P38" s="1311"/>
      <c r="Q38" s="1311"/>
      <c r="R38" s="1311"/>
      <c r="S38" s="1311"/>
      <c r="T38" s="1311"/>
      <c r="U38" s="1311"/>
      <c r="V38" s="1311"/>
      <c r="W38" s="23"/>
      <c r="X38" s="24"/>
      <c r="Y38" s="1308" t="str">
        <f>IF(ISBLANK(春季大会!Z42),"",春季大会!Z42)</f>
        <v/>
      </c>
      <c r="Z38" s="1309"/>
      <c r="AA38" s="1309"/>
      <c r="AB38" s="1310"/>
      <c r="AC38" s="1308">
        <v>67</v>
      </c>
      <c r="AD38" s="1309"/>
      <c r="AE38" s="1310"/>
      <c r="AF38" s="1308" t="str">
        <f>IF(ISBLANK(春季大会!AM42),"",春季大会!AM42)</f>
        <v/>
      </c>
      <c r="AG38" s="1309"/>
      <c r="AH38" s="1309"/>
      <c r="AI38" s="1310"/>
      <c r="AJ38" s="22"/>
      <c r="AK38" s="23"/>
      <c r="AL38" s="1311" t="str">
        <f>IF(ISBLANK(春季大会!AS42),"",春季大会!AS42)</f>
        <v/>
      </c>
      <c r="AM38" s="1311"/>
      <c r="AN38" s="1311"/>
      <c r="AO38" s="1311"/>
      <c r="AP38" s="1311"/>
      <c r="AQ38" s="1311"/>
      <c r="AR38" s="1311"/>
      <c r="AS38" s="1311"/>
      <c r="AT38" s="1311"/>
      <c r="AU38" s="1311"/>
      <c r="AV38" s="1311"/>
      <c r="AW38" s="1311"/>
      <c r="AX38" s="23"/>
      <c r="AY38" s="24"/>
      <c r="AZ38" s="1308" t="str">
        <f>IF(ISBLANK(春季大会!BG42),"",春季大会!BG42)</f>
        <v/>
      </c>
      <c r="BA38" s="1309"/>
      <c r="BB38" s="1309"/>
      <c r="BC38" s="1310"/>
    </row>
    <row r="39" spans="2:55" ht="15" customHeight="1">
      <c r="B39" s="1308">
        <v>33</v>
      </c>
      <c r="C39" s="1309"/>
      <c r="D39" s="1310"/>
      <c r="E39" s="1308" t="str">
        <f>IF(ISBLANK(春季大会!F43),"",春季大会!F43)</f>
        <v/>
      </c>
      <c r="F39" s="1309"/>
      <c r="G39" s="1309"/>
      <c r="H39" s="1310"/>
      <c r="I39" s="22"/>
      <c r="J39" s="23"/>
      <c r="K39" s="1311" t="str">
        <f>IF(ISBLANK(春季大会!L43),"",春季大会!L43)</f>
        <v/>
      </c>
      <c r="L39" s="1311"/>
      <c r="M39" s="1311"/>
      <c r="N39" s="1311"/>
      <c r="O39" s="1311"/>
      <c r="P39" s="1311"/>
      <c r="Q39" s="1311"/>
      <c r="R39" s="1311"/>
      <c r="S39" s="1311"/>
      <c r="T39" s="1311"/>
      <c r="U39" s="1311"/>
      <c r="V39" s="1311"/>
      <c r="W39" s="23"/>
      <c r="X39" s="24"/>
      <c r="Y39" s="1308" t="str">
        <f>IF(ISBLANK(春季大会!Z43),"",春季大会!Z43)</f>
        <v/>
      </c>
      <c r="Z39" s="1309"/>
      <c r="AA39" s="1309"/>
      <c r="AB39" s="1310"/>
      <c r="AC39" s="1308">
        <v>68</v>
      </c>
      <c r="AD39" s="1309"/>
      <c r="AE39" s="1310"/>
      <c r="AF39" s="1308" t="str">
        <f>IF(ISBLANK(春季大会!AM43),"",春季大会!AM43)</f>
        <v/>
      </c>
      <c r="AG39" s="1309"/>
      <c r="AH39" s="1309"/>
      <c r="AI39" s="1310"/>
      <c r="AJ39" s="22"/>
      <c r="AK39" s="23"/>
      <c r="AL39" s="1311" t="str">
        <f>IF(ISBLANK(春季大会!AS43),"",春季大会!AS43)</f>
        <v/>
      </c>
      <c r="AM39" s="1311"/>
      <c r="AN39" s="1311"/>
      <c r="AO39" s="1311"/>
      <c r="AP39" s="1311"/>
      <c r="AQ39" s="1311"/>
      <c r="AR39" s="1311"/>
      <c r="AS39" s="1311"/>
      <c r="AT39" s="1311"/>
      <c r="AU39" s="1311"/>
      <c r="AV39" s="1311"/>
      <c r="AW39" s="1311"/>
      <c r="AX39" s="23"/>
      <c r="AY39" s="24"/>
      <c r="AZ39" s="1308" t="str">
        <f>IF(ISBLANK(春季大会!BG43),"",春季大会!BG43)</f>
        <v/>
      </c>
      <c r="BA39" s="1309"/>
      <c r="BB39" s="1309"/>
      <c r="BC39" s="1310"/>
    </row>
    <row r="40" spans="2:55" ht="15" customHeight="1">
      <c r="B40" s="1308">
        <v>34</v>
      </c>
      <c r="C40" s="1309"/>
      <c r="D40" s="1310"/>
      <c r="E40" s="1308" t="str">
        <f>IF(ISBLANK(春季大会!F44),"",春季大会!F44)</f>
        <v/>
      </c>
      <c r="F40" s="1309"/>
      <c r="G40" s="1309"/>
      <c r="H40" s="1310"/>
      <c r="I40" s="22"/>
      <c r="J40" s="23"/>
      <c r="K40" s="1311" t="str">
        <f>IF(ISBLANK(春季大会!L44),"",春季大会!L44)</f>
        <v/>
      </c>
      <c r="L40" s="1311"/>
      <c r="M40" s="1311"/>
      <c r="N40" s="1311"/>
      <c r="O40" s="1311"/>
      <c r="P40" s="1311"/>
      <c r="Q40" s="1311"/>
      <c r="R40" s="1311"/>
      <c r="S40" s="1311"/>
      <c r="T40" s="1311"/>
      <c r="U40" s="1311"/>
      <c r="V40" s="1311"/>
      <c r="W40" s="23"/>
      <c r="X40" s="24"/>
      <c r="Y40" s="1308" t="str">
        <f>IF(ISBLANK(春季大会!Z44),"",春季大会!Z44)</f>
        <v/>
      </c>
      <c r="Z40" s="1309"/>
      <c r="AA40" s="1309"/>
      <c r="AB40" s="1310"/>
      <c r="AC40" s="1308">
        <v>69</v>
      </c>
      <c r="AD40" s="1309"/>
      <c r="AE40" s="1310"/>
      <c r="AF40" s="1308" t="str">
        <f>IF(ISBLANK(春季大会!AM44),"",春季大会!AM44)</f>
        <v/>
      </c>
      <c r="AG40" s="1309"/>
      <c r="AH40" s="1309"/>
      <c r="AI40" s="1310"/>
      <c r="AJ40" s="22"/>
      <c r="AK40" s="23"/>
      <c r="AL40" s="1311" t="str">
        <f>IF(ISBLANK(春季大会!AS44),"",春季大会!AS44)</f>
        <v/>
      </c>
      <c r="AM40" s="1311"/>
      <c r="AN40" s="1311"/>
      <c r="AO40" s="1311"/>
      <c r="AP40" s="1311"/>
      <c r="AQ40" s="1311"/>
      <c r="AR40" s="1311"/>
      <c r="AS40" s="1311"/>
      <c r="AT40" s="1311"/>
      <c r="AU40" s="1311"/>
      <c r="AV40" s="1311"/>
      <c r="AW40" s="1311"/>
      <c r="AX40" s="23"/>
      <c r="AY40" s="24"/>
      <c r="AZ40" s="1308" t="str">
        <f>IF(ISBLANK(春季大会!BG44),"",春季大会!BG44)</f>
        <v/>
      </c>
      <c r="BA40" s="1309"/>
      <c r="BB40" s="1309"/>
      <c r="BC40" s="1310"/>
    </row>
    <row r="41" spans="2:55" ht="15" customHeight="1">
      <c r="B41" s="1308">
        <v>35</v>
      </c>
      <c r="C41" s="1309"/>
      <c r="D41" s="1310"/>
      <c r="E41" s="1308" t="str">
        <f>IF(ISBLANK(春季大会!F45),"",春季大会!F45)</f>
        <v/>
      </c>
      <c r="F41" s="1309"/>
      <c r="G41" s="1309"/>
      <c r="H41" s="1310"/>
      <c r="I41" s="22"/>
      <c r="J41" s="23"/>
      <c r="K41" s="1311" t="str">
        <f>IF(ISBLANK(春季大会!L45),"",春季大会!L45)</f>
        <v/>
      </c>
      <c r="L41" s="1311"/>
      <c r="M41" s="1311"/>
      <c r="N41" s="1311"/>
      <c r="O41" s="1311"/>
      <c r="P41" s="1311"/>
      <c r="Q41" s="1311"/>
      <c r="R41" s="1311"/>
      <c r="S41" s="1311"/>
      <c r="T41" s="1311"/>
      <c r="U41" s="1311"/>
      <c r="V41" s="1311"/>
      <c r="W41" s="23"/>
      <c r="X41" s="24"/>
      <c r="Y41" s="1308" t="str">
        <f>IF(ISBLANK(春季大会!Z45),"",春季大会!Z45)</f>
        <v/>
      </c>
      <c r="Z41" s="1309"/>
      <c r="AA41" s="1309"/>
      <c r="AB41" s="1310"/>
      <c r="AC41" s="1308">
        <v>70</v>
      </c>
      <c r="AD41" s="1309"/>
      <c r="AE41" s="1310"/>
      <c r="AF41" s="1308" t="str">
        <f>IF(ISBLANK(春季大会!AM45),"",春季大会!AM45)</f>
        <v/>
      </c>
      <c r="AG41" s="1309"/>
      <c r="AH41" s="1309"/>
      <c r="AI41" s="1310"/>
      <c r="AJ41" s="22"/>
      <c r="AK41" s="23"/>
      <c r="AL41" s="1311" t="str">
        <f>IF(ISBLANK(春季大会!AS45),"",春季大会!AS45)</f>
        <v/>
      </c>
      <c r="AM41" s="1311"/>
      <c r="AN41" s="1311"/>
      <c r="AO41" s="1311"/>
      <c r="AP41" s="1311"/>
      <c r="AQ41" s="1311"/>
      <c r="AR41" s="1311"/>
      <c r="AS41" s="1311"/>
      <c r="AT41" s="1311"/>
      <c r="AU41" s="1311"/>
      <c r="AV41" s="1311"/>
      <c r="AW41" s="1311"/>
      <c r="AX41" s="23"/>
      <c r="AY41" s="24"/>
      <c r="AZ41" s="1308" t="str">
        <f>IF(ISBLANK(春季大会!BG45),"",春季大会!BG45)</f>
        <v/>
      </c>
      <c r="BA41" s="1309"/>
      <c r="BB41" s="1309"/>
      <c r="BC41" s="1310"/>
    </row>
    <row r="42" spans="2:55" ht="15" customHeight="1">
      <c r="B42" s="1312" t="s">
        <v>273</v>
      </c>
      <c r="C42" s="1307"/>
      <c r="D42" s="1307"/>
      <c r="E42" s="1307"/>
      <c r="F42" s="1307"/>
      <c r="G42" s="1307"/>
      <c r="H42" s="1307"/>
      <c r="I42" s="1307"/>
      <c r="J42" s="1307"/>
      <c r="K42" s="1307"/>
      <c r="L42" s="1307"/>
      <c r="M42" s="1307"/>
      <c r="N42" s="1306" t="s">
        <v>274</v>
      </c>
      <c r="O42" s="1306"/>
      <c r="P42" s="1306"/>
      <c r="Q42" s="1306"/>
      <c r="R42" s="1306"/>
      <c r="S42" s="1306"/>
      <c r="T42" s="1306" t="s">
        <v>275</v>
      </c>
      <c r="U42" s="1306"/>
      <c r="V42" s="1306"/>
      <c r="W42" s="1306"/>
      <c r="X42" s="1306"/>
      <c r="Y42" s="1306"/>
      <c r="Z42" s="1306" t="s">
        <v>276</v>
      </c>
      <c r="AA42" s="1306"/>
      <c r="AB42" s="1306"/>
      <c r="AC42" s="1306"/>
      <c r="AD42" s="1306"/>
      <c r="AE42" s="1306"/>
      <c r="AF42" s="1307"/>
      <c r="AG42" s="1307"/>
      <c r="AH42" s="1307"/>
      <c r="AI42" s="1307"/>
      <c r="AJ42" s="1307"/>
      <c r="AK42" s="1307"/>
      <c r="AL42" s="1306" t="s">
        <v>274</v>
      </c>
      <c r="AM42" s="1306"/>
      <c r="AN42" s="1306"/>
      <c r="AO42" s="1306"/>
      <c r="AP42" s="1306"/>
      <c r="AQ42" s="1306"/>
      <c r="AR42" s="1306" t="s">
        <v>275</v>
      </c>
      <c r="AS42" s="1306"/>
      <c r="AT42" s="1306"/>
      <c r="AU42" s="1306"/>
      <c r="AV42" s="1306"/>
      <c r="AW42" s="1306"/>
      <c r="AX42" s="1306" t="s">
        <v>276</v>
      </c>
      <c r="AY42" s="1306"/>
      <c r="AZ42" s="1306"/>
      <c r="BA42" s="1306"/>
      <c r="BB42" s="1306"/>
      <c r="BC42" s="1306"/>
    </row>
    <row r="43" spans="2:55" ht="15" customHeight="1">
      <c r="B43" s="1307"/>
      <c r="C43" s="1307"/>
      <c r="D43" s="1307"/>
      <c r="E43" s="1307"/>
      <c r="F43" s="1307"/>
      <c r="G43" s="1307"/>
      <c r="H43" s="1305" t="s">
        <v>271</v>
      </c>
      <c r="I43" s="1305"/>
      <c r="J43" s="1305"/>
      <c r="K43" s="1305"/>
      <c r="L43" s="1305" t="s">
        <v>20</v>
      </c>
      <c r="M43" s="1305"/>
      <c r="N43" s="1306" t="str">
        <f>IF(ISBLANK(春季大会!R47),"",春季大会!R47)</f>
        <v/>
      </c>
      <c r="O43" s="1306"/>
      <c r="P43" s="1306"/>
      <c r="Q43" s="1306"/>
      <c r="R43" s="1306"/>
      <c r="S43" s="1306"/>
      <c r="T43" s="1306" t="str">
        <f>IF(ISBLANK(春季大会!Z47),"",春季大会!Z47)</f>
        <v/>
      </c>
      <c r="U43" s="1306"/>
      <c r="V43" s="1306"/>
      <c r="W43" s="1306"/>
      <c r="X43" s="1306"/>
      <c r="Y43" s="1306"/>
      <c r="Z43" s="1306" t="str">
        <f>IF(ISBLANK(春季大会!AG47),"",春季大会!AG47)</f>
        <v/>
      </c>
      <c r="AA43" s="1306"/>
      <c r="AB43" s="1306"/>
      <c r="AC43" s="1306"/>
      <c r="AD43" s="1306"/>
      <c r="AE43" s="1306"/>
      <c r="AF43" s="1305" t="s">
        <v>272</v>
      </c>
      <c r="AG43" s="1305"/>
      <c r="AH43" s="1305"/>
      <c r="AI43" s="1305"/>
      <c r="AJ43" s="1305" t="s">
        <v>20</v>
      </c>
      <c r="AK43" s="1305"/>
      <c r="AL43" s="1306" t="str">
        <f>IF(ISBLANK(春季大会!AU47),"",春季大会!AU47)</f>
        <v/>
      </c>
      <c r="AM43" s="1306"/>
      <c r="AN43" s="1306"/>
      <c r="AO43" s="1306"/>
      <c r="AP43" s="1306"/>
      <c r="AQ43" s="1306"/>
      <c r="AR43" s="1306" t="str">
        <f>IF(ISBLANK(春季大会!BC47),"",春季大会!BC47)</f>
        <v/>
      </c>
      <c r="AS43" s="1306"/>
      <c r="AT43" s="1306"/>
      <c r="AU43" s="1306"/>
      <c r="AV43" s="1306"/>
      <c r="AW43" s="1306"/>
      <c r="AX43" s="1306" t="str">
        <f>IF(ISBLANK(春季大会!BK47),"",春季大会!BK47)</f>
        <v/>
      </c>
      <c r="AY43" s="1306"/>
      <c r="AZ43" s="1306"/>
      <c r="BA43" s="1306"/>
      <c r="BB43" s="1306"/>
      <c r="BC43" s="1306"/>
    </row>
    <row r="44" spans="2:55" ht="15" customHeight="1">
      <c r="B44" s="1307"/>
      <c r="C44" s="1307"/>
      <c r="D44" s="1307"/>
      <c r="E44" s="1307"/>
      <c r="F44" s="1307"/>
      <c r="G44" s="1307"/>
      <c r="H44" s="1305"/>
      <c r="I44" s="1305"/>
      <c r="J44" s="1305"/>
      <c r="K44" s="1305"/>
      <c r="L44" s="1305" t="s">
        <v>22</v>
      </c>
      <c r="M44" s="1305"/>
      <c r="N44" s="1306" t="str">
        <f>IF(ISBLANK(春季大会!R48),"",春季大会!R48)</f>
        <v/>
      </c>
      <c r="O44" s="1306"/>
      <c r="P44" s="1306"/>
      <c r="Q44" s="1306"/>
      <c r="R44" s="1306"/>
      <c r="S44" s="1306"/>
      <c r="T44" s="1306" t="str">
        <f>IF(ISBLANK(春季大会!Z48),"",春季大会!Z48)</f>
        <v/>
      </c>
      <c r="U44" s="1306"/>
      <c r="V44" s="1306"/>
      <c r="W44" s="1306"/>
      <c r="X44" s="1306"/>
      <c r="Y44" s="1306"/>
      <c r="Z44" s="1306" t="str">
        <f>IF(ISBLANK(春季大会!AG48),"",春季大会!AG48)</f>
        <v/>
      </c>
      <c r="AA44" s="1306"/>
      <c r="AB44" s="1306"/>
      <c r="AC44" s="1306"/>
      <c r="AD44" s="1306"/>
      <c r="AE44" s="1306"/>
      <c r="AF44" s="1305"/>
      <c r="AG44" s="1305"/>
      <c r="AH44" s="1305"/>
      <c r="AI44" s="1305"/>
      <c r="AJ44" s="1305" t="s">
        <v>22</v>
      </c>
      <c r="AK44" s="1305"/>
      <c r="AL44" s="1306" t="str">
        <f>IF(ISBLANK(春季大会!AU48),"",春季大会!AU48)</f>
        <v/>
      </c>
      <c r="AM44" s="1306"/>
      <c r="AN44" s="1306"/>
      <c r="AO44" s="1306"/>
      <c r="AP44" s="1306"/>
      <c r="AQ44" s="1306"/>
      <c r="AR44" s="1306" t="str">
        <f>IF(ISBLANK(春季大会!BC48),"",春季大会!BC48)</f>
        <v/>
      </c>
      <c r="AS44" s="1306"/>
      <c r="AT44" s="1306"/>
      <c r="AU44" s="1306"/>
      <c r="AV44" s="1306"/>
      <c r="AW44" s="1306"/>
      <c r="AX44" s="1306" t="str">
        <f>IF(ISBLANK(春季大会!BK48),"",春季大会!BK48)</f>
        <v/>
      </c>
      <c r="AY44" s="1306"/>
      <c r="AZ44" s="1306"/>
      <c r="BA44" s="1306"/>
      <c r="BB44" s="1306"/>
      <c r="BC44" s="1306"/>
    </row>
    <row r="45" spans="2:55" ht="3.75" customHeight="1"/>
  </sheetData>
  <mergeCells count="334">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xr:uid="{00000000-0002-0000-1500-000000000000}"/>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xr:uid="{00000000-0002-0000-1500-000001000000}">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xr:uid="{00000000-0002-0000-1500-000002000000}">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xr:uid="{00000000-0002-0000-1500-000003000000}">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xr:uid="{00000000-0002-0000-1500-000004000000}">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AK48"/>
  <sheetViews>
    <sheetView topLeftCell="A31" workbookViewId="0">
      <selection activeCell="X43" sqref="X43:AB43"/>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1338" t="s">
        <v>42</v>
      </c>
      <c r="C3" s="1339"/>
      <c r="D3" s="1340"/>
      <c r="E3" s="1344" t="str">
        <f>IF(ISBLANK(高校選手権!F3),"",高校選手権!F3)</f>
        <v/>
      </c>
      <c r="F3" s="1345"/>
      <c r="G3" s="1345"/>
      <c r="H3" s="1345"/>
      <c r="I3" s="1345"/>
      <c r="J3" s="1345"/>
      <c r="K3" s="1345"/>
      <c r="L3" s="1345"/>
      <c r="M3" s="1345"/>
      <c r="N3" s="1345"/>
      <c r="O3" s="1345"/>
      <c r="P3" s="1345"/>
      <c r="Q3" s="1345"/>
      <c r="R3" s="1345"/>
      <c r="S3" s="1345"/>
      <c r="T3" s="1345"/>
      <c r="U3" s="1345"/>
      <c r="V3" s="1345"/>
      <c r="W3" s="1345"/>
      <c r="X3" s="1345"/>
      <c r="Y3" s="1345"/>
      <c r="Z3" s="1345"/>
      <c r="AA3" s="1345"/>
      <c r="AB3" s="1346"/>
      <c r="AD3" s="53"/>
      <c r="AE3" s="53"/>
      <c r="AF3" s="53"/>
      <c r="AG3" s="36"/>
      <c r="AH3" s="36"/>
      <c r="AI3" s="35"/>
      <c r="AJ3" s="35"/>
      <c r="AK3" s="35"/>
    </row>
    <row r="4" spans="2:37" ht="7.5" customHeight="1">
      <c r="B4" s="1341"/>
      <c r="C4" s="1342"/>
      <c r="D4" s="1343"/>
      <c r="E4" s="1347"/>
      <c r="F4" s="1348"/>
      <c r="G4" s="1348"/>
      <c r="H4" s="1348"/>
      <c r="I4" s="1348"/>
      <c r="J4" s="1348"/>
      <c r="K4" s="1348"/>
      <c r="L4" s="1348"/>
      <c r="M4" s="1348"/>
      <c r="N4" s="1348"/>
      <c r="O4" s="1348"/>
      <c r="P4" s="1348"/>
      <c r="Q4" s="1348"/>
      <c r="R4" s="1348"/>
      <c r="S4" s="1348"/>
      <c r="T4" s="1348"/>
      <c r="U4" s="1348"/>
      <c r="V4" s="1348"/>
      <c r="W4" s="1348"/>
      <c r="X4" s="1348"/>
      <c r="Y4" s="1348"/>
      <c r="Z4" s="1348"/>
      <c r="AA4" s="1348"/>
      <c r="AB4" s="1349"/>
      <c r="AD4" s="53"/>
      <c r="AE4" s="53"/>
      <c r="AF4" s="53"/>
      <c r="AG4" s="36"/>
      <c r="AH4" s="36"/>
      <c r="AI4" s="36"/>
      <c r="AJ4" s="36"/>
      <c r="AK4" s="36"/>
    </row>
    <row r="5" spans="2:37" ht="9.75" customHeight="1">
      <c r="B5" s="1350" t="s">
        <v>76</v>
      </c>
      <c r="C5" s="1351"/>
      <c r="D5" s="1352"/>
      <c r="E5" s="32"/>
      <c r="F5" s="55"/>
      <c r="G5" s="55"/>
      <c r="H5" s="55"/>
      <c r="I5" s="1330" t="str">
        <f>IF(ISBLANK(高校選手権!J5),"",高校選手権!J5)</f>
        <v/>
      </c>
      <c r="J5" s="1330"/>
      <c r="K5" s="1330"/>
      <c r="L5" s="1330"/>
      <c r="M5" s="1330"/>
      <c r="N5" s="1330"/>
      <c r="O5" s="1330"/>
      <c r="P5" s="1330"/>
      <c r="Q5" s="1330"/>
      <c r="R5" s="1330"/>
      <c r="S5" s="1330"/>
      <c r="T5" s="1330"/>
      <c r="U5" s="1332" t="s">
        <v>31</v>
      </c>
      <c r="V5" s="1334" t="str">
        <f>IF(ISBLANK(高校選手権!W5),"",高校選手権!W7)</f>
        <v/>
      </c>
      <c r="W5" s="1334"/>
      <c r="X5" s="1334"/>
      <c r="Y5" s="1334"/>
      <c r="Z5" s="1334" t="s">
        <v>78</v>
      </c>
      <c r="AA5" s="1334"/>
      <c r="AB5" s="1336"/>
      <c r="AD5" s="53"/>
      <c r="AE5" s="53"/>
      <c r="AF5" s="53"/>
      <c r="AG5" s="36"/>
      <c r="AH5" s="36"/>
      <c r="AI5" s="35"/>
      <c r="AJ5" s="35"/>
      <c r="AK5" s="35"/>
    </row>
    <row r="6" spans="2:37" ht="9.75" customHeight="1">
      <c r="B6" s="1353"/>
      <c r="C6" s="1354"/>
      <c r="D6" s="1355"/>
      <c r="E6" s="40"/>
      <c r="F6" s="41"/>
      <c r="G6" s="41"/>
      <c r="H6" s="41"/>
      <c r="I6" s="1331"/>
      <c r="J6" s="1331"/>
      <c r="K6" s="1331"/>
      <c r="L6" s="1331"/>
      <c r="M6" s="1331"/>
      <c r="N6" s="1331"/>
      <c r="O6" s="1331"/>
      <c r="P6" s="1331"/>
      <c r="Q6" s="1331"/>
      <c r="R6" s="1331"/>
      <c r="S6" s="1331"/>
      <c r="T6" s="1331"/>
      <c r="U6" s="1333"/>
      <c r="V6" s="1335"/>
      <c r="W6" s="1335"/>
      <c r="X6" s="1335"/>
      <c r="Y6" s="1335"/>
      <c r="Z6" s="1335"/>
      <c r="AA6" s="1335"/>
      <c r="AB6" s="1337"/>
      <c r="AD6" s="53"/>
      <c r="AE6" s="53"/>
      <c r="AF6" s="53"/>
      <c r="AG6" s="36"/>
      <c r="AH6" s="36"/>
      <c r="AI6" s="35"/>
      <c r="AJ6" s="35"/>
      <c r="AK6" s="35"/>
    </row>
    <row r="7" spans="2:37" ht="9.75" customHeight="1">
      <c r="B7" s="1324" t="s">
        <v>48</v>
      </c>
      <c r="C7" s="1325"/>
      <c r="D7" s="1326"/>
      <c r="E7" s="32"/>
      <c r="F7" s="55"/>
      <c r="G7" s="55"/>
      <c r="H7" s="55"/>
      <c r="I7" s="1330" t="str">
        <f>IF(ISBLANK(高校選手権!J7),"",高校選手権!J7)</f>
        <v/>
      </c>
      <c r="J7" s="1330"/>
      <c r="K7" s="1330"/>
      <c r="L7" s="1330"/>
      <c r="M7" s="1330"/>
      <c r="N7" s="1330"/>
      <c r="O7" s="1330"/>
      <c r="P7" s="1330"/>
      <c r="Q7" s="1330"/>
      <c r="R7" s="1330"/>
      <c r="S7" s="1330"/>
      <c r="T7" s="1330"/>
      <c r="U7" s="1332" t="s">
        <v>31</v>
      </c>
      <c r="V7" s="1334" t="str">
        <f>IF(ISBLANK(高校選手権!W7),"",高校選手権!W7)</f>
        <v/>
      </c>
      <c r="W7" s="1334"/>
      <c r="X7" s="1334"/>
      <c r="Y7" s="1334"/>
      <c r="Z7" s="1334" t="s">
        <v>78</v>
      </c>
      <c r="AA7" s="1334"/>
      <c r="AB7" s="1336"/>
      <c r="AD7" s="53"/>
      <c r="AE7" s="53"/>
      <c r="AF7" s="53"/>
      <c r="AG7" s="36"/>
      <c r="AH7" s="36"/>
      <c r="AI7" s="36"/>
      <c r="AJ7" s="36"/>
      <c r="AK7" s="36"/>
    </row>
    <row r="8" spans="2:37" ht="9.75" customHeight="1">
      <c r="B8" s="1327"/>
      <c r="C8" s="1328"/>
      <c r="D8" s="1329"/>
      <c r="E8" s="40"/>
      <c r="F8" s="41"/>
      <c r="G8" s="41"/>
      <c r="H8" s="41"/>
      <c r="I8" s="1331"/>
      <c r="J8" s="1331"/>
      <c r="K8" s="1331"/>
      <c r="L8" s="1331"/>
      <c r="M8" s="1331"/>
      <c r="N8" s="1331"/>
      <c r="O8" s="1331"/>
      <c r="P8" s="1331"/>
      <c r="Q8" s="1331"/>
      <c r="R8" s="1331"/>
      <c r="S8" s="1331"/>
      <c r="T8" s="1331"/>
      <c r="U8" s="1333"/>
      <c r="V8" s="1335"/>
      <c r="W8" s="1335"/>
      <c r="X8" s="1335"/>
      <c r="Y8" s="1335"/>
      <c r="Z8" s="1335"/>
      <c r="AA8" s="1335"/>
      <c r="AB8" s="1337"/>
      <c r="AD8" s="53"/>
      <c r="AE8" s="53"/>
      <c r="AF8" s="53"/>
      <c r="AG8" s="36"/>
      <c r="AH8" s="36"/>
      <c r="AI8" s="35"/>
      <c r="AJ8" s="35"/>
      <c r="AK8" s="35"/>
    </row>
    <row r="9" spans="2:37" ht="7.5" customHeight="1">
      <c r="B9" s="1374" t="s">
        <v>50</v>
      </c>
      <c r="C9" s="1334"/>
      <c r="D9" s="1375"/>
      <c r="E9" s="32"/>
      <c r="F9" s="55"/>
      <c r="G9" s="55"/>
      <c r="H9" s="55"/>
      <c r="I9" s="55"/>
      <c r="J9" s="1332" t="str">
        <f>IF(ISBLANK(高校選手権!K9),"",高校選手権!K9)</f>
        <v/>
      </c>
      <c r="K9" s="1332"/>
      <c r="L9" s="1332"/>
      <c r="M9" s="1332"/>
      <c r="N9" s="1332"/>
      <c r="O9" s="1332"/>
      <c r="P9" s="1332"/>
      <c r="Q9" s="1332"/>
      <c r="R9" s="1332"/>
      <c r="S9" s="1332"/>
      <c r="T9" s="1332"/>
      <c r="U9" s="1332"/>
      <c r="V9" s="1332"/>
      <c r="W9" s="1332"/>
      <c r="X9" s="55"/>
      <c r="Y9" s="55"/>
      <c r="Z9" s="55"/>
      <c r="AA9" s="55"/>
      <c r="AB9" s="56"/>
      <c r="AD9" s="53"/>
      <c r="AE9" s="53"/>
      <c r="AF9" s="53"/>
      <c r="AG9" s="36"/>
      <c r="AH9" s="36"/>
      <c r="AI9" s="35"/>
      <c r="AJ9" s="35"/>
      <c r="AK9" s="35"/>
    </row>
    <row r="10" spans="2:37" ht="12" customHeight="1">
      <c r="B10" s="1376"/>
      <c r="C10" s="1377"/>
      <c r="D10" s="1378"/>
      <c r="E10" s="40"/>
      <c r="F10" s="41"/>
      <c r="G10" s="41"/>
      <c r="H10" s="41"/>
      <c r="I10" s="41"/>
      <c r="J10" s="1333"/>
      <c r="K10" s="1333"/>
      <c r="L10" s="1333"/>
      <c r="M10" s="1333"/>
      <c r="N10" s="1333"/>
      <c r="O10" s="1333"/>
      <c r="P10" s="1333"/>
      <c r="Q10" s="1333"/>
      <c r="R10" s="1333"/>
      <c r="S10" s="1333"/>
      <c r="T10" s="1333"/>
      <c r="U10" s="1333"/>
      <c r="V10" s="1333"/>
      <c r="W10" s="1333"/>
      <c r="X10" s="41"/>
      <c r="Y10" s="41"/>
      <c r="Z10" s="41"/>
      <c r="AA10" s="41"/>
      <c r="AB10" s="57"/>
      <c r="AD10" s="49"/>
      <c r="AE10" s="49"/>
      <c r="AF10" s="49"/>
      <c r="AG10" s="50"/>
      <c r="AH10" s="49"/>
      <c r="AI10" s="49"/>
      <c r="AJ10" s="50"/>
      <c r="AK10" s="49"/>
    </row>
    <row r="11" spans="2:37" ht="19.5" customHeight="1">
      <c r="B11" s="1379"/>
      <c r="C11" s="1335"/>
      <c r="D11" s="1380"/>
      <c r="E11" s="30"/>
      <c r="F11" s="38"/>
      <c r="G11" s="38"/>
      <c r="H11" s="38"/>
      <c r="I11" s="38"/>
      <c r="J11" s="1369" t="str">
        <f>IF(ISBLANK(高校選手権!K11),"",高校選手権!K11)</f>
        <v/>
      </c>
      <c r="K11" s="1369"/>
      <c r="L11" s="1369"/>
      <c r="M11" s="1369"/>
      <c r="N11" s="1369"/>
      <c r="O11" s="1369"/>
      <c r="P11" s="1369"/>
      <c r="Q11" s="1369"/>
      <c r="R11" s="1369"/>
      <c r="S11" s="1369"/>
      <c r="T11" s="1369"/>
      <c r="U11" s="1369"/>
      <c r="V11" s="1369"/>
      <c r="W11" s="1369"/>
      <c r="X11" s="38"/>
      <c r="Y11" s="38"/>
      <c r="Z11" s="38"/>
      <c r="AA11" s="38"/>
      <c r="AB11" s="58"/>
      <c r="AD11" s="25"/>
      <c r="AE11" s="49"/>
      <c r="AF11" s="49"/>
      <c r="AG11" s="49"/>
      <c r="AH11" s="49"/>
      <c r="AI11" s="49"/>
      <c r="AJ11" s="49"/>
      <c r="AK11" s="49"/>
    </row>
    <row r="12" spans="2:37" ht="19.5" customHeight="1" thickBot="1">
      <c r="B12" s="1370" t="s">
        <v>56</v>
      </c>
      <c r="C12" s="1371"/>
      <c r="D12" s="1372"/>
      <c r="E12" s="59"/>
      <c r="F12" s="60"/>
      <c r="G12" s="60"/>
      <c r="H12" s="60"/>
      <c r="I12" s="60"/>
      <c r="J12" s="1373" t="str">
        <f>IF(ISBLANK(高校選手権!K12),"",高校選手権!K12)</f>
        <v/>
      </c>
      <c r="K12" s="1373"/>
      <c r="L12" s="1373"/>
      <c r="M12" s="1373"/>
      <c r="N12" s="1373"/>
      <c r="O12" s="1373"/>
      <c r="P12" s="1373"/>
      <c r="Q12" s="1373"/>
      <c r="R12" s="1373"/>
      <c r="S12" s="1373"/>
      <c r="T12" s="1373"/>
      <c r="U12" s="1373"/>
      <c r="V12" s="1373"/>
      <c r="W12" s="1373"/>
      <c r="X12" s="60"/>
      <c r="Y12" s="60"/>
      <c r="Z12" s="60"/>
      <c r="AA12" s="60"/>
      <c r="AB12" s="61"/>
      <c r="AD12" s="49"/>
      <c r="AE12" s="49"/>
      <c r="AF12" s="49"/>
      <c r="AG12" s="49"/>
      <c r="AH12" s="49"/>
      <c r="AI12" s="49"/>
      <c r="AJ12" s="49"/>
      <c r="AK12" s="49"/>
    </row>
    <row r="13" spans="2:37">
      <c r="B13" s="1327" t="s">
        <v>13</v>
      </c>
      <c r="C13" s="1328"/>
      <c r="D13" s="1329"/>
      <c r="E13" s="1356" t="s">
        <v>14</v>
      </c>
      <c r="F13" s="1357"/>
      <c r="G13" s="1357"/>
      <c r="H13" s="1358"/>
      <c r="I13" s="40"/>
      <c r="J13" s="1359" t="s">
        <v>57</v>
      </c>
      <c r="K13" s="1359"/>
      <c r="L13" s="1359"/>
      <c r="M13" s="1359"/>
      <c r="N13" s="1359"/>
      <c r="O13" s="1359"/>
      <c r="P13" s="1359"/>
      <c r="Q13" s="1359"/>
      <c r="R13" s="1359"/>
      <c r="S13" s="1359"/>
      <c r="T13" s="1359"/>
      <c r="U13" s="1359"/>
      <c r="V13" s="1359"/>
      <c r="W13" s="1359"/>
      <c r="X13" s="42"/>
      <c r="Y13" s="1356" t="s">
        <v>16</v>
      </c>
      <c r="Z13" s="1357"/>
      <c r="AA13" s="1357"/>
      <c r="AB13" s="1360"/>
      <c r="AD13" s="34"/>
      <c r="AE13" s="34"/>
      <c r="AF13" s="34"/>
      <c r="AG13" s="34"/>
      <c r="AH13" s="34"/>
      <c r="AI13" s="34"/>
    </row>
    <row r="14" spans="2:37" ht="18.75">
      <c r="B14" s="1361" t="s">
        <v>58</v>
      </c>
      <c r="C14" s="1362"/>
      <c r="D14" s="1362"/>
      <c r="E14" s="1363" t="str">
        <f>IF(ISBLANK(高校選手権!F14),"",高校選手権!F14)</f>
        <v/>
      </c>
      <c r="F14" s="1364"/>
      <c r="G14" s="1364"/>
      <c r="H14" s="1365"/>
      <c r="I14" s="30"/>
      <c r="J14" s="1364" t="str">
        <f>IF(ISBLANK(高校選手権!K14),"",高校選手権!K14)</f>
        <v/>
      </c>
      <c r="K14" s="1364"/>
      <c r="L14" s="1364"/>
      <c r="M14" s="1364"/>
      <c r="N14" s="1364"/>
      <c r="O14" s="1364"/>
      <c r="P14" s="1364"/>
      <c r="Q14" s="1364"/>
      <c r="R14" s="1364"/>
      <c r="S14" s="1364"/>
      <c r="T14" s="1364"/>
      <c r="U14" s="1364"/>
      <c r="V14" s="1364"/>
      <c r="W14" s="1364"/>
      <c r="X14" s="31"/>
      <c r="Y14" s="1366" t="str">
        <f>IF(ISBLANK(高校選手権!Z14),"",高校選手権!Z14)</f>
        <v/>
      </c>
      <c r="Z14" s="1367"/>
      <c r="AA14" s="1367"/>
      <c r="AB14" s="1368"/>
      <c r="AD14" s="43"/>
      <c r="AE14" s="97"/>
      <c r="AF14" s="43"/>
      <c r="AG14" s="43"/>
      <c r="AH14" s="43"/>
      <c r="AI14" s="43"/>
    </row>
    <row r="15" spans="2:37" ht="18.75">
      <c r="B15" s="1361" t="s">
        <v>59</v>
      </c>
      <c r="C15" s="1362"/>
      <c r="D15" s="1362"/>
      <c r="E15" s="1363" t="str">
        <f>IF(ISBLANK(高校選手権!F15),"",高校選手権!F15)</f>
        <v/>
      </c>
      <c r="F15" s="1364"/>
      <c r="G15" s="1364"/>
      <c r="H15" s="1365"/>
      <c r="I15" s="30"/>
      <c r="J15" s="1364" t="str">
        <f>IF(ISBLANK(高校選手権!K15),"",高校選手権!K15)</f>
        <v/>
      </c>
      <c r="K15" s="1364"/>
      <c r="L15" s="1364"/>
      <c r="M15" s="1364"/>
      <c r="N15" s="1364"/>
      <c r="O15" s="1364"/>
      <c r="P15" s="1364"/>
      <c r="Q15" s="1364"/>
      <c r="R15" s="1364"/>
      <c r="S15" s="1364"/>
      <c r="T15" s="1364"/>
      <c r="U15" s="1364"/>
      <c r="V15" s="1364"/>
      <c r="W15" s="1364"/>
      <c r="X15" s="31"/>
      <c r="Y15" s="1366" t="str">
        <f>IF(ISBLANK(高校選手権!Z15),"",高校選手権!Z15)</f>
        <v/>
      </c>
      <c r="Z15" s="1367"/>
      <c r="AA15" s="1367"/>
      <c r="AB15" s="1368"/>
      <c r="AD15" s="43"/>
      <c r="AE15" s="43"/>
      <c r="AF15" s="43"/>
      <c r="AG15" s="43"/>
      <c r="AH15" s="43"/>
      <c r="AI15" s="43"/>
    </row>
    <row r="16" spans="2:37" ht="18.75">
      <c r="B16" s="1361" t="s">
        <v>60</v>
      </c>
      <c r="C16" s="1362"/>
      <c r="D16" s="1362"/>
      <c r="E16" s="1363" t="str">
        <f>IF(ISBLANK(高校選手権!F16),"",高校選手権!F16)</f>
        <v/>
      </c>
      <c r="F16" s="1364"/>
      <c r="G16" s="1364"/>
      <c r="H16" s="1365"/>
      <c r="I16" s="30"/>
      <c r="J16" s="1364" t="str">
        <f>IF(ISBLANK(高校選手権!K16),"",高校選手権!K16)</f>
        <v/>
      </c>
      <c r="K16" s="1364"/>
      <c r="L16" s="1364"/>
      <c r="M16" s="1364"/>
      <c r="N16" s="1364"/>
      <c r="O16" s="1364"/>
      <c r="P16" s="1364"/>
      <c r="Q16" s="1364"/>
      <c r="R16" s="1364"/>
      <c r="S16" s="1364"/>
      <c r="T16" s="1364"/>
      <c r="U16" s="1364"/>
      <c r="V16" s="1364"/>
      <c r="W16" s="1364"/>
      <c r="X16" s="31"/>
      <c r="Y16" s="1366" t="str">
        <f>IF(ISBLANK(高校選手権!Z16),"",高校選手権!Z16)</f>
        <v/>
      </c>
      <c r="Z16" s="1367"/>
      <c r="AA16" s="1367"/>
      <c r="AB16" s="1368"/>
      <c r="AD16" s="43"/>
      <c r="AE16" s="43"/>
      <c r="AF16" s="43"/>
      <c r="AG16" s="43"/>
      <c r="AH16" s="43"/>
      <c r="AI16" s="43"/>
    </row>
    <row r="17" spans="2:35" ht="18.75">
      <c r="B17" s="1361" t="s">
        <v>61</v>
      </c>
      <c r="C17" s="1362"/>
      <c r="D17" s="1362"/>
      <c r="E17" s="1363" t="str">
        <f>IF(ISBLANK(高校選手権!F17),"",高校選手権!F17)</f>
        <v/>
      </c>
      <c r="F17" s="1364"/>
      <c r="G17" s="1364"/>
      <c r="H17" s="1365"/>
      <c r="I17" s="30"/>
      <c r="J17" s="1364" t="str">
        <f>IF(ISBLANK(高校選手権!K17),"",高校選手権!K17)</f>
        <v/>
      </c>
      <c r="K17" s="1364"/>
      <c r="L17" s="1364"/>
      <c r="M17" s="1364"/>
      <c r="N17" s="1364"/>
      <c r="O17" s="1364"/>
      <c r="P17" s="1364"/>
      <c r="Q17" s="1364"/>
      <c r="R17" s="1364"/>
      <c r="S17" s="1364"/>
      <c r="T17" s="1364"/>
      <c r="U17" s="1364"/>
      <c r="V17" s="1364"/>
      <c r="W17" s="1364"/>
      <c r="X17" s="31"/>
      <c r="Y17" s="1366" t="str">
        <f>IF(ISBLANK(高校選手権!Z17),"",高校選手権!Z17)</f>
        <v/>
      </c>
      <c r="Z17" s="1367"/>
      <c r="AA17" s="1367"/>
      <c r="AB17" s="1368"/>
      <c r="AD17" s="43"/>
      <c r="AE17" s="43"/>
      <c r="AF17" s="43"/>
      <c r="AG17" s="43"/>
      <c r="AH17" s="43"/>
      <c r="AI17" s="43"/>
    </row>
    <row r="18" spans="2:35" ht="18.75">
      <c r="B18" s="1361" t="s">
        <v>62</v>
      </c>
      <c r="C18" s="1362"/>
      <c r="D18" s="1362"/>
      <c r="E18" s="1363" t="str">
        <f>IF(ISBLANK(高校選手権!F18),"",高校選手権!F18)</f>
        <v/>
      </c>
      <c r="F18" s="1364"/>
      <c r="G18" s="1364"/>
      <c r="H18" s="1365"/>
      <c r="I18" s="30"/>
      <c r="J18" s="1364" t="str">
        <f>IF(ISBLANK(高校選手権!K18),"",高校選手権!K18)</f>
        <v/>
      </c>
      <c r="K18" s="1364"/>
      <c r="L18" s="1364"/>
      <c r="M18" s="1364"/>
      <c r="N18" s="1364"/>
      <c r="O18" s="1364"/>
      <c r="P18" s="1364"/>
      <c r="Q18" s="1364"/>
      <c r="R18" s="1364"/>
      <c r="S18" s="1364"/>
      <c r="T18" s="1364"/>
      <c r="U18" s="1364"/>
      <c r="V18" s="1364"/>
      <c r="W18" s="1364"/>
      <c r="X18" s="31"/>
      <c r="Y18" s="1366" t="str">
        <f>IF(ISBLANK(高校選手権!Z18),"",高校選手権!Z18)</f>
        <v/>
      </c>
      <c r="Z18" s="1367"/>
      <c r="AA18" s="1367"/>
      <c r="AB18" s="1368"/>
      <c r="AD18" s="43"/>
      <c r="AE18" s="43"/>
      <c r="AF18" s="43"/>
      <c r="AG18" s="43"/>
      <c r="AH18" s="43"/>
      <c r="AI18" s="43"/>
    </row>
    <row r="19" spans="2:35" ht="18.75">
      <c r="B19" s="1361" t="s">
        <v>63</v>
      </c>
      <c r="C19" s="1362"/>
      <c r="D19" s="1362"/>
      <c r="E19" s="1363" t="str">
        <f>IF(ISBLANK(高校選手権!F19),"",高校選手権!F19)</f>
        <v/>
      </c>
      <c r="F19" s="1364"/>
      <c r="G19" s="1364"/>
      <c r="H19" s="1365"/>
      <c r="I19" s="30"/>
      <c r="J19" s="1364" t="str">
        <f>IF(ISBLANK(高校選手権!K19),"",高校選手権!K19)</f>
        <v/>
      </c>
      <c r="K19" s="1364"/>
      <c r="L19" s="1364"/>
      <c r="M19" s="1364"/>
      <c r="N19" s="1364"/>
      <c r="O19" s="1364"/>
      <c r="P19" s="1364"/>
      <c r="Q19" s="1364"/>
      <c r="R19" s="1364"/>
      <c r="S19" s="1364"/>
      <c r="T19" s="1364"/>
      <c r="U19" s="1364"/>
      <c r="V19" s="1364"/>
      <c r="W19" s="1364"/>
      <c r="X19" s="31"/>
      <c r="Y19" s="1366" t="str">
        <f>IF(ISBLANK(高校選手権!Z19),"",高校選手権!Z19)</f>
        <v/>
      </c>
      <c r="Z19" s="1367"/>
      <c r="AA19" s="1367"/>
      <c r="AB19" s="1368"/>
      <c r="AD19" s="43"/>
      <c r="AE19" s="43"/>
      <c r="AF19" s="43"/>
      <c r="AG19" s="43"/>
      <c r="AH19" s="43"/>
      <c r="AI19" s="43"/>
    </row>
    <row r="20" spans="2:35" ht="18.75">
      <c r="B20" s="1361" t="s">
        <v>64</v>
      </c>
      <c r="C20" s="1362"/>
      <c r="D20" s="1362"/>
      <c r="E20" s="1363" t="str">
        <f>IF(ISBLANK(高校選手権!F20),"",高校選手権!F20)</f>
        <v/>
      </c>
      <c r="F20" s="1364"/>
      <c r="G20" s="1364"/>
      <c r="H20" s="1365"/>
      <c r="I20" s="30"/>
      <c r="J20" s="1364" t="str">
        <f>IF(ISBLANK(高校選手権!K20),"",高校選手権!K20)</f>
        <v/>
      </c>
      <c r="K20" s="1364"/>
      <c r="L20" s="1364"/>
      <c r="M20" s="1364"/>
      <c r="N20" s="1364"/>
      <c r="O20" s="1364"/>
      <c r="P20" s="1364"/>
      <c r="Q20" s="1364"/>
      <c r="R20" s="1364"/>
      <c r="S20" s="1364"/>
      <c r="T20" s="1364"/>
      <c r="U20" s="1364"/>
      <c r="V20" s="1364"/>
      <c r="W20" s="1364"/>
      <c r="X20" s="31"/>
      <c r="Y20" s="1366" t="str">
        <f>IF(ISBLANK(高校選手権!Z20),"",高校選手権!Z20)</f>
        <v/>
      </c>
      <c r="Z20" s="1367"/>
      <c r="AA20" s="1367"/>
      <c r="AB20" s="1368"/>
      <c r="AD20" s="43"/>
      <c r="AE20" s="43"/>
      <c r="AF20" s="43"/>
      <c r="AG20" s="43"/>
      <c r="AH20" s="43"/>
      <c r="AI20" s="43"/>
    </row>
    <row r="21" spans="2:35" ht="18.75">
      <c r="B21" s="1361" t="s">
        <v>65</v>
      </c>
      <c r="C21" s="1362"/>
      <c r="D21" s="1362"/>
      <c r="E21" s="1363" t="str">
        <f>IF(ISBLANK(高校選手権!F21),"",高校選手権!F21)</f>
        <v/>
      </c>
      <c r="F21" s="1364"/>
      <c r="G21" s="1364"/>
      <c r="H21" s="1365"/>
      <c r="I21" s="30"/>
      <c r="J21" s="1364" t="str">
        <f>IF(ISBLANK(高校選手権!K21),"",高校選手権!K21)</f>
        <v/>
      </c>
      <c r="K21" s="1364"/>
      <c r="L21" s="1364"/>
      <c r="M21" s="1364"/>
      <c r="N21" s="1364"/>
      <c r="O21" s="1364"/>
      <c r="P21" s="1364"/>
      <c r="Q21" s="1364"/>
      <c r="R21" s="1364"/>
      <c r="S21" s="1364"/>
      <c r="T21" s="1364"/>
      <c r="U21" s="1364"/>
      <c r="V21" s="1364"/>
      <c r="W21" s="1364"/>
      <c r="X21" s="31"/>
      <c r="Y21" s="1366" t="str">
        <f>IF(ISBLANK(高校選手権!Z21),"",高校選手権!Z21)</f>
        <v/>
      </c>
      <c r="Z21" s="1367"/>
      <c r="AA21" s="1367"/>
      <c r="AB21" s="1368"/>
      <c r="AD21" s="43"/>
      <c r="AE21" s="43"/>
      <c r="AF21" s="43"/>
      <c r="AG21" s="43"/>
      <c r="AH21" s="43"/>
      <c r="AI21" s="43"/>
    </row>
    <row r="22" spans="2:35" ht="18.75">
      <c r="B22" s="1361" t="s">
        <v>66</v>
      </c>
      <c r="C22" s="1362"/>
      <c r="D22" s="1362"/>
      <c r="E22" s="1363" t="str">
        <f>IF(ISBLANK(高校選手権!F22),"",高校選手権!F22)</f>
        <v/>
      </c>
      <c r="F22" s="1364"/>
      <c r="G22" s="1364"/>
      <c r="H22" s="1365"/>
      <c r="I22" s="30"/>
      <c r="J22" s="1364" t="str">
        <f>IF(ISBLANK(高校選手権!K22),"",高校選手権!K22)</f>
        <v/>
      </c>
      <c r="K22" s="1364"/>
      <c r="L22" s="1364"/>
      <c r="M22" s="1364"/>
      <c r="N22" s="1364"/>
      <c r="O22" s="1364"/>
      <c r="P22" s="1364"/>
      <c r="Q22" s="1364"/>
      <c r="R22" s="1364"/>
      <c r="S22" s="1364"/>
      <c r="T22" s="1364"/>
      <c r="U22" s="1364"/>
      <c r="V22" s="1364"/>
      <c r="W22" s="1364"/>
      <c r="X22" s="31"/>
      <c r="Y22" s="1366" t="str">
        <f>IF(ISBLANK(高校選手権!Z22),"",高校選手権!Z22)</f>
        <v/>
      </c>
      <c r="Z22" s="1367"/>
      <c r="AA22" s="1367"/>
      <c r="AB22" s="1368"/>
      <c r="AD22" s="43"/>
      <c r="AE22" s="43"/>
      <c r="AF22" s="43"/>
      <c r="AG22" s="43"/>
      <c r="AH22" s="43"/>
      <c r="AI22" s="43"/>
    </row>
    <row r="23" spans="2:35" ht="18.75">
      <c r="B23" s="1361">
        <v>10</v>
      </c>
      <c r="C23" s="1362"/>
      <c r="D23" s="1362"/>
      <c r="E23" s="1363" t="str">
        <f>IF(ISBLANK(高校選手権!F23),"",高校選手権!F23)</f>
        <v/>
      </c>
      <c r="F23" s="1364"/>
      <c r="G23" s="1364"/>
      <c r="H23" s="1365"/>
      <c r="I23" s="30"/>
      <c r="J23" s="1364" t="str">
        <f>IF(ISBLANK(高校選手権!K23),"",高校選手権!K23)</f>
        <v/>
      </c>
      <c r="K23" s="1364"/>
      <c r="L23" s="1364"/>
      <c r="M23" s="1364"/>
      <c r="N23" s="1364"/>
      <c r="O23" s="1364"/>
      <c r="P23" s="1364"/>
      <c r="Q23" s="1364"/>
      <c r="R23" s="1364"/>
      <c r="S23" s="1364"/>
      <c r="T23" s="1364"/>
      <c r="U23" s="1364"/>
      <c r="V23" s="1364"/>
      <c r="W23" s="1364"/>
      <c r="X23" s="31"/>
      <c r="Y23" s="1366" t="str">
        <f>IF(ISBLANK(高校選手権!Z23),"",高校選手権!Z23)</f>
        <v/>
      </c>
      <c r="Z23" s="1367"/>
      <c r="AA23" s="1367"/>
      <c r="AB23" s="1368"/>
      <c r="AD23" s="43"/>
      <c r="AE23" s="43"/>
      <c r="AF23" s="43"/>
      <c r="AG23" s="43"/>
      <c r="AH23" s="43"/>
      <c r="AI23" s="43"/>
    </row>
    <row r="24" spans="2:35" ht="18.75">
      <c r="B24" s="1361">
        <v>11</v>
      </c>
      <c r="C24" s="1362"/>
      <c r="D24" s="1362"/>
      <c r="E24" s="1363" t="str">
        <f>IF(ISBLANK(高校選手権!F24),"",高校選手権!F24)</f>
        <v/>
      </c>
      <c r="F24" s="1364"/>
      <c r="G24" s="1364"/>
      <c r="H24" s="1365"/>
      <c r="I24" s="30"/>
      <c r="J24" s="1364" t="str">
        <f>IF(ISBLANK(高校選手権!K24),"",高校選手権!K24)</f>
        <v/>
      </c>
      <c r="K24" s="1364"/>
      <c r="L24" s="1364"/>
      <c r="M24" s="1364"/>
      <c r="N24" s="1364"/>
      <c r="O24" s="1364"/>
      <c r="P24" s="1364"/>
      <c r="Q24" s="1364"/>
      <c r="R24" s="1364"/>
      <c r="S24" s="1364"/>
      <c r="T24" s="1364"/>
      <c r="U24" s="1364"/>
      <c r="V24" s="1364"/>
      <c r="W24" s="1364"/>
      <c r="X24" s="31"/>
      <c r="Y24" s="1366" t="str">
        <f>IF(ISBLANK(高校選手権!Z24),"",高校選手権!Z24)</f>
        <v/>
      </c>
      <c r="Z24" s="1367"/>
      <c r="AA24" s="1367"/>
      <c r="AB24" s="1368"/>
      <c r="AD24" s="43"/>
      <c r="AE24" s="43"/>
      <c r="AF24" s="43"/>
      <c r="AG24" s="43"/>
      <c r="AH24" s="43"/>
      <c r="AI24" s="43"/>
    </row>
    <row r="25" spans="2:35" ht="18.75">
      <c r="B25" s="1361">
        <v>12</v>
      </c>
      <c r="C25" s="1362"/>
      <c r="D25" s="1362"/>
      <c r="E25" s="1363" t="str">
        <f>IF(ISBLANK(高校選手権!F25),"",高校選手権!F25)</f>
        <v/>
      </c>
      <c r="F25" s="1364"/>
      <c r="G25" s="1364"/>
      <c r="H25" s="1365"/>
      <c r="I25" s="30"/>
      <c r="J25" s="1364" t="str">
        <f>IF(ISBLANK(高校選手権!K25),"",高校選手権!K25)</f>
        <v/>
      </c>
      <c r="K25" s="1364"/>
      <c r="L25" s="1364"/>
      <c r="M25" s="1364"/>
      <c r="N25" s="1364"/>
      <c r="O25" s="1364"/>
      <c r="P25" s="1364"/>
      <c r="Q25" s="1364"/>
      <c r="R25" s="1364"/>
      <c r="S25" s="1364"/>
      <c r="T25" s="1364"/>
      <c r="U25" s="1364"/>
      <c r="V25" s="1364"/>
      <c r="W25" s="1364"/>
      <c r="X25" s="31"/>
      <c r="Y25" s="1366" t="str">
        <f>IF(ISBLANK(高校選手権!Z25),"",高校選手権!Z25)</f>
        <v/>
      </c>
      <c r="Z25" s="1367"/>
      <c r="AA25" s="1367"/>
      <c r="AB25" s="1368"/>
      <c r="AD25" s="43"/>
      <c r="AE25" s="43"/>
      <c r="AF25" s="43"/>
      <c r="AG25" s="43"/>
      <c r="AH25" s="43"/>
      <c r="AI25" s="43"/>
    </row>
    <row r="26" spans="2:35" ht="18.75">
      <c r="B26" s="1361">
        <v>13</v>
      </c>
      <c r="C26" s="1362"/>
      <c r="D26" s="1362"/>
      <c r="E26" s="1363" t="str">
        <f>IF(ISBLANK(高校選手権!F26),"",高校選手権!F26)</f>
        <v/>
      </c>
      <c r="F26" s="1364"/>
      <c r="G26" s="1364"/>
      <c r="H26" s="1365"/>
      <c r="I26" s="30"/>
      <c r="J26" s="1364" t="str">
        <f>IF(ISBLANK(高校選手権!K26),"",高校選手権!K26)</f>
        <v/>
      </c>
      <c r="K26" s="1364"/>
      <c r="L26" s="1364"/>
      <c r="M26" s="1364"/>
      <c r="N26" s="1364"/>
      <c r="O26" s="1364"/>
      <c r="P26" s="1364"/>
      <c r="Q26" s="1364"/>
      <c r="R26" s="1364"/>
      <c r="S26" s="1364"/>
      <c r="T26" s="1364"/>
      <c r="U26" s="1364"/>
      <c r="V26" s="1364"/>
      <c r="W26" s="1364"/>
      <c r="X26" s="31"/>
      <c r="Y26" s="1366" t="str">
        <f>IF(ISBLANK(高校選手権!Z26),"",高校選手権!Z26)</f>
        <v/>
      </c>
      <c r="Z26" s="1367"/>
      <c r="AA26" s="1367"/>
      <c r="AB26" s="1368"/>
      <c r="AD26" s="43"/>
      <c r="AE26" s="43"/>
      <c r="AF26" s="43"/>
      <c r="AG26" s="43"/>
      <c r="AH26" s="43"/>
      <c r="AI26" s="43"/>
    </row>
    <row r="27" spans="2:35" ht="18.75">
      <c r="B27" s="1361">
        <v>14</v>
      </c>
      <c r="C27" s="1362"/>
      <c r="D27" s="1362"/>
      <c r="E27" s="1363" t="str">
        <f>IF(ISBLANK(高校選手権!F27),"",高校選手権!F27)</f>
        <v/>
      </c>
      <c r="F27" s="1364"/>
      <c r="G27" s="1364"/>
      <c r="H27" s="1365"/>
      <c r="I27" s="30"/>
      <c r="J27" s="1364" t="str">
        <f>IF(ISBLANK(高校選手権!K27),"",高校選手権!K27)</f>
        <v/>
      </c>
      <c r="K27" s="1364"/>
      <c r="L27" s="1364"/>
      <c r="M27" s="1364"/>
      <c r="N27" s="1364"/>
      <c r="O27" s="1364"/>
      <c r="P27" s="1364"/>
      <c r="Q27" s="1364"/>
      <c r="R27" s="1364"/>
      <c r="S27" s="1364"/>
      <c r="T27" s="1364"/>
      <c r="U27" s="1364"/>
      <c r="V27" s="1364"/>
      <c r="W27" s="1364"/>
      <c r="X27" s="31"/>
      <c r="Y27" s="1366" t="str">
        <f>IF(ISBLANK(高校選手権!Z27),"",高校選手権!Z27)</f>
        <v/>
      </c>
      <c r="Z27" s="1367"/>
      <c r="AA27" s="1367"/>
      <c r="AB27" s="1368"/>
      <c r="AD27" s="43"/>
      <c r="AE27" s="43"/>
      <c r="AF27" s="43"/>
      <c r="AG27" s="43"/>
      <c r="AH27" s="43"/>
      <c r="AI27" s="43"/>
    </row>
    <row r="28" spans="2:35" ht="18.75">
      <c r="B28" s="1361">
        <v>15</v>
      </c>
      <c r="C28" s="1362"/>
      <c r="D28" s="1362"/>
      <c r="E28" s="1363" t="str">
        <f>IF(ISBLANK(高校選手権!F28),"",高校選手権!F28)</f>
        <v/>
      </c>
      <c r="F28" s="1364"/>
      <c r="G28" s="1364"/>
      <c r="H28" s="1365"/>
      <c r="I28" s="30"/>
      <c r="J28" s="1364" t="str">
        <f>IF(ISBLANK(高校選手権!K28),"",高校選手権!K28)</f>
        <v/>
      </c>
      <c r="K28" s="1364"/>
      <c r="L28" s="1364"/>
      <c r="M28" s="1364"/>
      <c r="N28" s="1364"/>
      <c r="O28" s="1364"/>
      <c r="P28" s="1364"/>
      <c r="Q28" s="1364"/>
      <c r="R28" s="1364"/>
      <c r="S28" s="1364"/>
      <c r="T28" s="1364"/>
      <c r="U28" s="1364"/>
      <c r="V28" s="1364"/>
      <c r="W28" s="1364"/>
      <c r="X28" s="31"/>
      <c r="Y28" s="1366" t="str">
        <f>IF(ISBLANK(高校選手権!Z28),"",高校選手権!Z28)</f>
        <v/>
      </c>
      <c r="Z28" s="1367"/>
      <c r="AA28" s="1367"/>
      <c r="AB28" s="1368"/>
      <c r="AD28" s="43"/>
      <c r="AE28" s="43"/>
      <c r="AF28" s="43"/>
      <c r="AG28" s="43"/>
      <c r="AH28" s="43"/>
      <c r="AI28" s="43"/>
    </row>
    <row r="29" spans="2:35" ht="18.75">
      <c r="B29" s="1361">
        <v>16</v>
      </c>
      <c r="C29" s="1362"/>
      <c r="D29" s="1362"/>
      <c r="E29" s="1363" t="str">
        <f>IF(ISBLANK(高校選手権!F29),"",高校選手権!F29)</f>
        <v/>
      </c>
      <c r="F29" s="1364"/>
      <c r="G29" s="1364"/>
      <c r="H29" s="1365"/>
      <c r="I29" s="30"/>
      <c r="J29" s="1364" t="str">
        <f>IF(ISBLANK(高校選手権!K29),"",高校選手権!K29)</f>
        <v/>
      </c>
      <c r="K29" s="1364"/>
      <c r="L29" s="1364"/>
      <c r="M29" s="1364"/>
      <c r="N29" s="1364"/>
      <c r="O29" s="1364"/>
      <c r="P29" s="1364"/>
      <c r="Q29" s="1364"/>
      <c r="R29" s="1364"/>
      <c r="S29" s="1364"/>
      <c r="T29" s="1364"/>
      <c r="U29" s="1364"/>
      <c r="V29" s="1364"/>
      <c r="W29" s="1364"/>
      <c r="X29" s="31"/>
      <c r="Y29" s="1366" t="str">
        <f>IF(ISBLANK(高校選手権!Z29),"",高校選手権!Z29)</f>
        <v/>
      </c>
      <c r="Z29" s="1367"/>
      <c r="AA29" s="1367"/>
      <c r="AB29" s="1368"/>
      <c r="AD29" s="43"/>
      <c r="AE29" s="43"/>
      <c r="AF29" s="43"/>
      <c r="AG29" s="43"/>
      <c r="AH29" s="43"/>
      <c r="AI29" s="43"/>
    </row>
    <row r="30" spans="2:35" ht="18.75">
      <c r="B30" s="1361">
        <v>17</v>
      </c>
      <c r="C30" s="1362"/>
      <c r="D30" s="1362"/>
      <c r="E30" s="1363" t="str">
        <f>IF(ISBLANK(高校選手権!F30),"",高校選手権!F30)</f>
        <v/>
      </c>
      <c r="F30" s="1364"/>
      <c r="G30" s="1364"/>
      <c r="H30" s="1365"/>
      <c r="I30" s="30"/>
      <c r="J30" s="1364" t="str">
        <f>IF(ISBLANK(高校選手権!K30),"",高校選手権!K30)</f>
        <v/>
      </c>
      <c r="K30" s="1364"/>
      <c r="L30" s="1364"/>
      <c r="M30" s="1364"/>
      <c r="N30" s="1364"/>
      <c r="O30" s="1364"/>
      <c r="P30" s="1364"/>
      <c r="Q30" s="1364"/>
      <c r="R30" s="1364"/>
      <c r="S30" s="1364"/>
      <c r="T30" s="1364"/>
      <c r="U30" s="1364"/>
      <c r="V30" s="1364"/>
      <c r="W30" s="1364"/>
      <c r="X30" s="31"/>
      <c r="Y30" s="1366" t="str">
        <f>IF(ISBLANK(高校選手権!Z30),"",高校選手権!Z30)</f>
        <v/>
      </c>
      <c r="Z30" s="1367"/>
      <c r="AA30" s="1367"/>
      <c r="AB30" s="1368"/>
      <c r="AD30" s="43"/>
      <c r="AE30" s="43"/>
      <c r="AF30" s="43"/>
      <c r="AG30" s="43"/>
      <c r="AH30" s="43"/>
      <c r="AI30" s="43"/>
    </row>
    <row r="31" spans="2:35" ht="18.75">
      <c r="B31" s="1361">
        <v>18</v>
      </c>
      <c r="C31" s="1362"/>
      <c r="D31" s="1362"/>
      <c r="E31" s="1363" t="str">
        <f>IF(ISBLANK(高校選手権!F31),"",高校選手権!F31)</f>
        <v/>
      </c>
      <c r="F31" s="1364"/>
      <c r="G31" s="1364"/>
      <c r="H31" s="1365"/>
      <c r="I31" s="30"/>
      <c r="J31" s="1364" t="str">
        <f>IF(ISBLANK(高校選手権!K31),"",高校選手権!K31)</f>
        <v/>
      </c>
      <c r="K31" s="1364"/>
      <c r="L31" s="1364"/>
      <c r="M31" s="1364"/>
      <c r="N31" s="1364"/>
      <c r="O31" s="1364"/>
      <c r="P31" s="1364"/>
      <c r="Q31" s="1364"/>
      <c r="R31" s="1364"/>
      <c r="S31" s="1364"/>
      <c r="T31" s="1364"/>
      <c r="U31" s="1364"/>
      <c r="V31" s="1364"/>
      <c r="W31" s="1364"/>
      <c r="X31" s="31"/>
      <c r="Y31" s="1366" t="str">
        <f>IF(ISBLANK(高校選手権!Z31),"",高校選手権!Z31)</f>
        <v/>
      </c>
      <c r="Z31" s="1367"/>
      <c r="AA31" s="1367"/>
      <c r="AB31" s="1368"/>
      <c r="AD31" s="25"/>
      <c r="AE31" s="43"/>
      <c r="AF31" s="43"/>
      <c r="AG31" s="43"/>
      <c r="AH31" s="43"/>
      <c r="AI31" s="43"/>
    </row>
    <row r="32" spans="2:35" ht="18.75">
      <c r="B32" s="1361">
        <v>19</v>
      </c>
      <c r="C32" s="1362"/>
      <c r="D32" s="1362"/>
      <c r="E32" s="1363" t="str">
        <f>IF(ISBLANK(高校選手権!F32),"",高校選手権!F32)</f>
        <v/>
      </c>
      <c r="F32" s="1364"/>
      <c r="G32" s="1364"/>
      <c r="H32" s="1365"/>
      <c r="I32" s="30"/>
      <c r="J32" s="1364" t="str">
        <f>IF(ISBLANK(高校選手権!K32),"",高校選手権!K32)</f>
        <v/>
      </c>
      <c r="K32" s="1364"/>
      <c r="L32" s="1364"/>
      <c r="M32" s="1364"/>
      <c r="N32" s="1364"/>
      <c r="O32" s="1364"/>
      <c r="P32" s="1364"/>
      <c r="Q32" s="1364"/>
      <c r="R32" s="1364"/>
      <c r="S32" s="1364"/>
      <c r="T32" s="1364"/>
      <c r="U32" s="1364"/>
      <c r="V32" s="1364"/>
      <c r="W32" s="1364"/>
      <c r="X32" s="31"/>
      <c r="Y32" s="1366" t="str">
        <f>IF(ISBLANK(高校選手権!Z32),"",高校選手権!Z32)</f>
        <v/>
      </c>
      <c r="Z32" s="1367"/>
      <c r="AA32" s="1367"/>
      <c r="AB32" s="1368"/>
      <c r="AD32" s="43"/>
      <c r="AE32" s="43"/>
      <c r="AF32" s="43"/>
      <c r="AG32" s="43"/>
      <c r="AH32" s="43"/>
      <c r="AI32" s="43"/>
    </row>
    <row r="33" spans="2:37" ht="18.75">
      <c r="B33" s="1361">
        <v>20</v>
      </c>
      <c r="C33" s="1362"/>
      <c r="D33" s="1362"/>
      <c r="E33" s="1363" t="str">
        <f>IF(ISBLANK(高校選手権!F33),"",高校選手権!F33)</f>
        <v/>
      </c>
      <c r="F33" s="1364"/>
      <c r="G33" s="1364"/>
      <c r="H33" s="1365"/>
      <c r="I33" s="30"/>
      <c r="J33" s="1364" t="str">
        <f>IF(ISBLANK(高校選手権!K33),"",高校選手権!K33)</f>
        <v/>
      </c>
      <c r="K33" s="1364"/>
      <c r="L33" s="1364"/>
      <c r="M33" s="1364"/>
      <c r="N33" s="1364"/>
      <c r="O33" s="1364"/>
      <c r="P33" s="1364"/>
      <c r="Q33" s="1364"/>
      <c r="R33" s="1364"/>
      <c r="S33" s="1364"/>
      <c r="T33" s="1364"/>
      <c r="U33" s="1364"/>
      <c r="V33" s="1364"/>
      <c r="W33" s="1364"/>
      <c r="X33" s="31"/>
      <c r="Y33" s="1366" t="str">
        <f>IF(ISBLANK(高校選手権!Z33),"",高校選手権!Z33)</f>
        <v/>
      </c>
      <c r="Z33" s="1367"/>
      <c r="AA33" s="1367"/>
      <c r="AB33" s="1368"/>
      <c r="AD33" s="43"/>
      <c r="AE33" s="43"/>
      <c r="AF33" s="43"/>
      <c r="AG33" s="43"/>
      <c r="AH33" s="43"/>
      <c r="AI33" s="43"/>
    </row>
    <row r="34" spans="2:37" ht="18.75">
      <c r="B34" s="1361">
        <v>21</v>
      </c>
      <c r="C34" s="1362"/>
      <c r="D34" s="1362"/>
      <c r="E34" s="1363" t="str">
        <f>IF(ISBLANK(高校選手権!F34),"",高校選手権!F34)</f>
        <v/>
      </c>
      <c r="F34" s="1364"/>
      <c r="G34" s="1364"/>
      <c r="H34" s="1365"/>
      <c r="I34" s="30"/>
      <c r="J34" s="1364" t="str">
        <f>IF(ISBLANK(高校選手権!K34),"",高校選手権!K34)</f>
        <v/>
      </c>
      <c r="K34" s="1364"/>
      <c r="L34" s="1364"/>
      <c r="M34" s="1364"/>
      <c r="N34" s="1364"/>
      <c r="O34" s="1364"/>
      <c r="P34" s="1364"/>
      <c r="Q34" s="1364"/>
      <c r="R34" s="1364"/>
      <c r="S34" s="1364"/>
      <c r="T34" s="1364"/>
      <c r="U34" s="1364"/>
      <c r="V34" s="1364"/>
      <c r="W34" s="1364"/>
      <c r="X34" s="31"/>
      <c r="Y34" s="1366" t="str">
        <f>IF(ISBLANK(高校選手権!Z34),"",高校選手権!Z34)</f>
        <v/>
      </c>
      <c r="Z34" s="1367"/>
      <c r="AA34" s="1367"/>
      <c r="AB34" s="1368"/>
      <c r="AD34" s="43"/>
      <c r="AE34" s="43"/>
      <c r="AF34" s="43"/>
      <c r="AG34" s="43"/>
      <c r="AH34" s="43"/>
      <c r="AI34" s="43"/>
    </row>
    <row r="35" spans="2:37" ht="18.75">
      <c r="B35" s="1361">
        <v>22</v>
      </c>
      <c r="C35" s="1362"/>
      <c r="D35" s="1362"/>
      <c r="E35" s="1363" t="str">
        <f>IF(ISBLANK(高校選手権!F35),"",高校選手権!F35)</f>
        <v/>
      </c>
      <c r="F35" s="1364"/>
      <c r="G35" s="1364"/>
      <c r="H35" s="1365"/>
      <c r="I35" s="30"/>
      <c r="J35" s="1364" t="str">
        <f>IF(ISBLANK(高校選手権!K35),"",高校選手権!K35)</f>
        <v/>
      </c>
      <c r="K35" s="1364"/>
      <c r="L35" s="1364"/>
      <c r="M35" s="1364"/>
      <c r="N35" s="1364"/>
      <c r="O35" s="1364"/>
      <c r="P35" s="1364"/>
      <c r="Q35" s="1364"/>
      <c r="R35" s="1364"/>
      <c r="S35" s="1364"/>
      <c r="T35" s="1364"/>
      <c r="U35" s="1364"/>
      <c r="V35" s="1364"/>
      <c r="W35" s="1364"/>
      <c r="X35" s="31"/>
      <c r="Y35" s="1366" t="str">
        <f>IF(ISBLANK(高校選手権!Z35),"",高校選手権!Z35)</f>
        <v/>
      </c>
      <c r="Z35" s="1367"/>
      <c r="AA35" s="1367"/>
      <c r="AB35" s="1368"/>
      <c r="AD35" s="43"/>
      <c r="AE35" s="43"/>
      <c r="AF35" s="43"/>
      <c r="AG35" s="43"/>
      <c r="AH35" s="43"/>
      <c r="AI35" s="43"/>
    </row>
    <row r="36" spans="2:37" ht="18.75">
      <c r="B36" s="1361">
        <v>23</v>
      </c>
      <c r="C36" s="1362"/>
      <c r="D36" s="1362"/>
      <c r="E36" s="1363" t="str">
        <f>IF(ISBLANK(高校選手権!F36),"",高校選手権!F36)</f>
        <v/>
      </c>
      <c r="F36" s="1364"/>
      <c r="G36" s="1364"/>
      <c r="H36" s="1365"/>
      <c r="I36" s="30"/>
      <c r="J36" s="1364" t="str">
        <f>IF(ISBLANK(高校選手権!K36),"",高校選手権!K36)</f>
        <v/>
      </c>
      <c r="K36" s="1364"/>
      <c r="L36" s="1364"/>
      <c r="M36" s="1364"/>
      <c r="N36" s="1364"/>
      <c r="O36" s="1364"/>
      <c r="P36" s="1364"/>
      <c r="Q36" s="1364"/>
      <c r="R36" s="1364"/>
      <c r="S36" s="1364"/>
      <c r="T36" s="1364"/>
      <c r="U36" s="1364"/>
      <c r="V36" s="1364"/>
      <c r="W36" s="1364"/>
      <c r="X36" s="31"/>
      <c r="Y36" s="1366" t="str">
        <f>IF(ISBLANK(高校選手権!Z36),"",高校選手権!Z36)</f>
        <v/>
      </c>
      <c r="Z36" s="1367"/>
      <c r="AA36" s="1367"/>
      <c r="AB36" s="1368"/>
      <c r="AD36" s="43"/>
      <c r="AE36" s="43"/>
      <c r="AF36" s="43"/>
      <c r="AG36" s="43"/>
      <c r="AH36" s="43"/>
      <c r="AI36" s="43"/>
    </row>
    <row r="37" spans="2:37" ht="18.75">
      <c r="B37" s="1361">
        <v>24</v>
      </c>
      <c r="C37" s="1362"/>
      <c r="D37" s="1362"/>
      <c r="E37" s="1363" t="str">
        <f>IF(ISBLANK(高校選手権!F37),"",高校選手権!F37)</f>
        <v/>
      </c>
      <c r="F37" s="1364"/>
      <c r="G37" s="1364"/>
      <c r="H37" s="1365"/>
      <c r="I37" s="30"/>
      <c r="J37" s="1364" t="str">
        <f>IF(ISBLANK(高校選手権!K37),"",高校選手権!K37)</f>
        <v/>
      </c>
      <c r="K37" s="1364"/>
      <c r="L37" s="1364"/>
      <c r="M37" s="1364"/>
      <c r="N37" s="1364"/>
      <c r="O37" s="1364"/>
      <c r="P37" s="1364"/>
      <c r="Q37" s="1364"/>
      <c r="R37" s="1364"/>
      <c r="S37" s="1364"/>
      <c r="T37" s="1364"/>
      <c r="U37" s="1364"/>
      <c r="V37" s="1364"/>
      <c r="W37" s="1364"/>
      <c r="X37" s="31"/>
      <c r="Y37" s="1366" t="str">
        <f>IF(ISBLANK(高校選手権!Z37),"",高校選手権!Z37)</f>
        <v/>
      </c>
      <c r="Z37" s="1367"/>
      <c r="AA37" s="1367"/>
      <c r="AB37" s="1368"/>
      <c r="AD37" s="43"/>
      <c r="AE37" s="43"/>
      <c r="AF37" s="43"/>
      <c r="AG37" s="43"/>
      <c r="AH37" s="43"/>
      <c r="AI37" s="43"/>
    </row>
    <row r="38" spans="2:37" ht="19.5" thickBot="1">
      <c r="B38" s="1381">
        <v>25</v>
      </c>
      <c r="C38" s="1382"/>
      <c r="D38" s="1382"/>
      <c r="E38" s="1363" t="str">
        <f>IF(ISBLANK(高校選手権!F38),"",高校選手権!F38)</f>
        <v/>
      </c>
      <c r="F38" s="1364"/>
      <c r="G38" s="1364"/>
      <c r="H38" s="1365"/>
      <c r="I38" s="32"/>
      <c r="J38" s="1364" t="str">
        <f>IF(ISBLANK(高校選手権!K38),"",高校選手権!K38)</f>
        <v/>
      </c>
      <c r="K38" s="1364"/>
      <c r="L38" s="1364"/>
      <c r="M38" s="1364"/>
      <c r="N38" s="1364"/>
      <c r="O38" s="1364"/>
      <c r="P38" s="1364"/>
      <c r="Q38" s="1364"/>
      <c r="R38" s="1364"/>
      <c r="S38" s="1364"/>
      <c r="T38" s="1364"/>
      <c r="U38" s="1364"/>
      <c r="V38" s="1364"/>
      <c r="W38" s="1364"/>
      <c r="X38" s="33"/>
      <c r="Y38" s="1366" t="str">
        <f>IF(ISBLANK(高校選手権!Z38),"",高校選手権!Z38)</f>
        <v/>
      </c>
      <c r="Z38" s="1367"/>
      <c r="AA38" s="1367"/>
      <c r="AB38" s="1368"/>
      <c r="AD38" s="43"/>
      <c r="AE38" s="43"/>
      <c r="AF38" s="43"/>
      <c r="AG38" s="43"/>
      <c r="AH38" s="43"/>
      <c r="AI38" s="43"/>
    </row>
    <row r="39" spans="2:37" ht="16.5" customHeight="1">
      <c r="B39" s="1385" t="s">
        <v>67</v>
      </c>
      <c r="C39" s="1388" t="s">
        <v>68</v>
      </c>
      <c r="D39" s="1356"/>
      <c r="E39" s="1357"/>
      <c r="F39" s="1357"/>
      <c r="G39" s="1357"/>
      <c r="H39" s="1357"/>
      <c r="I39" s="1357"/>
      <c r="J39" s="1358"/>
      <c r="K39" s="1391" t="s">
        <v>69</v>
      </c>
      <c r="L39" s="1391"/>
      <c r="M39" s="1391"/>
      <c r="N39" s="1391"/>
      <c r="O39" s="1391"/>
      <c r="P39" s="1391"/>
      <c r="Q39" s="1392"/>
      <c r="R39" s="1393" t="s">
        <v>70</v>
      </c>
      <c r="S39" s="1391"/>
      <c r="T39" s="1391"/>
      <c r="U39" s="1391"/>
      <c r="V39" s="1391"/>
      <c r="W39" s="1392"/>
      <c r="X39" s="1393" t="s">
        <v>71</v>
      </c>
      <c r="Y39" s="1391"/>
      <c r="Z39" s="1391"/>
      <c r="AA39" s="1391"/>
      <c r="AB39" s="1394"/>
    </row>
    <row r="40" spans="2:37" ht="18.75" customHeight="1">
      <c r="B40" s="1386"/>
      <c r="C40" s="1389"/>
      <c r="D40" s="1395" t="s">
        <v>19</v>
      </c>
      <c r="E40" s="1377"/>
      <c r="F40" s="1377"/>
      <c r="G40" s="1397" t="s">
        <v>20</v>
      </c>
      <c r="H40" s="1397"/>
      <c r="I40" s="1397"/>
      <c r="J40" s="1397"/>
      <c r="K40" s="1383" t="str">
        <f>IF(ISBLANK(高校選手権!L40),"",高校選手権!L40)</f>
        <v/>
      </c>
      <c r="L40" s="1383"/>
      <c r="M40" s="1383"/>
      <c r="N40" s="1383"/>
      <c r="O40" s="1383"/>
      <c r="P40" s="1383"/>
      <c r="Q40" s="1383"/>
      <c r="R40" s="1383" t="str">
        <f>IF(ISBLANK(高校選手権!S40),"",高校選手権!S40)</f>
        <v/>
      </c>
      <c r="S40" s="1383"/>
      <c r="T40" s="1383"/>
      <c r="U40" s="1383"/>
      <c r="V40" s="1383"/>
      <c r="W40" s="1383"/>
      <c r="X40" s="1383" t="str">
        <f>IF(ISBLANK(高校選手権!Y40),"",高校選手権!Y40)</f>
        <v/>
      </c>
      <c r="Y40" s="1383"/>
      <c r="Z40" s="1383"/>
      <c r="AA40" s="1383"/>
      <c r="AB40" s="1384"/>
    </row>
    <row r="41" spans="2:37" ht="18.75" customHeight="1">
      <c r="B41" s="1386"/>
      <c r="C41" s="1389"/>
      <c r="D41" s="1396"/>
      <c r="E41" s="1335"/>
      <c r="F41" s="1335"/>
      <c r="G41" s="1383" t="s">
        <v>22</v>
      </c>
      <c r="H41" s="1383"/>
      <c r="I41" s="1383"/>
      <c r="J41" s="1383"/>
      <c r="K41" s="1383" t="str">
        <f>IF(ISBLANK(高校選手権!L41),"",高校選手権!L41)</f>
        <v/>
      </c>
      <c r="L41" s="1383"/>
      <c r="M41" s="1383"/>
      <c r="N41" s="1383"/>
      <c r="O41" s="1383"/>
      <c r="P41" s="1383"/>
      <c r="Q41" s="1383"/>
      <c r="R41" s="1383" t="str">
        <f>IF(ISBLANK(高校選手権!S41),"",高校選手権!S41)</f>
        <v/>
      </c>
      <c r="S41" s="1383"/>
      <c r="T41" s="1383"/>
      <c r="U41" s="1383"/>
      <c r="V41" s="1383"/>
      <c r="W41" s="1383"/>
      <c r="X41" s="1383" t="str">
        <f>IF(ISBLANK(高校選手権!Y41),"",高校選手権!Y41)</f>
        <v/>
      </c>
      <c r="Y41" s="1383"/>
      <c r="Z41" s="1383"/>
      <c r="AA41" s="1383"/>
      <c r="AB41" s="1384"/>
      <c r="AD41" s="34"/>
      <c r="AE41" s="34"/>
      <c r="AF41" s="34"/>
      <c r="AG41" s="34"/>
      <c r="AH41" s="34"/>
    </row>
    <row r="42" spans="2:37" ht="18.75" customHeight="1">
      <c r="B42" s="1386"/>
      <c r="C42" s="1389"/>
      <c r="D42" s="1398" t="s">
        <v>21</v>
      </c>
      <c r="E42" s="1334"/>
      <c r="F42" s="1334"/>
      <c r="G42" s="1383" t="s">
        <v>20</v>
      </c>
      <c r="H42" s="1383"/>
      <c r="I42" s="1383"/>
      <c r="J42" s="1383"/>
      <c r="K42" s="1383" t="str">
        <f>IF(ISBLANK(高校選手権!L42),"",高校選手権!L42)</f>
        <v/>
      </c>
      <c r="L42" s="1383"/>
      <c r="M42" s="1383"/>
      <c r="N42" s="1383"/>
      <c r="O42" s="1383"/>
      <c r="P42" s="1383"/>
      <c r="Q42" s="1383"/>
      <c r="R42" s="1383" t="str">
        <f>IF(ISBLANK(高校選手権!S42),"",高校選手権!S42)</f>
        <v/>
      </c>
      <c r="S42" s="1383"/>
      <c r="T42" s="1383"/>
      <c r="U42" s="1383"/>
      <c r="V42" s="1383"/>
      <c r="W42" s="1383"/>
      <c r="X42" s="1383" t="str">
        <f>IF(ISBLANK(高校選手権!Y42),"",高校選手権!Y42)</f>
        <v/>
      </c>
      <c r="Y42" s="1383"/>
      <c r="Z42" s="1383"/>
      <c r="AA42" s="1383"/>
      <c r="AB42" s="1384"/>
      <c r="AD42" s="34"/>
      <c r="AE42" s="34"/>
      <c r="AF42" s="34"/>
      <c r="AG42" s="34"/>
      <c r="AH42" s="34"/>
    </row>
    <row r="43" spans="2:37" ht="18.75" customHeight="1" thickBot="1">
      <c r="B43" s="1387"/>
      <c r="C43" s="1390"/>
      <c r="D43" s="1399"/>
      <c r="E43" s="1400"/>
      <c r="F43" s="1400"/>
      <c r="G43" s="1401" t="s">
        <v>22</v>
      </c>
      <c r="H43" s="1401"/>
      <c r="I43" s="1401"/>
      <c r="J43" s="1401"/>
      <c r="K43" s="1401" t="str">
        <f>IF(ISBLANK(高校選手権!L43),"",高校選手権!L43)</f>
        <v/>
      </c>
      <c r="L43" s="1401"/>
      <c r="M43" s="1401"/>
      <c r="N43" s="1401"/>
      <c r="O43" s="1401"/>
      <c r="P43" s="1401"/>
      <c r="Q43" s="1401"/>
      <c r="R43" s="1401" t="str">
        <f>IF(ISBLANK(高校選手権!S43),"",高校選手権!S43)</f>
        <v/>
      </c>
      <c r="S43" s="1401"/>
      <c r="T43" s="1401"/>
      <c r="U43" s="1401"/>
      <c r="V43" s="1401"/>
      <c r="W43" s="1401"/>
      <c r="X43" s="1401" t="str">
        <f>IF(ISBLANK(高校選手権!Y43),"",高校選手権!Y43)</f>
        <v/>
      </c>
      <c r="Y43" s="1401"/>
      <c r="Z43" s="1401"/>
      <c r="AA43" s="1401"/>
      <c r="AB43" s="1402"/>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13:D13"/>
    <mergeCell ref="E13:H13"/>
    <mergeCell ref="J13:W13"/>
    <mergeCell ref="Y13:AB13"/>
    <mergeCell ref="B14:D14"/>
    <mergeCell ref="E14:H14"/>
    <mergeCell ref="J14:W14"/>
    <mergeCell ref="Y14:AB14"/>
    <mergeCell ref="J11:W11"/>
    <mergeCell ref="B12:D12"/>
    <mergeCell ref="J12:W12"/>
    <mergeCell ref="B9:D11"/>
    <mergeCell ref="J9:W10"/>
    <mergeCell ref="B7:D8"/>
    <mergeCell ref="I7:T8"/>
    <mergeCell ref="U7:U8"/>
    <mergeCell ref="V7:Y8"/>
    <mergeCell ref="Z7:AB8"/>
    <mergeCell ref="Z5:AB6"/>
    <mergeCell ref="B3:D4"/>
    <mergeCell ref="E3:AB4"/>
    <mergeCell ref="B5:D6"/>
    <mergeCell ref="I5:T6"/>
    <mergeCell ref="U5:U6"/>
    <mergeCell ref="V5:Y6"/>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xr:uid="{00000000-0002-0000-1600-00000000000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xr:uid="{00000000-0002-0000-1600-000001000000}"/>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xr:uid="{00000000-0002-0000-1600-000002000000}"/>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xr:uid="{00000000-0002-0000-1600-000003000000}">
      <formula1>"A-G,A-15,B,C,D"</formula1>
    </dataValidation>
  </dataValidation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DL41"/>
  <sheetViews>
    <sheetView workbookViewId="0">
      <selection activeCell="AZ40" sqref="AZ40:BE40"/>
    </sheetView>
  </sheetViews>
  <sheetFormatPr defaultRowHeight="13.5"/>
  <cols>
    <col min="1" max="1" width="0.625" style="29" customWidth="1"/>
    <col min="2" max="57" width="1.25" style="29" customWidth="1"/>
    <col min="58" max="60" width="3.75" style="29" customWidth="1"/>
    <col min="61" max="116" width="1.25" style="143"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row>
    <row r="2" spans="2:116" ht="24.95" customHeight="1">
      <c r="B2" s="1383" t="s">
        <v>85</v>
      </c>
      <c r="C2" s="1383"/>
      <c r="D2" s="1383"/>
      <c r="E2" s="1383"/>
      <c r="F2" s="1383"/>
      <c r="G2" s="1383"/>
      <c r="H2" s="1383"/>
      <c r="I2" s="1383"/>
      <c r="J2" s="1404" t="str">
        <f>IF(ISBLANK('U-17選手権(１枚目)'!J3),"",'U-17選手権(１枚目)'!J3)</f>
        <v/>
      </c>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I2" s="43"/>
      <c r="BJ2" s="43"/>
      <c r="BK2" s="43"/>
      <c r="BL2" s="43"/>
      <c r="BM2" s="43"/>
      <c r="BN2" s="43"/>
      <c r="BO2" s="43"/>
      <c r="BP2" s="43"/>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row>
    <row r="3" spans="2:116" ht="20.100000000000001" customHeight="1">
      <c r="B3" s="1407" t="s">
        <v>7</v>
      </c>
      <c r="C3" s="1408"/>
      <c r="D3" s="1408"/>
      <c r="E3" s="1408"/>
      <c r="F3" s="1408"/>
      <c r="G3" s="1408"/>
      <c r="H3" s="1408"/>
      <c r="I3" s="1409"/>
      <c r="J3" s="1411" t="str">
        <f>IF(ISBLANK('U-17選手権(１枚目)'!N5),"",'U-17選手権(１枚目)'!N5)</f>
        <v/>
      </c>
      <c r="K3" s="1411"/>
      <c r="L3" s="1411"/>
      <c r="M3" s="1411"/>
      <c r="N3" s="1411"/>
      <c r="O3" s="1411"/>
      <c r="P3" s="1411"/>
      <c r="Q3" s="1411"/>
      <c r="R3" s="1411"/>
      <c r="S3" s="1411"/>
      <c r="T3" s="1411"/>
      <c r="U3" s="1411"/>
      <c r="V3" s="64" t="s">
        <v>77</v>
      </c>
      <c r="W3" s="1309" t="str">
        <f>IF(ISBLANK('U-17選手権(１枚目)'!AC5),"",'U-17選手権(１枚目)'!AC5)</f>
        <v/>
      </c>
      <c r="X3" s="1309"/>
      <c r="Y3" s="1309"/>
      <c r="Z3" s="1309"/>
      <c r="AA3" s="64" t="s">
        <v>87</v>
      </c>
      <c r="AB3" s="1309" t="s">
        <v>45</v>
      </c>
      <c r="AC3" s="1310"/>
      <c r="AD3" s="1407" t="s">
        <v>76</v>
      </c>
      <c r="AE3" s="1408"/>
      <c r="AF3" s="1408"/>
      <c r="AG3" s="1408"/>
      <c r="AH3" s="1408"/>
      <c r="AI3" s="1408"/>
      <c r="AJ3" s="1408"/>
      <c r="AK3" s="1409"/>
      <c r="AL3" s="1411" t="str">
        <f>IF(ISBLANK('U-17選手権(１枚目)'!N4),"",'U-17選手権(１枚目)'!N4)</f>
        <v/>
      </c>
      <c r="AM3" s="1411"/>
      <c r="AN3" s="1411"/>
      <c r="AO3" s="1411"/>
      <c r="AP3" s="1411"/>
      <c r="AQ3" s="1411"/>
      <c r="AR3" s="1411"/>
      <c r="AS3" s="1411"/>
      <c r="AT3" s="1411"/>
      <c r="AU3" s="1411"/>
      <c r="AV3" s="1411"/>
      <c r="AW3" s="1411"/>
      <c r="AX3" s="64" t="s">
        <v>86</v>
      </c>
      <c r="AY3" s="1309" t="str">
        <f>IF(ISBLANK('U-17選手権(１枚目)'!AC4),"",'U-17選手権(１枚目)'!AC4)</f>
        <v/>
      </c>
      <c r="AZ3" s="1309"/>
      <c r="BA3" s="1309"/>
      <c r="BB3" s="1309"/>
      <c r="BC3" s="64" t="s">
        <v>87</v>
      </c>
      <c r="BD3" s="1309" t="s">
        <v>45</v>
      </c>
      <c r="BE3" s="1310"/>
      <c r="BI3" s="141"/>
      <c r="BJ3" s="141"/>
      <c r="BK3" s="141"/>
      <c r="BL3" s="141"/>
      <c r="BM3" s="141"/>
      <c r="BN3" s="141"/>
      <c r="BO3" s="141"/>
      <c r="BP3" s="141"/>
      <c r="BQ3" s="43"/>
      <c r="BR3" s="43"/>
      <c r="BS3" s="43"/>
      <c r="BT3" s="43"/>
      <c r="BU3" s="43"/>
      <c r="BV3" s="43"/>
      <c r="BW3" s="43"/>
      <c r="BX3" s="43"/>
      <c r="BY3" s="43"/>
      <c r="BZ3" s="43"/>
      <c r="CA3" s="43"/>
      <c r="CB3" s="43"/>
      <c r="CC3" s="142"/>
      <c r="CD3" s="43"/>
      <c r="CE3" s="43"/>
      <c r="CF3" s="43"/>
      <c r="CG3" s="43"/>
      <c r="CH3" s="142"/>
      <c r="CI3" s="43"/>
      <c r="CJ3" s="43"/>
      <c r="CK3" s="141"/>
      <c r="CL3" s="141"/>
      <c r="CM3" s="141"/>
      <c r="CN3" s="141"/>
      <c r="CO3" s="141"/>
      <c r="CP3" s="141"/>
      <c r="CQ3" s="141"/>
      <c r="CR3" s="141"/>
      <c r="CS3" s="43"/>
      <c r="CT3" s="43"/>
      <c r="CU3" s="43"/>
      <c r="CV3" s="43"/>
      <c r="CW3" s="43"/>
      <c r="CX3" s="43"/>
      <c r="CY3" s="43"/>
      <c r="CZ3" s="43"/>
      <c r="DA3" s="43"/>
      <c r="DB3" s="43"/>
      <c r="DC3" s="43"/>
      <c r="DD3" s="43"/>
      <c r="DE3" s="142"/>
      <c r="DF3" s="43"/>
      <c r="DG3" s="43"/>
      <c r="DH3" s="43"/>
      <c r="DI3" s="43"/>
      <c r="DJ3" s="142"/>
      <c r="DK3" s="43"/>
      <c r="DL3" s="43"/>
    </row>
    <row r="4" spans="2:116" ht="20.100000000000001" customHeight="1">
      <c r="B4" s="1407" t="s">
        <v>90</v>
      </c>
      <c r="C4" s="1408"/>
      <c r="D4" s="1408"/>
      <c r="E4" s="1408"/>
      <c r="F4" s="1408"/>
      <c r="G4" s="1408"/>
      <c r="H4" s="1408"/>
      <c r="I4" s="1409"/>
      <c r="J4" s="1308" t="str">
        <f>IF(ISBLANK('U-17選手権(１枚目)'!N6),"",'U-17選手権(１枚目)'!N6)</f>
        <v/>
      </c>
      <c r="K4" s="1309"/>
      <c r="L4" s="1309" t="str">
        <f>IF(ISBLANK('U-17選手権(１枚目)'!N6),"",'U-17選手権(１枚目)'!N6)</f>
        <v/>
      </c>
      <c r="M4" s="1309"/>
      <c r="N4" s="1309"/>
      <c r="O4" s="1309"/>
      <c r="P4" s="1309"/>
      <c r="Q4" s="1309"/>
      <c r="R4" s="1309"/>
      <c r="S4" s="1309"/>
      <c r="T4" s="1309"/>
      <c r="U4" s="1309"/>
      <c r="V4" s="1309"/>
      <c r="W4" s="1309"/>
      <c r="X4" s="1309"/>
      <c r="Y4" s="1309"/>
      <c r="Z4" s="38"/>
      <c r="AA4" s="38"/>
      <c r="AB4" s="38"/>
      <c r="AC4" s="31"/>
      <c r="AD4" s="1410" t="s">
        <v>9</v>
      </c>
      <c r="AE4" s="1334"/>
      <c r="AF4" s="1334"/>
      <c r="AG4" s="1334"/>
      <c r="AH4" s="1334"/>
      <c r="AI4" s="1334"/>
      <c r="AJ4" s="1334"/>
      <c r="AK4" s="1375"/>
      <c r="AL4" s="1405" t="str">
        <f>IF(ISBLANK('U-17選手権(１枚目)'!N7),"",'U-17選手権(１枚目)'!N7)</f>
        <v/>
      </c>
      <c r="AM4" s="1405"/>
      <c r="AN4" s="1405"/>
      <c r="AO4" s="1405"/>
      <c r="AP4" s="1405"/>
      <c r="AQ4" s="1405"/>
      <c r="AR4" s="1405"/>
      <c r="AS4" s="1405"/>
      <c r="AT4" s="1405"/>
      <c r="AU4" s="1405"/>
      <c r="AV4" s="1405"/>
      <c r="AW4" s="1405"/>
      <c r="AX4" s="64" t="s">
        <v>77</v>
      </c>
      <c r="AY4" s="1405" t="str">
        <f>IF(ISBLANK('U-17選手権(１枚目)'!AD7),"",'U-17選手権(１枚目)'!AD7)</f>
        <v/>
      </c>
      <c r="AZ4" s="1405"/>
      <c r="BA4" s="1405"/>
      <c r="BB4" s="1405"/>
      <c r="BC4" s="63" t="s">
        <v>265</v>
      </c>
      <c r="BD4" s="1309" t="s">
        <v>45</v>
      </c>
      <c r="BE4" s="1310"/>
      <c r="BI4" s="141"/>
      <c r="BJ4" s="141"/>
      <c r="BK4" s="141"/>
      <c r="BL4" s="141"/>
      <c r="BM4" s="141"/>
      <c r="BN4" s="141"/>
      <c r="BO4" s="141"/>
      <c r="BP4" s="141"/>
      <c r="BQ4" s="43"/>
      <c r="BR4" s="43"/>
      <c r="BS4" s="43"/>
      <c r="BT4" s="43"/>
      <c r="BU4" s="43"/>
      <c r="BV4" s="43"/>
      <c r="BW4" s="43"/>
      <c r="BX4" s="43"/>
      <c r="BY4" s="43"/>
      <c r="BZ4" s="43"/>
      <c r="CA4" s="43"/>
      <c r="CB4" s="43"/>
      <c r="CC4" s="43"/>
      <c r="CD4" s="43"/>
      <c r="CE4" s="43"/>
      <c r="CF4" s="43"/>
      <c r="CK4" s="144"/>
      <c r="CL4" s="43"/>
      <c r="CM4" s="43"/>
      <c r="CN4" s="43"/>
      <c r="CO4" s="43"/>
      <c r="CP4" s="43"/>
      <c r="CQ4" s="43"/>
      <c r="CR4" s="43"/>
      <c r="CS4" s="142"/>
      <c r="CT4" s="142"/>
      <c r="CU4" s="142"/>
      <c r="CV4" s="142"/>
      <c r="CW4" s="142"/>
      <c r="CX4" s="142"/>
      <c r="CY4" s="142"/>
      <c r="CZ4" s="142"/>
      <c r="DA4" s="142"/>
      <c r="DB4" s="142"/>
      <c r="DC4" s="142"/>
      <c r="DD4" s="142"/>
      <c r="DE4" s="142"/>
      <c r="DF4" s="142"/>
      <c r="DG4" s="142"/>
      <c r="DH4" s="142"/>
      <c r="DI4" s="142"/>
      <c r="DJ4" s="96"/>
      <c r="DK4" s="43"/>
      <c r="DL4" s="43"/>
    </row>
    <row r="5" spans="2:116" ht="20.100000000000001" customHeight="1">
      <c r="B5" s="1406" t="s">
        <v>88</v>
      </c>
      <c r="C5" s="1406"/>
      <c r="D5" s="1406"/>
      <c r="E5" s="1406"/>
      <c r="F5" s="1406"/>
      <c r="G5" s="1406"/>
      <c r="H5" s="1406"/>
      <c r="I5" s="1406"/>
      <c r="J5" s="1308" t="str">
        <f>IF(ISBLANK('U-17選手権(１枚目)'!N7),"",'U-17選手権(１枚目)'!N7)</f>
        <v/>
      </c>
      <c r="K5" s="1309"/>
      <c r="L5" s="1309" t="str">
        <f>IF(ISBLANK('U-17選手権(１枚目)'!AX4),"",'U-17選手権(１枚目)'!AX4)</f>
        <v/>
      </c>
      <c r="M5" s="1309"/>
      <c r="N5" s="1309"/>
      <c r="O5" s="1309"/>
      <c r="P5" s="1309"/>
      <c r="Q5" s="1309"/>
      <c r="R5" s="1309"/>
      <c r="S5" s="1309"/>
      <c r="T5" s="1309"/>
      <c r="U5" s="1309"/>
      <c r="V5" s="1309"/>
      <c r="W5" s="1309"/>
      <c r="X5" s="1309"/>
      <c r="Y5" s="1309"/>
      <c r="Z5" s="38"/>
      <c r="AA5" s="38"/>
      <c r="AB5" s="38"/>
      <c r="AC5" s="31"/>
      <c r="AD5" s="1395"/>
      <c r="AE5" s="1377"/>
      <c r="AF5" s="1377"/>
      <c r="AG5" s="1377"/>
      <c r="AH5" s="1377"/>
      <c r="AI5" s="1377"/>
      <c r="AJ5" s="1377"/>
      <c r="AK5" s="1378"/>
      <c r="AL5" s="1405" t="str">
        <f>IF(ISBLANK('U-17選手権(１枚目)'!N8),"",'U-17選手権(１枚目)'!N8)</f>
        <v/>
      </c>
      <c r="AM5" s="1405"/>
      <c r="AN5" s="1405"/>
      <c r="AO5" s="1405"/>
      <c r="AP5" s="1405"/>
      <c r="AQ5" s="1405"/>
      <c r="AR5" s="1405"/>
      <c r="AS5" s="1405"/>
      <c r="AT5" s="1405"/>
      <c r="AU5" s="1405"/>
      <c r="AV5" s="1405"/>
      <c r="AW5" s="1405"/>
      <c r="AX5" s="64" t="s">
        <v>77</v>
      </c>
      <c r="AY5" s="1405" t="str">
        <f>IF(ISBLANK('U-17選手権(１枚目)'!AD8),"",'U-17選手権(１枚目)'!AD8)</f>
        <v/>
      </c>
      <c r="AZ5" s="1405"/>
      <c r="BA5" s="1405"/>
      <c r="BB5" s="1405"/>
      <c r="BC5" s="63" t="s">
        <v>265</v>
      </c>
      <c r="BD5" s="1309" t="s">
        <v>45</v>
      </c>
      <c r="BE5" s="1310"/>
      <c r="BI5" s="141"/>
      <c r="BJ5" s="141"/>
      <c r="BK5" s="141"/>
      <c r="BL5" s="141"/>
      <c r="BM5" s="141"/>
      <c r="BN5" s="141"/>
      <c r="BO5" s="141"/>
      <c r="BP5" s="141"/>
      <c r="BQ5" s="43"/>
      <c r="BR5" s="43"/>
      <c r="BS5" s="43"/>
      <c r="BT5" s="43"/>
      <c r="BU5" s="43"/>
      <c r="BV5" s="43"/>
      <c r="BW5" s="43"/>
      <c r="BX5" s="43"/>
      <c r="BY5" s="43"/>
      <c r="BZ5" s="43"/>
      <c r="CA5" s="43"/>
      <c r="CB5" s="43"/>
      <c r="CC5" s="43"/>
      <c r="CD5" s="43"/>
      <c r="CE5" s="43"/>
      <c r="CF5" s="43"/>
      <c r="CK5" s="43"/>
      <c r="CL5" s="43"/>
      <c r="CM5" s="43"/>
      <c r="CN5" s="43"/>
      <c r="CO5" s="43"/>
      <c r="CP5" s="43"/>
      <c r="CQ5" s="43"/>
      <c r="CR5" s="43"/>
      <c r="CS5" s="142"/>
      <c r="CT5" s="142"/>
      <c r="CU5" s="142"/>
      <c r="CV5" s="142"/>
      <c r="CW5" s="142"/>
      <c r="CX5" s="142"/>
      <c r="CY5" s="142"/>
      <c r="CZ5" s="142"/>
      <c r="DA5" s="142"/>
      <c r="DB5" s="142"/>
      <c r="DC5" s="142"/>
      <c r="DD5" s="142"/>
      <c r="DE5" s="142"/>
      <c r="DF5" s="142"/>
      <c r="DG5" s="142"/>
      <c r="DH5" s="142"/>
      <c r="DI5" s="142"/>
      <c r="DJ5" s="96"/>
      <c r="DK5" s="43"/>
      <c r="DL5" s="43"/>
    </row>
    <row r="6" spans="2:116" ht="20.100000000000001" customHeight="1">
      <c r="B6" s="1406"/>
      <c r="C6" s="1406"/>
      <c r="D6" s="1406"/>
      <c r="E6" s="1406"/>
      <c r="F6" s="1406"/>
      <c r="G6" s="1406"/>
      <c r="H6" s="1406"/>
      <c r="I6" s="1406"/>
      <c r="J6" s="1396" t="str">
        <f>IF(ISBLANK('U-17選手権(１枚目)'!N8),"",'U-17選手権(１枚目)'!N8)</f>
        <v/>
      </c>
      <c r="K6" s="1335"/>
      <c r="L6" s="1335"/>
      <c r="M6" s="1335"/>
      <c r="N6" s="1335"/>
      <c r="O6" s="1335"/>
      <c r="P6" s="1335"/>
      <c r="Q6" s="1335"/>
      <c r="R6" s="1335"/>
      <c r="S6" s="1335"/>
      <c r="T6" s="1335"/>
      <c r="U6" s="1335"/>
      <c r="V6" s="1335"/>
      <c r="W6" s="1335"/>
      <c r="X6" s="1335"/>
      <c r="Y6" s="1335"/>
      <c r="Z6" s="41"/>
      <c r="AA6" s="41"/>
      <c r="AB6" s="41"/>
      <c r="AC6" s="42"/>
      <c r="AD6" s="1396"/>
      <c r="AE6" s="1335"/>
      <c r="AF6" s="1335"/>
      <c r="AG6" s="1335"/>
      <c r="AH6" s="1335"/>
      <c r="AI6" s="1335"/>
      <c r="AJ6" s="1335"/>
      <c r="AK6" s="1380"/>
      <c r="AL6" s="1405" t="str">
        <f>IF(ISBLANK('U-17選手権(１枚目)'!N9),"",'U-17選手権(１枚目)'!N9)</f>
        <v/>
      </c>
      <c r="AM6" s="1405"/>
      <c r="AN6" s="1405"/>
      <c r="AO6" s="1405"/>
      <c r="AP6" s="1405"/>
      <c r="AQ6" s="1405"/>
      <c r="AR6" s="1405"/>
      <c r="AS6" s="1405"/>
      <c r="AT6" s="1405"/>
      <c r="AU6" s="1405"/>
      <c r="AV6" s="1405"/>
      <c r="AW6" s="1405"/>
      <c r="AX6" s="64" t="s">
        <v>77</v>
      </c>
      <c r="AY6" s="1405" t="str">
        <f>IF(ISBLANK('U-17選手権(１枚目)'!AD9),"",'U-17選手権(１枚目)'!AD9)</f>
        <v/>
      </c>
      <c r="AZ6" s="1405"/>
      <c r="BA6" s="1405"/>
      <c r="BB6" s="1405"/>
      <c r="BC6" s="63" t="s">
        <v>265</v>
      </c>
      <c r="BD6" s="1309" t="s">
        <v>45</v>
      </c>
      <c r="BE6" s="1310"/>
      <c r="BI6" s="141"/>
      <c r="BJ6" s="141"/>
      <c r="BK6" s="141"/>
      <c r="BL6" s="141"/>
      <c r="BM6" s="141"/>
      <c r="BN6" s="141"/>
      <c r="BO6" s="141"/>
      <c r="BP6" s="141"/>
      <c r="BQ6" s="43"/>
      <c r="BR6" s="43"/>
      <c r="BS6" s="43"/>
      <c r="BT6" s="43"/>
      <c r="BU6" s="43"/>
      <c r="BV6" s="43"/>
      <c r="BW6" s="43"/>
      <c r="BX6" s="43"/>
      <c r="BY6" s="43"/>
      <c r="BZ6" s="43"/>
      <c r="CA6" s="43"/>
      <c r="CB6" s="43"/>
      <c r="CC6" s="43"/>
      <c r="CD6" s="43"/>
      <c r="CE6" s="43"/>
      <c r="CF6" s="43"/>
      <c r="CK6" s="43"/>
      <c r="CL6" s="43"/>
      <c r="CM6" s="43"/>
      <c r="CN6" s="43"/>
      <c r="CO6" s="43"/>
      <c r="CP6" s="43"/>
      <c r="CQ6" s="43"/>
      <c r="CR6" s="43"/>
      <c r="CS6" s="142"/>
      <c r="CT6" s="142"/>
      <c r="CU6" s="142"/>
      <c r="CV6" s="142"/>
      <c r="CW6" s="142"/>
      <c r="CX6" s="142"/>
      <c r="CY6" s="142"/>
      <c r="CZ6" s="142"/>
      <c r="DA6" s="142"/>
      <c r="DB6" s="142"/>
      <c r="DC6" s="142"/>
      <c r="DD6" s="142"/>
      <c r="DE6" s="142"/>
      <c r="DF6" s="142"/>
      <c r="DG6" s="142"/>
      <c r="DH6" s="142"/>
      <c r="DI6" s="142"/>
      <c r="DJ6" s="96"/>
      <c r="DK6" s="43"/>
      <c r="DL6" s="43"/>
    </row>
    <row r="7" spans="2:116" ht="18" customHeight="1">
      <c r="B7" s="1396" t="s">
        <v>13</v>
      </c>
      <c r="C7" s="1335"/>
      <c r="D7" s="1335"/>
      <c r="E7" s="1380"/>
      <c r="F7" s="1396" t="s">
        <v>14</v>
      </c>
      <c r="G7" s="1335"/>
      <c r="H7" s="1335"/>
      <c r="I7" s="1380"/>
      <c r="J7" s="45"/>
      <c r="K7" s="1335" t="s">
        <v>15</v>
      </c>
      <c r="L7" s="1335"/>
      <c r="M7" s="1335"/>
      <c r="N7" s="1335"/>
      <c r="O7" s="1335"/>
      <c r="P7" s="1335"/>
      <c r="Q7" s="1335"/>
      <c r="R7" s="1335"/>
      <c r="S7" s="1335"/>
      <c r="T7" s="1335"/>
      <c r="U7" s="1335"/>
      <c r="V7" s="1335"/>
      <c r="W7" s="1335"/>
      <c r="X7" s="1335"/>
      <c r="Y7" s="44"/>
      <c r="Z7" s="1396" t="s">
        <v>16</v>
      </c>
      <c r="AA7" s="1335"/>
      <c r="AB7" s="1335"/>
      <c r="AC7" s="1380"/>
      <c r="AD7" s="1308" t="s">
        <v>13</v>
      </c>
      <c r="AE7" s="1309"/>
      <c r="AF7" s="1309"/>
      <c r="AG7" s="1310"/>
      <c r="AH7" s="1308" t="s">
        <v>14</v>
      </c>
      <c r="AI7" s="1309"/>
      <c r="AJ7" s="1309"/>
      <c r="AK7" s="1310"/>
      <c r="AL7" s="22"/>
      <c r="AM7" s="1309" t="s">
        <v>15</v>
      </c>
      <c r="AN7" s="1309"/>
      <c r="AO7" s="1309"/>
      <c r="AP7" s="1309"/>
      <c r="AQ7" s="1309"/>
      <c r="AR7" s="1309"/>
      <c r="AS7" s="1309"/>
      <c r="AT7" s="1309"/>
      <c r="AU7" s="1309"/>
      <c r="AV7" s="1309"/>
      <c r="AW7" s="1309"/>
      <c r="AX7" s="1309"/>
      <c r="AY7" s="1309"/>
      <c r="AZ7" s="1309"/>
      <c r="BA7" s="24"/>
      <c r="BB7" s="1308" t="s">
        <v>16</v>
      </c>
      <c r="BC7" s="1309"/>
      <c r="BD7" s="1309"/>
      <c r="BE7" s="1310"/>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1308">
        <v>1</v>
      </c>
      <c r="C8" s="1309"/>
      <c r="D8" s="1309"/>
      <c r="E8" s="1310"/>
      <c r="F8" s="1308" t="str">
        <f>IF(ISBLANK('U-17選手権(１枚目)'!F11),"",'U-17選手権(１枚目)'!F11)</f>
        <v/>
      </c>
      <c r="G8" s="1309"/>
      <c r="H8" s="1309"/>
      <c r="I8" s="1310"/>
      <c r="J8" s="22"/>
      <c r="K8" s="23"/>
      <c r="L8" s="1311" t="str">
        <f>IF(ISBLANK('U-17選手権(１枚目)'!L11),"",'U-17選手権(１枚目)'!L11)</f>
        <v/>
      </c>
      <c r="M8" s="1311"/>
      <c r="N8" s="1311"/>
      <c r="O8" s="1311"/>
      <c r="P8" s="1311"/>
      <c r="Q8" s="1311"/>
      <c r="R8" s="1311"/>
      <c r="S8" s="1311"/>
      <c r="T8" s="1311"/>
      <c r="U8" s="1311"/>
      <c r="V8" s="1311"/>
      <c r="W8" s="1311"/>
      <c r="X8" s="23"/>
      <c r="Y8" s="24"/>
      <c r="Z8" s="1308" t="str">
        <f>IF(ISBLANK('U-17選手権(１枚目)'!Z11),"",'U-17選手権(１枚目)'!Z11)</f>
        <v/>
      </c>
      <c r="AA8" s="1309"/>
      <c r="AB8" s="1309"/>
      <c r="AC8" s="1310"/>
      <c r="AD8" s="1308">
        <v>31</v>
      </c>
      <c r="AE8" s="1309"/>
      <c r="AF8" s="1309"/>
      <c r="AG8" s="1310"/>
      <c r="AH8" s="1308" t="str">
        <f>IF(ISBLANK('U-17選手権(１枚目)'!AM11),"",'U-17選手権(１枚目)'!AM11)</f>
        <v/>
      </c>
      <c r="AI8" s="1309"/>
      <c r="AJ8" s="1309"/>
      <c r="AK8" s="1310"/>
      <c r="AL8" s="22"/>
      <c r="AM8" s="23"/>
      <c r="AN8" s="1311" t="str">
        <f>IF(ISBLANK('U-17選手権(１枚目)'!AS11),"",'U-17選手権(１枚目)'!AS11)</f>
        <v/>
      </c>
      <c r="AO8" s="1311"/>
      <c r="AP8" s="1311"/>
      <c r="AQ8" s="1311"/>
      <c r="AR8" s="1311"/>
      <c r="AS8" s="1311"/>
      <c r="AT8" s="1311"/>
      <c r="AU8" s="1311"/>
      <c r="AV8" s="1311"/>
      <c r="AW8" s="1311"/>
      <c r="AX8" s="1311"/>
      <c r="AY8" s="1311"/>
      <c r="AZ8" s="23"/>
      <c r="BA8" s="24"/>
      <c r="BB8" s="1308" t="str">
        <f>IF(ISBLANK('U-17選手権(１枚目)'!BG11),"",'U-17選手権(１枚目)'!BG11)</f>
        <v/>
      </c>
      <c r="BC8" s="1309"/>
      <c r="BD8" s="1309"/>
      <c r="BE8" s="1310"/>
      <c r="BH8" s="97"/>
      <c r="BI8" s="43"/>
      <c r="BJ8" s="43"/>
      <c r="BK8" s="43"/>
      <c r="BL8" s="43"/>
      <c r="BM8" s="43"/>
      <c r="BN8" s="43"/>
      <c r="BO8" s="43"/>
      <c r="BP8" s="43"/>
      <c r="BQ8" s="43"/>
      <c r="BR8" s="145"/>
      <c r="BS8" s="145"/>
      <c r="BT8" s="145"/>
      <c r="BU8" s="145"/>
      <c r="BV8" s="145"/>
      <c r="BW8" s="145"/>
      <c r="BX8" s="145"/>
      <c r="BY8" s="145"/>
      <c r="BZ8" s="145"/>
      <c r="CA8" s="145"/>
      <c r="CB8" s="145"/>
      <c r="CC8" s="145"/>
      <c r="CD8" s="145"/>
      <c r="CE8" s="145"/>
      <c r="CF8" s="43"/>
      <c r="CG8" s="43"/>
      <c r="CH8" s="43"/>
      <c r="CI8" s="43"/>
      <c r="CJ8" s="43"/>
      <c r="CK8" s="43"/>
      <c r="CL8" s="43"/>
      <c r="CM8" s="43"/>
      <c r="CN8" s="43"/>
      <c r="CO8" s="43"/>
      <c r="CP8" s="43"/>
      <c r="CQ8" s="43"/>
      <c r="CR8" s="43"/>
      <c r="CS8" s="43"/>
      <c r="CT8" s="145"/>
      <c r="CU8" s="145"/>
      <c r="CV8" s="145"/>
      <c r="CW8" s="145"/>
      <c r="CX8" s="145"/>
      <c r="CY8" s="145"/>
      <c r="CZ8" s="145"/>
      <c r="DA8" s="145"/>
      <c r="DB8" s="145"/>
      <c r="DC8" s="145"/>
      <c r="DD8" s="145"/>
      <c r="DE8" s="145"/>
      <c r="DF8" s="145"/>
      <c r="DG8" s="145"/>
      <c r="DH8" s="43"/>
      <c r="DI8" s="43"/>
      <c r="DJ8" s="43"/>
      <c r="DK8" s="43"/>
      <c r="DL8" s="43"/>
    </row>
    <row r="9" spans="2:116" ht="15.95" customHeight="1">
      <c r="B9" s="1308">
        <v>2</v>
      </c>
      <c r="C9" s="1309"/>
      <c r="D9" s="1309"/>
      <c r="E9" s="1310"/>
      <c r="F9" s="1308" t="str">
        <f>IF(ISBLANK('U-17選手権(１枚目)'!F12),"",'U-17選手権(１枚目)'!F12)</f>
        <v/>
      </c>
      <c r="G9" s="1309"/>
      <c r="H9" s="1309"/>
      <c r="I9" s="1310"/>
      <c r="J9" s="22"/>
      <c r="K9" s="23"/>
      <c r="L9" s="1311" t="str">
        <f>IF(ISBLANK('U-17選手権(１枚目)'!L12),"",'U-17選手権(１枚目)'!L12)</f>
        <v/>
      </c>
      <c r="M9" s="1311"/>
      <c r="N9" s="1311"/>
      <c r="O9" s="1311"/>
      <c r="P9" s="1311"/>
      <c r="Q9" s="1311"/>
      <c r="R9" s="1311"/>
      <c r="S9" s="1311"/>
      <c r="T9" s="1311"/>
      <c r="U9" s="1311"/>
      <c r="V9" s="1311"/>
      <c r="W9" s="1311"/>
      <c r="X9" s="23"/>
      <c r="Y9" s="24"/>
      <c r="Z9" s="1308" t="str">
        <f>IF(ISBLANK('U-17選手権(１枚目)'!Z12),"",'U-17選手権(１枚目)'!Z12)</f>
        <v/>
      </c>
      <c r="AA9" s="1309"/>
      <c r="AB9" s="1309"/>
      <c r="AC9" s="1310"/>
      <c r="AD9" s="1308">
        <v>32</v>
      </c>
      <c r="AE9" s="1309"/>
      <c r="AF9" s="1309"/>
      <c r="AG9" s="1310"/>
      <c r="AH9" s="1308" t="str">
        <f>IF(ISBLANK('U-17選手権(１枚目)'!AM12),"",'U-17選手権(１枚目)'!AM12)</f>
        <v/>
      </c>
      <c r="AI9" s="1309"/>
      <c r="AJ9" s="1309"/>
      <c r="AK9" s="1310"/>
      <c r="AL9" s="22"/>
      <c r="AM9" s="23"/>
      <c r="AN9" s="1311" t="str">
        <f>IF(ISBLANK('U-17選手権(１枚目)'!AS12),"",'U-17選手権(１枚目)'!AS12)</f>
        <v/>
      </c>
      <c r="AO9" s="1311"/>
      <c r="AP9" s="1311"/>
      <c r="AQ9" s="1311"/>
      <c r="AR9" s="1311"/>
      <c r="AS9" s="1311"/>
      <c r="AT9" s="1311"/>
      <c r="AU9" s="1311"/>
      <c r="AV9" s="1311"/>
      <c r="AW9" s="1311"/>
      <c r="AX9" s="1311"/>
      <c r="AY9" s="1311"/>
      <c r="AZ9" s="23"/>
      <c r="BA9" s="24"/>
      <c r="BB9" s="1308" t="str">
        <f>IF(ISBLANK('U-17選手権(１枚目)'!BG12),"",'U-17選手権(１枚目)'!BG12)</f>
        <v/>
      </c>
      <c r="BC9" s="1309"/>
      <c r="BD9" s="1309"/>
      <c r="BE9" s="1310"/>
      <c r="BI9" s="43"/>
      <c r="BJ9" s="43"/>
      <c r="BK9" s="43"/>
      <c r="BL9" s="43"/>
      <c r="BM9" s="43"/>
      <c r="BN9" s="43"/>
      <c r="BO9" s="43"/>
      <c r="BP9" s="43"/>
      <c r="BQ9" s="43"/>
      <c r="BR9" s="145"/>
      <c r="BS9" s="145"/>
      <c r="BT9" s="145"/>
      <c r="BU9" s="145"/>
      <c r="BV9" s="145"/>
      <c r="BW9" s="145"/>
      <c r="BX9" s="145"/>
      <c r="BY9" s="145"/>
      <c r="BZ9" s="145"/>
      <c r="CA9" s="145"/>
      <c r="CB9" s="145"/>
      <c r="CC9" s="145"/>
      <c r="CD9" s="145"/>
      <c r="CE9" s="145"/>
      <c r="CF9" s="43"/>
      <c r="CG9" s="43"/>
      <c r="CH9" s="43"/>
      <c r="CI9" s="43"/>
      <c r="CJ9" s="43"/>
      <c r="CK9" s="43"/>
      <c r="CL9" s="43"/>
      <c r="CM9" s="43"/>
      <c r="CN9" s="43"/>
      <c r="CO9" s="43"/>
      <c r="CP9" s="43"/>
      <c r="CQ9" s="43"/>
      <c r="CR9" s="43"/>
      <c r="CS9" s="43"/>
      <c r="CT9" s="145"/>
      <c r="CU9" s="145"/>
      <c r="CV9" s="145"/>
      <c r="CW9" s="145"/>
      <c r="CX9" s="145"/>
      <c r="CY9" s="145"/>
      <c r="CZ9" s="145"/>
      <c r="DA9" s="145"/>
      <c r="DB9" s="145"/>
      <c r="DC9" s="145"/>
      <c r="DD9" s="145"/>
      <c r="DE9" s="145"/>
      <c r="DF9" s="145"/>
      <c r="DG9" s="145"/>
      <c r="DH9" s="43"/>
      <c r="DI9" s="43"/>
      <c r="DJ9" s="43"/>
      <c r="DK9" s="43"/>
      <c r="DL9" s="43"/>
    </row>
    <row r="10" spans="2:116" ht="15.95" customHeight="1">
      <c r="B10" s="1308">
        <v>3</v>
      </c>
      <c r="C10" s="1309"/>
      <c r="D10" s="1309"/>
      <c r="E10" s="1310"/>
      <c r="F10" s="1308" t="str">
        <f>IF(ISBLANK('U-17選手権(１枚目)'!F13),"",'U-17選手権(１枚目)'!F13)</f>
        <v/>
      </c>
      <c r="G10" s="1309"/>
      <c r="H10" s="1309"/>
      <c r="I10" s="1310"/>
      <c r="J10" s="22"/>
      <c r="K10" s="23"/>
      <c r="L10" s="1311" t="str">
        <f>IF(ISBLANK('U-17選手権(１枚目)'!L13),"",'U-17選手権(１枚目)'!L13)</f>
        <v/>
      </c>
      <c r="M10" s="1311"/>
      <c r="N10" s="1311"/>
      <c r="O10" s="1311"/>
      <c r="P10" s="1311"/>
      <c r="Q10" s="1311"/>
      <c r="R10" s="1311"/>
      <c r="S10" s="1311"/>
      <c r="T10" s="1311"/>
      <c r="U10" s="1311"/>
      <c r="V10" s="1311"/>
      <c r="W10" s="1311"/>
      <c r="X10" s="23"/>
      <c r="Y10" s="24"/>
      <c r="Z10" s="1308" t="str">
        <f>IF(ISBLANK('U-17選手権(１枚目)'!Z13),"",'U-17選手権(１枚目)'!Z13)</f>
        <v/>
      </c>
      <c r="AA10" s="1309"/>
      <c r="AB10" s="1309"/>
      <c r="AC10" s="1310"/>
      <c r="AD10" s="1308">
        <v>33</v>
      </c>
      <c r="AE10" s="1309"/>
      <c r="AF10" s="1309"/>
      <c r="AG10" s="1310"/>
      <c r="AH10" s="1308" t="str">
        <f>IF(ISBLANK('U-17選手権(１枚目)'!AM13),"",'U-17選手権(１枚目)'!AM13)</f>
        <v/>
      </c>
      <c r="AI10" s="1309"/>
      <c r="AJ10" s="1309"/>
      <c r="AK10" s="1310"/>
      <c r="AL10" s="22"/>
      <c r="AM10" s="23"/>
      <c r="AN10" s="1311" t="str">
        <f>IF(ISBLANK('U-17選手権(１枚目)'!AS13),"",'U-17選手権(１枚目)'!AS13)</f>
        <v/>
      </c>
      <c r="AO10" s="1311"/>
      <c r="AP10" s="1311"/>
      <c r="AQ10" s="1311"/>
      <c r="AR10" s="1311"/>
      <c r="AS10" s="1311"/>
      <c r="AT10" s="1311"/>
      <c r="AU10" s="1311"/>
      <c r="AV10" s="1311"/>
      <c r="AW10" s="1311"/>
      <c r="AX10" s="1311"/>
      <c r="AY10" s="1311"/>
      <c r="AZ10" s="23"/>
      <c r="BA10" s="24"/>
      <c r="BB10" s="1308" t="str">
        <f>IF(ISBLANK('U-17選手権(１枚目)'!BG13),"",'U-17選手権(１枚目)'!BG13)</f>
        <v/>
      </c>
      <c r="BC10" s="1309"/>
      <c r="BD10" s="1309"/>
      <c r="BE10" s="1310"/>
      <c r="BI10" s="43"/>
      <c r="BJ10" s="43"/>
      <c r="BK10" s="43"/>
      <c r="BL10" s="43"/>
      <c r="BM10" s="43"/>
      <c r="BN10" s="43"/>
      <c r="BO10" s="43"/>
      <c r="BP10" s="43"/>
      <c r="BQ10" s="43"/>
      <c r="BR10" s="145"/>
      <c r="BS10" s="145"/>
      <c r="BT10" s="145"/>
      <c r="BU10" s="145"/>
      <c r="BV10" s="145"/>
      <c r="BW10" s="145"/>
      <c r="BX10" s="145"/>
      <c r="BY10" s="145"/>
      <c r="BZ10" s="145"/>
      <c r="CA10" s="145"/>
      <c r="CB10" s="145"/>
      <c r="CC10" s="145"/>
      <c r="CD10" s="145"/>
      <c r="CE10" s="145"/>
      <c r="CF10" s="43"/>
      <c r="CG10" s="43"/>
      <c r="CH10" s="43"/>
      <c r="CI10" s="43"/>
      <c r="CJ10" s="43"/>
      <c r="CK10" s="43"/>
      <c r="CL10" s="43"/>
      <c r="CM10" s="43"/>
      <c r="CN10" s="43"/>
      <c r="CO10" s="43"/>
      <c r="CP10" s="43"/>
      <c r="CQ10" s="43"/>
      <c r="CR10" s="43"/>
      <c r="CS10" s="43"/>
      <c r="CT10" s="145"/>
      <c r="CU10" s="145"/>
      <c r="CV10" s="145"/>
      <c r="CW10" s="145"/>
      <c r="CX10" s="145"/>
      <c r="CY10" s="145"/>
      <c r="CZ10" s="145"/>
      <c r="DA10" s="145"/>
      <c r="DB10" s="145"/>
      <c r="DC10" s="145"/>
      <c r="DD10" s="145"/>
      <c r="DE10" s="145"/>
      <c r="DF10" s="145"/>
      <c r="DG10" s="145"/>
      <c r="DH10" s="43"/>
      <c r="DI10" s="43"/>
      <c r="DJ10" s="43"/>
      <c r="DK10" s="43"/>
      <c r="DL10" s="43"/>
    </row>
    <row r="11" spans="2:116" ht="15.95" customHeight="1">
      <c r="B11" s="1308">
        <v>4</v>
      </c>
      <c r="C11" s="1309"/>
      <c r="D11" s="1309"/>
      <c r="E11" s="1310"/>
      <c r="F11" s="1308" t="str">
        <f>IF(ISBLANK('U-17選手権(１枚目)'!F14),"",'U-17選手権(１枚目)'!F14)</f>
        <v/>
      </c>
      <c r="G11" s="1309"/>
      <c r="H11" s="1309"/>
      <c r="I11" s="1310"/>
      <c r="J11" s="22"/>
      <c r="K11" s="23"/>
      <c r="L11" s="1311" t="str">
        <f>IF(ISBLANK('U-17選手権(１枚目)'!L14),"",'U-17選手権(１枚目)'!L14)</f>
        <v/>
      </c>
      <c r="M11" s="1311"/>
      <c r="N11" s="1311"/>
      <c r="O11" s="1311"/>
      <c r="P11" s="1311"/>
      <c r="Q11" s="1311"/>
      <c r="R11" s="1311"/>
      <c r="S11" s="1311"/>
      <c r="T11" s="1311"/>
      <c r="U11" s="1311"/>
      <c r="V11" s="1311"/>
      <c r="W11" s="1311"/>
      <c r="X11" s="23"/>
      <c r="Y11" s="24"/>
      <c r="Z11" s="1308" t="str">
        <f>IF(ISBLANK('U-17選手権(１枚目)'!Z14),"",'U-17選手権(１枚目)'!Z14)</f>
        <v/>
      </c>
      <c r="AA11" s="1309"/>
      <c r="AB11" s="1309"/>
      <c r="AC11" s="1310"/>
      <c r="AD11" s="1308">
        <v>34</v>
      </c>
      <c r="AE11" s="1309"/>
      <c r="AF11" s="1309"/>
      <c r="AG11" s="1310"/>
      <c r="AH11" s="1308" t="str">
        <f>IF(ISBLANK('U-17選手権(１枚目)'!AM14),"",'U-17選手権(１枚目)'!AM14)</f>
        <v/>
      </c>
      <c r="AI11" s="1309"/>
      <c r="AJ11" s="1309"/>
      <c r="AK11" s="1310"/>
      <c r="AL11" s="22"/>
      <c r="AM11" s="23"/>
      <c r="AN11" s="1311" t="str">
        <f>IF(ISBLANK('U-17選手権(１枚目)'!AS14),"",'U-17選手権(１枚目)'!AS14)</f>
        <v/>
      </c>
      <c r="AO11" s="1311"/>
      <c r="AP11" s="1311"/>
      <c r="AQ11" s="1311"/>
      <c r="AR11" s="1311"/>
      <c r="AS11" s="1311"/>
      <c r="AT11" s="1311"/>
      <c r="AU11" s="1311"/>
      <c r="AV11" s="1311"/>
      <c r="AW11" s="1311"/>
      <c r="AX11" s="1311"/>
      <c r="AY11" s="1311"/>
      <c r="AZ11" s="23"/>
      <c r="BA11" s="24"/>
      <c r="BB11" s="1308" t="str">
        <f>IF(ISBLANK('U-17選手権(１枚目)'!BG14),"",'U-17選手権(１枚目)'!BG14)</f>
        <v/>
      </c>
      <c r="BC11" s="1309"/>
      <c r="BD11" s="1309"/>
      <c r="BE11" s="1310"/>
      <c r="BF11" s="25"/>
      <c r="BI11" s="43"/>
      <c r="BJ11" s="43"/>
      <c r="BK11" s="43"/>
      <c r="BL11" s="43"/>
      <c r="BM11" s="43"/>
      <c r="BN11" s="43"/>
      <c r="BO11" s="43"/>
      <c r="BP11" s="43"/>
      <c r="BQ11" s="43"/>
      <c r="BR11" s="145"/>
      <c r="BS11" s="145"/>
      <c r="BT11" s="145"/>
      <c r="BU11" s="145"/>
      <c r="BV11" s="145"/>
      <c r="BW11" s="145"/>
      <c r="BX11" s="145"/>
      <c r="BY11" s="145"/>
      <c r="BZ11" s="145"/>
      <c r="CA11" s="145"/>
      <c r="CB11" s="145"/>
      <c r="CC11" s="145"/>
      <c r="CD11" s="145"/>
      <c r="CE11" s="145"/>
      <c r="CF11" s="43"/>
      <c r="CG11" s="43"/>
      <c r="CH11" s="43"/>
      <c r="CI11" s="43"/>
      <c r="CJ11" s="43"/>
      <c r="CK11" s="43"/>
      <c r="CL11" s="43"/>
      <c r="CM11" s="43"/>
      <c r="CN11" s="43"/>
      <c r="CO11" s="43"/>
      <c r="CP11" s="43"/>
      <c r="CQ11" s="43"/>
      <c r="CR11" s="43"/>
      <c r="CS11" s="43"/>
      <c r="CT11" s="145"/>
      <c r="CU11" s="145"/>
      <c r="CV11" s="145"/>
      <c r="CW11" s="145"/>
      <c r="CX11" s="145"/>
      <c r="CY11" s="145"/>
      <c r="CZ11" s="145"/>
      <c r="DA11" s="145"/>
      <c r="DB11" s="145"/>
      <c r="DC11" s="145"/>
      <c r="DD11" s="145"/>
      <c r="DE11" s="145"/>
      <c r="DF11" s="145"/>
      <c r="DG11" s="145"/>
      <c r="DH11" s="43"/>
      <c r="DI11" s="43"/>
      <c r="DJ11" s="43"/>
      <c r="DK11" s="43"/>
      <c r="DL11" s="43"/>
    </row>
    <row r="12" spans="2:116" ht="15.95" customHeight="1">
      <c r="B12" s="1308">
        <v>5</v>
      </c>
      <c r="C12" s="1309"/>
      <c r="D12" s="1309"/>
      <c r="E12" s="1310"/>
      <c r="F12" s="1308" t="str">
        <f>IF(ISBLANK('U-17選手権(１枚目)'!F15),"",'U-17選手権(１枚目)'!F15)</f>
        <v/>
      </c>
      <c r="G12" s="1309"/>
      <c r="H12" s="1309"/>
      <c r="I12" s="1310"/>
      <c r="J12" s="22"/>
      <c r="K12" s="23"/>
      <c r="L12" s="1311" t="str">
        <f>IF(ISBLANK('U-17選手権(１枚目)'!L15),"",'U-17選手権(１枚目)'!L15)</f>
        <v/>
      </c>
      <c r="M12" s="1311"/>
      <c r="N12" s="1311"/>
      <c r="O12" s="1311"/>
      <c r="P12" s="1311"/>
      <c r="Q12" s="1311"/>
      <c r="R12" s="1311"/>
      <c r="S12" s="1311"/>
      <c r="T12" s="1311"/>
      <c r="U12" s="1311"/>
      <c r="V12" s="1311"/>
      <c r="W12" s="1311"/>
      <c r="X12" s="23"/>
      <c r="Y12" s="24"/>
      <c r="Z12" s="1308" t="str">
        <f>IF(ISBLANK('U-17選手権(１枚目)'!Z15),"",'U-17選手権(１枚目)'!Z15)</f>
        <v/>
      </c>
      <c r="AA12" s="1309"/>
      <c r="AB12" s="1309"/>
      <c r="AC12" s="1310"/>
      <c r="AD12" s="1308">
        <v>35</v>
      </c>
      <c r="AE12" s="1309"/>
      <c r="AF12" s="1309"/>
      <c r="AG12" s="1310"/>
      <c r="AH12" s="1308" t="str">
        <f>IF(ISBLANK('U-17選手権(１枚目)'!AM15),"",'U-17選手権(１枚目)'!AM15)</f>
        <v/>
      </c>
      <c r="AI12" s="1309"/>
      <c r="AJ12" s="1309"/>
      <c r="AK12" s="1310"/>
      <c r="AL12" s="22"/>
      <c r="AM12" s="23"/>
      <c r="AN12" s="1311" t="str">
        <f>IF(ISBLANK('U-17選手権(１枚目)'!AS15),"",'U-17選手権(１枚目)'!AS15)</f>
        <v/>
      </c>
      <c r="AO12" s="1311"/>
      <c r="AP12" s="1311"/>
      <c r="AQ12" s="1311"/>
      <c r="AR12" s="1311"/>
      <c r="AS12" s="1311"/>
      <c r="AT12" s="1311"/>
      <c r="AU12" s="1311"/>
      <c r="AV12" s="1311"/>
      <c r="AW12" s="1311"/>
      <c r="AX12" s="1311"/>
      <c r="AY12" s="1311"/>
      <c r="AZ12" s="23"/>
      <c r="BA12" s="24"/>
      <c r="BB12" s="1308" t="str">
        <f>IF(ISBLANK('U-17選手権(１枚目)'!BG15),"",'U-17選手権(１枚目)'!BG15)</f>
        <v/>
      </c>
      <c r="BC12" s="1309"/>
      <c r="BD12" s="1309"/>
      <c r="BE12" s="1310"/>
      <c r="BI12" s="43"/>
      <c r="BJ12" s="43"/>
      <c r="BK12" s="43"/>
      <c r="BL12" s="43"/>
      <c r="BM12" s="43"/>
      <c r="BN12" s="43"/>
      <c r="BO12" s="43"/>
      <c r="BP12" s="43"/>
      <c r="BQ12" s="43"/>
      <c r="BR12" s="145"/>
      <c r="BS12" s="145"/>
      <c r="BT12" s="145"/>
      <c r="BU12" s="145"/>
      <c r="BV12" s="145"/>
      <c r="BW12" s="145"/>
      <c r="BX12" s="145"/>
      <c r="BY12" s="145"/>
      <c r="BZ12" s="145"/>
      <c r="CA12" s="145"/>
      <c r="CB12" s="145"/>
      <c r="CC12" s="145"/>
      <c r="CD12" s="145"/>
      <c r="CE12" s="145"/>
      <c r="CF12" s="43"/>
      <c r="CG12" s="43"/>
      <c r="CH12" s="43"/>
      <c r="CI12" s="43"/>
      <c r="CJ12" s="43"/>
      <c r="CK12" s="43"/>
      <c r="CL12" s="43"/>
      <c r="CM12" s="43"/>
      <c r="CN12" s="43"/>
      <c r="CO12" s="43"/>
      <c r="CP12" s="43"/>
      <c r="CQ12" s="43"/>
      <c r="CR12" s="43"/>
      <c r="CS12" s="43"/>
      <c r="CT12" s="145"/>
      <c r="CU12" s="145"/>
      <c r="CV12" s="145"/>
      <c r="CW12" s="145"/>
      <c r="CX12" s="145"/>
      <c r="CY12" s="145"/>
      <c r="CZ12" s="145"/>
      <c r="DA12" s="145"/>
      <c r="DB12" s="145"/>
      <c r="DC12" s="145"/>
      <c r="DD12" s="145"/>
      <c r="DE12" s="145"/>
      <c r="DF12" s="145"/>
      <c r="DG12" s="145"/>
      <c r="DH12" s="43"/>
      <c r="DI12" s="43"/>
      <c r="DJ12" s="43"/>
      <c r="DK12" s="43"/>
      <c r="DL12" s="43"/>
    </row>
    <row r="13" spans="2:116" ht="15.95" customHeight="1">
      <c r="B13" s="1308">
        <v>6</v>
      </c>
      <c r="C13" s="1309"/>
      <c r="D13" s="1309"/>
      <c r="E13" s="1310"/>
      <c r="F13" s="1308" t="str">
        <f>IF(ISBLANK('U-17選手権(１枚目)'!F16),"",'U-17選手権(１枚目)'!F16)</f>
        <v/>
      </c>
      <c r="G13" s="1309"/>
      <c r="H13" s="1309"/>
      <c r="I13" s="1310"/>
      <c r="J13" s="22"/>
      <c r="K13" s="23"/>
      <c r="L13" s="1311" t="str">
        <f>IF(ISBLANK('U-17選手権(１枚目)'!L16),"",'U-17選手権(１枚目)'!L16)</f>
        <v/>
      </c>
      <c r="M13" s="1311"/>
      <c r="N13" s="1311"/>
      <c r="O13" s="1311"/>
      <c r="P13" s="1311"/>
      <c r="Q13" s="1311"/>
      <c r="R13" s="1311"/>
      <c r="S13" s="1311"/>
      <c r="T13" s="1311"/>
      <c r="U13" s="1311"/>
      <c r="V13" s="1311"/>
      <c r="W13" s="1311"/>
      <c r="X13" s="23"/>
      <c r="Y13" s="24"/>
      <c r="Z13" s="1308" t="str">
        <f>IF(ISBLANK('U-17選手権(１枚目)'!Z16),"",'U-17選手権(１枚目)'!Z16)</f>
        <v/>
      </c>
      <c r="AA13" s="1309"/>
      <c r="AB13" s="1309"/>
      <c r="AC13" s="1310"/>
      <c r="AD13" s="1308">
        <v>36</v>
      </c>
      <c r="AE13" s="1309"/>
      <c r="AF13" s="1309"/>
      <c r="AG13" s="1310"/>
      <c r="AH13" s="1308" t="str">
        <f>IF(ISBLANK('U-17選手権(１枚目)'!AM16),"",'U-17選手権(１枚目)'!AM16)</f>
        <v/>
      </c>
      <c r="AI13" s="1309"/>
      <c r="AJ13" s="1309"/>
      <c r="AK13" s="1310"/>
      <c r="AL13" s="22"/>
      <c r="AM13" s="23"/>
      <c r="AN13" s="1311" t="str">
        <f>IF(ISBLANK('U-17選手権(１枚目)'!AS16),"",'U-17選手権(１枚目)'!AS16)</f>
        <v/>
      </c>
      <c r="AO13" s="1311"/>
      <c r="AP13" s="1311"/>
      <c r="AQ13" s="1311"/>
      <c r="AR13" s="1311"/>
      <c r="AS13" s="1311"/>
      <c r="AT13" s="1311"/>
      <c r="AU13" s="1311"/>
      <c r="AV13" s="1311"/>
      <c r="AW13" s="1311"/>
      <c r="AX13" s="1311"/>
      <c r="AY13" s="1311"/>
      <c r="AZ13" s="23"/>
      <c r="BA13" s="24"/>
      <c r="BB13" s="1308" t="str">
        <f>IF(ISBLANK('U-17選手権(１枚目)'!BG16),"",'U-17選手権(１枚目)'!BG16)</f>
        <v/>
      </c>
      <c r="BC13" s="1309"/>
      <c r="BD13" s="1309"/>
      <c r="BE13" s="1310"/>
      <c r="BI13" s="43"/>
      <c r="BJ13" s="43"/>
      <c r="BK13" s="43"/>
      <c r="BL13" s="43"/>
      <c r="BM13" s="43"/>
      <c r="BN13" s="43"/>
      <c r="BO13" s="43"/>
      <c r="BP13" s="43"/>
      <c r="BQ13" s="43"/>
      <c r="BR13" s="145"/>
      <c r="BS13" s="145"/>
      <c r="BT13" s="145"/>
      <c r="BU13" s="145"/>
      <c r="BV13" s="145"/>
      <c r="BW13" s="145"/>
      <c r="BX13" s="145"/>
      <c r="BY13" s="145"/>
      <c r="BZ13" s="145"/>
      <c r="CA13" s="145"/>
      <c r="CB13" s="145"/>
      <c r="CC13" s="145"/>
      <c r="CD13" s="145"/>
      <c r="CE13" s="145"/>
      <c r="CF13" s="43"/>
      <c r="CG13" s="43"/>
      <c r="CH13" s="43"/>
      <c r="CI13" s="43"/>
      <c r="CJ13" s="43"/>
      <c r="CK13" s="43"/>
      <c r="CL13" s="43"/>
      <c r="CM13" s="43"/>
      <c r="CN13" s="43"/>
      <c r="CO13" s="43"/>
      <c r="CP13" s="43"/>
      <c r="CQ13" s="43"/>
      <c r="CR13" s="43"/>
      <c r="CS13" s="43"/>
      <c r="CT13" s="145"/>
      <c r="CU13" s="145"/>
      <c r="CV13" s="145"/>
      <c r="CW13" s="145"/>
      <c r="CX13" s="145"/>
      <c r="CY13" s="145"/>
      <c r="CZ13" s="145"/>
      <c r="DA13" s="145"/>
      <c r="DB13" s="145"/>
      <c r="DC13" s="145"/>
      <c r="DD13" s="145"/>
      <c r="DE13" s="145"/>
      <c r="DF13" s="145"/>
      <c r="DG13" s="145"/>
      <c r="DH13" s="43"/>
      <c r="DI13" s="43"/>
      <c r="DJ13" s="43"/>
      <c r="DK13" s="43"/>
      <c r="DL13" s="43"/>
    </row>
    <row r="14" spans="2:116" ht="15.95" customHeight="1">
      <c r="B14" s="1308">
        <v>7</v>
      </c>
      <c r="C14" s="1309"/>
      <c r="D14" s="1309"/>
      <c r="E14" s="1310"/>
      <c r="F14" s="1308" t="str">
        <f>IF(ISBLANK('U-17選手権(１枚目)'!F17),"",'U-17選手権(１枚目)'!F17)</f>
        <v/>
      </c>
      <c r="G14" s="1309"/>
      <c r="H14" s="1309"/>
      <c r="I14" s="1310"/>
      <c r="J14" s="22"/>
      <c r="K14" s="23"/>
      <c r="L14" s="1311" t="str">
        <f>IF(ISBLANK('U-17選手権(１枚目)'!L17),"",'U-17選手権(１枚目)'!L17)</f>
        <v/>
      </c>
      <c r="M14" s="1311"/>
      <c r="N14" s="1311"/>
      <c r="O14" s="1311"/>
      <c r="P14" s="1311"/>
      <c r="Q14" s="1311"/>
      <c r="R14" s="1311"/>
      <c r="S14" s="1311"/>
      <c r="T14" s="1311"/>
      <c r="U14" s="1311"/>
      <c r="V14" s="1311"/>
      <c r="W14" s="1311"/>
      <c r="X14" s="23"/>
      <c r="Y14" s="24"/>
      <c r="Z14" s="1308" t="str">
        <f>IF(ISBLANK('U-17選手権(１枚目)'!Z17),"",'U-17選手権(１枚目)'!Z17)</f>
        <v/>
      </c>
      <c r="AA14" s="1309"/>
      <c r="AB14" s="1309"/>
      <c r="AC14" s="1310"/>
      <c r="AD14" s="1308">
        <v>37</v>
      </c>
      <c r="AE14" s="1309"/>
      <c r="AF14" s="1309"/>
      <c r="AG14" s="1310"/>
      <c r="AH14" s="1308" t="str">
        <f>IF(ISBLANK('U-17選手権(１枚目)'!AM17),"",'U-17選手権(１枚目)'!AM17)</f>
        <v/>
      </c>
      <c r="AI14" s="1309"/>
      <c r="AJ14" s="1309"/>
      <c r="AK14" s="1310"/>
      <c r="AL14" s="22"/>
      <c r="AM14" s="23"/>
      <c r="AN14" s="1311" t="str">
        <f>IF(ISBLANK('U-17選手権(１枚目)'!AS17),"",'U-17選手権(１枚目)'!AS17)</f>
        <v/>
      </c>
      <c r="AO14" s="1311"/>
      <c r="AP14" s="1311"/>
      <c r="AQ14" s="1311"/>
      <c r="AR14" s="1311"/>
      <c r="AS14" s="1311"/>
      <c r="AT14" s="1311"/>
      <c r="AU14" s="1311"/>
      <c r="AV14" s="1311"/>
      <c r="AW14" s="1311"/>
      <c r="AX14" s="1311"/>
      <c r="AY14" s="1311"/>
      <c r="AZ14" s="23"/>
      <c r="BA14" s="24"/>
      <c r="BB14" s="1308" t="str">
        <f>IF(ISBLANK('U-17選手権(１枚目)'!BG17),"",'U-17選手権(１枚目)'!BG17)</f>
        <v/>
      </c>
      <c r="BC14" s="1309"/>
      <c r="BD14" s="1309"/>
      <c r="BE14" s="1310"/>
      <c r="BI14" s="43"/>
      <c r="BJ14" s="43"/>
      <c r="BK14" s="43"/>
      <c r="BL14" s="43"/>
      <c r="BM14" s="43"/>
      <c r="BN14" s="43"/>
      <c r="BO14" s="43"/>
      <c r="BP14" s="43"/>
      <c r="BQ14" s="43"/>
      <c r="BR14" s="145"/>
      <c r="BS14" s="145"/>
      <c r="BT14" s="145"/>
      <c r="BU14" s="145"/>
      <c r="BV14" s="145"/>
      <c r="BW14" s="145"/>
      <c r="BX14" s="145"/>
      <c r="BY14" s="145"/>
      <c r="BZ14" s="145"/>
      <c r="CA14" s="145"/>
      <c r="CB14" s="145"/>
      <c r="CC14" s="145"/>
      <c r="CD14" s="145"/>
      <c r="CE14" s="145"/>
      <c r="CF14" s="43"/>
      <c r="CG14" s="43"/>
      <c r="CH14" s="43"/>
      <c r="CI14" s="43"/>
      <c r="CJ14" s="43"/>
      <c r="CK14" s="43"/>
      <c r="CL14" s="43"/>
      <c r="CM14" s="43"/>
      <c r="CN14" s="43"/>
      <c r="CO14" s="43"/>
      <c r="CP14" s="43"/>
      <c r="CQ14" s="43"/>
      <c r="CR14" s="43"/>
      <c r="CS14" s="43"/>
      <c r="CT14" s="145"/>
      <c r="CU14" s="145"/>
      <c r="CV14" s="145"/>
      <c r="CW14" s="145"/>
      <c r="CX14" s="145"/>
      <c r="CY14" s="145"/>
      <c r="CZ14" s="145"/>
      <c r="DA14" s="145"/>
      <c r="DB14" s="145"/>
      <c r="DC14" s="145"/>
      <c r="DD14" s="145"/>
      <c r="DE14" s="145"/>
      <c r="DF14" s="145"/>
      <c r="DG14" s="145"/>
      <c r="DH14" s="43"/>
      <c r="DI14" s="43"/>
      <c r="DJ14" s="43"/>
      <c r="DK14" s="43"/>
      <c r="DL14" s="43"/>
    </row>
    <row r="15" spans="2:116" ht="15.95" customHeight="1">
      <c r="B15" s="1308">
        <v>8</v>
      </c>
      <c r="C15" s="1309"/>
      <c r="D15" s="1309"/>
      <c r="E15" s="1310"/>
      <c r="F15" s="1308" t="str">
        <f>IF(ISBLANK('U-17選手権(１枚目)'!F18),"",'U-17選手権(１枚目)'!F18)</f>
        <v/>
      </c>
      <c r="G15" s="1309"/>
      <c r="H15" s="1309"/>
      <c r="I15" s="1310"/>
      <c r="J15" s="22"/>
      <c r="K15" s="23"/>
      <c r="L15" s="1311" t="str">
        <f>IF(ISBLANK('U-17選手権(１枚目)'!L18),"",'U-17選手権(１枚目)'!L18)</f>
        <v/>
      </c>
      <c r="M15" s="1311"/>
      <c r="N15" s="1311"/>
      <c r="O15" s="1311"/>
      <c r="P15" s="1311"/>
      <c r="Q15" s="1311"/>
      <c r="R15" s="1311"/>
      <c r="S15" s="1311"/>
      <c r="T15" s="1311"/>
      <c r="U15" s="1311"/>
      <c r="V15" s="1311"/>
      <c r="W15" s="1311"/>
      <c r="X15" s="23"/>
      <c r="Y15" s="24"/>
      <c r="Z15" s="1308" t="str">
        <f>IF(ISBLANK('U-17選手権(１枚目)'!Z18),"",'U-17選手権(１枚目)'!Z18)</f>
        <v/>
      </c>
      <c r="AA15" s="1309"/>
      <c r="AB15" s="1309"/>
      <c r="AC15" s="1310"/>
      <c r="AD15" s="1308">
        <v>38</v>
      </c>
      <c r="AE15" s="1309"/>
      <c r="AF15" s="1309"/>
      <c r="AG15" s="1310"/>
      <c r="AH15" s="1308" t="str">
        <f>IF(ISBLANK('U-17選手権(１枚目)'!AM18),"",'U-17選手権(１枚目)'!AM18)</f>
        <v/>
      </c>
      <c r="AI15" s="1309"/>
      <c r="AJ15" s="1309"/>
      <c r="AK15" s="1310"/>
      <c r="AL15" s="22"/>
      <c r="AM15" s="23"/>
      <c r="AN15" s="1311" t="str">
        <f>IF(ISBLANK('U-17選手権(１枚目)'!AS18),"",'U-17選手権(１枚目)'!AS18)</f>
        <v/>
      </c>
      <c r="AO15" s="1311"/>
      <c r="AP15" s="1311"/>
      <c r="AQ15" s="1311"/>
      <c r="AR15" s="1311"/>
      <c r="AS15" s="1311"/>
      <c r="AT15" s="1311"/>
      <c r="AU15" s="1311"/>
      <c r="AV15" s="1311"/>
      <c r="AW15" s="1311"/>
      <c r="AX15" s="1311"/>
      <c r="AY15" s="1311"/>
      <c r="AZ15" s="23"/>
      <c r="BA15" s="24"/>
      <c r="BB15" s="1308" t="str">
        <f>IF(ISBLANK('U-17選手権(１枚目)'!BG18),"",'U-17選手権(１枚目)'!BG18)</f>
        <v/>
      </c>
      <c r="BC15" s="1309"/>
      <c r="BD15" s="1309"/>
      <c r="BE15" s="1310"/>
      <c r="BI15" s="43"/>
      <c r="BJ15" s="43"/>
      <c r="BK15" s="43"/>
      <c r="BL15" s="43"/>
      <c r="BM15" s="43"/>
      <c r="BN15" s="43"/>
      <c r="BO15" s="43"/>
      <c r="BP15" s="43"/>
      <c r="BQ15" s="43"/>
      <c r="BR15" s="145"/>
      <c r="BS15" s="145"/>
      <c r="BT15" s="145"/>
      <c r="BU15" s="145"/>
      <c r="BV15" s="145"/>
      <c r="BW15" s="145"/>
      <c r="BX15" s="145"/>
      <c r="BY15" s="145"/>
      <c r="BZ15" s="145"/>
      <c r="CA15" s="145"/>
      <c r="CB15" s="145"/>
      <c r="CC15" s="145"/>
      <c r="CD15" s="145"/>
      <c r="CE15" s="145"/>
      <c r="CF15" s="43"/>
      <c r="CG15" s="43"/>
      <c r="CH15" s="43"/>
      <c r="CI15" s="43"/>
      <c r="CJ15" s="43"/>
      <c r="CK15" s="43"/>
      <c r="CL15" s="43"/>
      <c r="CM15" s="43"/>
      <c r="CN15" s="43"/>
      <c r="CO15" s="43"/>
      <c r="CP15" s="43"/>
      <c r="CQ15" s="43"/>
      <c r="CR15" s="43"/>
      <c r="CS15" s="43"/>
      <c r="CT15" s="145"/>
      <c r="CU15" s="145"/>
      <c r="CV15" s="145"/>
      <c r="CW15" s="145"/>
      <c r="CX15" s="145"/>
      <c r="CY15" s="145"/>
      <c r="CZ15" s="145"/>
      <c r="DA15" s="145"/>
      <c r="DB15" s="145"/>
      <c r="DC15" s="145"/>
      <c r="DD15" s="145"/>
      <c r="DE15" s="145"/>
      <c r="DF15" s="145"/>
      <c r="DG15" s="145"/>
      <c r="DH15" s="43"/>
      <c r="DI15" s="43"/>
      <c r="DJ15" s="43"/>
      <c r="DK15" s="43"/>
      <c r="DL15" s="43"/>
    </row>
    <row r="16" spans="2:116" ht="15.95" customHeight="1">
      <c r="B16" s="1308">
        <v>9</v>
      </c>
      <c r="C16" s="1309"/>
      <c r="D16" s="1309"/>
      <c r="E16" s="1310"/>
      <c r="F16" s="1308" t="str">
        <f>IF(ISBLANK('U-17選手権(１枚目)'!F19),"",'U-17選手権(１枚目)'!F19)</f>
        <v/>
      </c>
      <c r="G16" s="1309"/>
      <c r="H16" s="1309"/>
      <c r="I16" s="1310"/>
      <c r="J16" s="22"/>
      <c r="K16" s="23"/>
      <c r="L16" s="1311" t="str">
        <f>IF(ISBLANK('U-17選手権(１枚目)'!L19),"",'U-17選手権(１枚目)'!L19)</f>
        <v/>
      </c>
      <c r="M16" s="1311"/>
      <c r="N16" s="1311"/>
      <c r="O16" s="1311"/>
      <c r="P16" s="1311"/>
      <c r="Q16" s="1311"/>
      <c r="R16" s="1311"/>
      <c r="S16" s="1311"/>
      <c r="T16" s="1311"/>
      <c r="U16" s="1311"/>
      <c r="V16" s="1311"/>
      <c r="W16" s="1311"/>
      <c r="X16" s="23"/>
      <c r="Y16" s="24"/>
      <c r="Z16" s="1308" t="str">
        <f>IF(ISBLANK('U-17選手権(１枚目)'!Z19),"",'U-17選手権(１枚目)'!Z19)</f>
        <v/>
      </c>
      <c r="AA16" s="1309"/>
      <c r="AB16" s="1309"/>
      <c r="AC16" s="1310"/>
      <c r="AD16" s="1308">
        <v>39</v>
      </c>
      <c r="AE16" s="1309"/>
      <c r="AF16" s="1309"/>
      <c r="AG16" s="1310"/>
      <c r="AH16" s="1308" t="str">
        <f>IF(ISBLANK('U-17選手権(１枚目)'!AM19),"",'U-17選手権(１枚目)'!AM19)</f>
        <v/>
      </c>
      <c r="AI16" s="1309"/>
      <c r="AJ16" s="1309"/>
      <c r="AK16" s="1310"/>
      <c r="AL16" s="22"/>
      <c r="AM16" s="23"/>
      <c r="AN16" s="1311" t="str">
        <f>IF(ISBLANK('U-17選手権(１枚目)'!AS19),"",'U-17選手権(１枚目)'!AS19)</f>
        <v/>
      </c>
      <c r="AO16" s="1311"/>
      <c r="AP16" s="1311"/>
      <c r="AQ16" s="1311"/>
      <c r="AR16" s="1311"/>
      <c r="AS16" s="1311"/>
      <c r="AT16" s="1311"/>
      <c r="AU16" s="1311"/>
      <c r="AV16" s="1311"/>
      <c r="AW16" s="1311"/>
      <c r="AX16" s="1311"/>
      <c r="AY16" s="1311"/>
      <c r="AZ16" s="23"/>
      <c r="BA16" s="24"/>
      <c r="BB16" s="1308" t="str">
        <f>IF(ISBLANK('U-17選手権(１枚目)'!BG19),"",'U-17選手権(１枚目)'!BG19)</f>
        <v/>
      </c>
      <c r="BC16" s="1309"/>
      <c r="BD16" s="1309"/>
      <c r="BE16" s="1310"/>
      <c r="BI16" s="43"/>
      <c r="BJ16" s="43"/>
      <c r="BK16" s="43"/>
      <c r="BL16" s="43"/>
      <c r="BM16" s="43"/>
      <c r="BN16" s="43"/>
      <c r="BO16" s="43"/>
      <c r="BP16" s="43"/>
      <c r="BQ16" s="43"/>
      <c r="BR16" s="145"/>
      <c r="BS16" s="145"/>
      <c r="BT16" s="145"/>
      <c r="BU16" s="145"/>
      <c r="BV16" s="145"/>
      <c r="BW16" s="145"/>
      <c r="BX16" s="145"/>
      <c r="BY16" s="145"/>
      <c r="BZ16" s="145"/>
      <c r="CA16" s="145"/>
      <c r="CB16" s="145"/>
      <c r="CC16" s="145"/>
      <c r="CD16" s="145"/>
      <c r="CE16" s="145"/>
      <c r="CF16" s="43"/>
      <c r="CG16" s="43"/>
      <c r="CH16" s="43"/>
      <c r="CI16" s="43"/>
      <c r="CJ16" s="43"/>
      <c r="CK16" s="43"/>
      <c r="CL16" s="43"/>
      <c r="CM16" s="43"/>
      <c r="CN16" s="43"/>
      <c r="CO16" s="43"/>
      <c r="CP16" s="43"/>
      <c r="CQ16" s="43"/>
      <c r="CR16" s="43"/>
      <c r="CS16" s="43"/>
      <c r="CT16" s="145"/>
      <c r="CU16" s="145"/>
      <c r="CV16" s="145"/>
      <c r="CW16" s="145"/>
      <c r="CX16" s="145"/>
      <c r="CY16" s="145"/>
      <c r="CZ16" s="145"/>
      <c r="DA16" s="145"/>
      <c r="DB16" s="145"/>
      <c r="DC16" s="145"/>
      <c r="DD16" s="145"/>
      <c r="DE16" s="145"/>
      <c r="DF16" s="145"/>
      <c r="DG16" s="145"/>
      <c r="DH16" s="43"/>
      <c r="DI16" s="43"/>
      <c r="DJ16" s="43"/>
      <c r="DK16" s="43"/>
      <c r="DL16" s="43"/>
    </row>
    <row r="17" spans="2:116" ht="15.95" customHeight="1">
      <c r="B17" s="1308">
        <v>10</v>
      </c>
      <c r="C17" s="1309"/>
      <c r="D17" s="1309"/>
      <c r="E17" s="1310"/>
      <c r="F17" s="1308" t="str">
        <f>IF(ISBLANK('U-17選手権(１枚目)'!F20),"",'U-17選手権(１枚目)'!F20)</f>
        <v/>
      </c>
      <c r="G17" s="1309"/>
      <c r="H17" s="1309"/>
      <c r="I17" s="1310"/>
      <c r="J17" s="22"/>
      <c r="K17" s="23"/>
      <c r="L17" s="1311" t="str">
        <f>IF(ISBLANK('U-17選手権(１枚目)'!L20),"",'U-17選手権(１枚目)'!L20)</f>
        <v/>
      </c>
      <c r="M17" s="1311"/>
      <c r="N17" s="1311"/>
      <c r="O17" s="1311"/>
      <c r="P17" s="1311"/>
      <c r="Q17" s="1311"/>
      <c r="R17" s="1311"/>
      <c r="S17" s="1311"/>
      <c r="T17" s="1311"/>
      <c r="U17" s="1311"/>
      <c r="V17" s="1311"/>
      <c r="W17" s="1311"/>
      <c r="X17" s="23"/>
      <c r="Y17" s="24"/>
      <c r="Z17" s="1308" t="str">
        <f>IF(ISBLANK('U-17選手権(１枚目)'!Z20),"",'U-17選手権(１枚目)'!Z20)</f>
        <v/>
      </c>
      <c r="AA17" s="1309"/>
      <c r="AB17" s="1309"/>
      <c r="AC17" s="1310"/>
      <c r="AD17" s="1308">
        <v>40</v>
      </c>
      <c r="AE17" s="1309"/>
      <c r="AF17" s="1309"/>
      <c r="AG17" s="1310"/>
      <c r="AH17" s="1308" t="str">
        <f>IF(ISBLANK('U-17選手権(１枚目)'!AM20),"",'U-17選手権(１枚目)'!AM20)</f>
        <v/>
      </c>
      <c r="AI17" s="1309"/>
      <c r="AJ17" s="1309"/>
      <c r="AK17" s="1310"/>
      <c r="AL17" s="22"/>
      <c r="AM17" s="23"/>
      <c r="AN17" s="1311" t="str">
        <f>IF(ISBLANK('U-17選手権(１枚目)'!AS20),"",'U-17選手権(１枚目)'!AS20)</f>
        <v/>
      </c>
      <c r="AO17" s="1311"/>
      <c r="AP17" s="1311"/>
      <c r="AQ17" s="1311"/>
      <c r="AR17" s="1311"/>
      <c r="AS17" s="1311"/>
      <c r="AT17" s="1311"/>
      <c r="AU17" s="1311"/>
      <c r="AV17" s="1311"/>
      <c r="AW17" s="1311"/>
      <c r="AX17" s="1311"/>
      <c r="AY17" s="1311"/>
      <c r="AZ17" s="23"/>
      <c r="BA17" s="24"/>
      <c r="BB17" s="1308" t="str">
        <f>IF(ISBLANK('U-17選手権(１枚目)'!BG20),"",'U-17選手権(１枚目)'!BG20)</f>
        <v/>
      </c>
      <c r="BC17" s="1309"/>
      <c r="BD17" s="1309"/>
      <c r="BE17" s="1310"/>
      <c r="BI17" s="43"/>
      <c r="BJ17" s="43"/>
      <c r="BK17" s="43"/>
      <c r="BL17" s="43"/>
      <c r="BM17" s="43"/>
      <c r="BN17" s="43"/>
      <c r="BO17" s="43"/>
      <c r="BP17" s="43"/>
      <c r="BQ17" s="43"/>
      <c r="BR17" s="145"/>
      <c r="BS17" s="145"/>
      <c r="BT17" s="145"/>
      <c r="BU17" s="145"/>
      <c r="BV17" s="145"/>
      <c r="BW17" s="145"/>
      <c r="BX17" s="145"/>
      <c r="BY17" s="145"/>
      <c r="BZ17" s="145"/>
      <c r="CA17" s="145"/>
      <c r="CB17" s="145"/>
      <c r="CC17" s="145"/>
      <c r="CD17" s="145"/>
      <c r="CE17" s="145"/>
      <c r="CF17" s="43"/>
      <c r="CG17" s="43"/>
      <c r="CH17" s="43"/>
      <c r="CI17" s="43"/>
      <c r="CJ17" s="43"/>
      <c r="CK17" s="43"/>
      <c r="CL17" s="43"/>
      <c r="CM17" s="43"/>
      <c r="CN17" s="43"/>
      <c r="CO17" s="43"/>
      <c r="CP17" s="43"/>
      <c r="CQ17" s="43"/>
      <c r="CR17" s="43"/>
      <c r="CS17" s="43"/>
      <c r="CT17" s="145"/>
      <c r="CU17" s="145"/>
      <c r="CV17" s="145"/>
      <c r="CW17" s="145"/>
      <c r="CX17" s="145"/>
      <c r="CY17" s="145"/>
      <c r="CZ17" s="145"/>
      <c r="DA17" s="145"/>
      <c r="DB17" s="145"/>
      <c r="DC17" s="145"/>
      <c r="DD17" s="145"/>
      <c r="DE17" s="145"/>
      <c r="DF17" s="145"/>
      <c r="DG17" s="145"/>
      <c r="DH17" s="43"/>
      <c r="DI17" s="43"/>
      <c r="DJ17" s="43"/>
      <c r="DK17" s="43"/>
      <c r="DL17" s="43"/>
    </row>
    <row r="18" spans="2:116" ht="15.95" customHeight="1">
      <c r="B18" s="1308">
        <v>11</v>
      </c>
      <c r="C18" s="1309"/>
      <c r="D18" s="1309"/>
      <c r="E18" s="1310"/>
      <c r="F18" s="1308" t="str">
        <f>IF(ISBLANK('U-17選手権(１枚目)'!F21),"",'U-17選手権(１枚目)'!F21)</f>
        <v/>
      </c>
      <c r="G18" s="1309"/>
      <c r="H18" s="1309"/>
      <c r="I18" s="1310"/>
      <c r="J18" s="22"/>
      <c r="K18" s="23"/>
      <c r="L18" s="1311" t="str">
        <f>IF(ISBLANK('U-17選手権(１枚目)'!L21),"",'U-17選手権(１枚目)'!L21)</f>
        <v/>
      </c>
      <c r="M18" s="1311"/>
      <c r="N18" s="1311"/>
      <c r="O18" s="1311"/>
      <c r="P18" s="1311"/>
      <c r="Q18" s="1311"/>
      <c r="R18" s="1311"/>
      <c r="S18" s="1311"/>
      <c r="T18" s="1311"/>
      <c r="U18" s="1311"/>
      <c r="V18" s="1311"/>
      <c r="W18" s="1311"/>
      <c r="X18" s="23"/>
      <c r="Y18" s="24"/>
      <c r="Z18" s="1308" t="str">
        <f>IF(ISBLANK('U-17選手権(１枚目)'!Z21),"",'U-17選手権(１枚目)'!Z21)</f>
        <v/>
      </c>
      <c r="AA18" s="1309"/>
      <c r="AB18" s="1309"/>
      <c r="AC18" s="1310"/>
      <c r="AD18" s="1308">
        <v>41</v>
      </c>
      <c r="AE18" s="1309"/>
      <c r="AF18" s="1309"/>
      <c r="AG18" s="1310"/>
      <c r="AH18" s="1308" t="str">
        <f>IF(ISBLANK('U-17選手権(１枚目)'!AM21),"",'U-17選手権(１枚目)'!AM21)</f>
        <v/>
      </c>
      <c r="AI18" s="1309"/>
      <c r="AJ18" s="1309"/>
      <c r="AK18" s="1310"/>
      <c r="AL18" s="22"/>
      <c r="AM18" s="23"/>
      <c r="AN18" s="1311" t="str">
        <f>IF(ISBLANK('U-17選手権(１枚目)'!AS21),"",'U-17選手権(１枚目)'!AS21)</f>
        <v/>
      </c>
      <c r="AO18" s="1311"/>
      <c r="AP18" s="1311"/>
      <c r="AQ18" s="1311"/>
      <c r="AR18" s="1311"/>
      <c r="AS18" s="1311"/>
      <c r="AT18" s="1311"/>
      <c r="AU18" s="1311"/>
      <c r="AV18" s="1311"/>
      <c r="AW18" s="1311"/>
      <c r="AX18" s="1311"/>
      <c r="AY18" s="1311"/>
      <c r="AZ18" s="23"/>
      <c r="BA18" s="24"/>
      <c r="BB18" s="1308" t="str">
        <f>IF(ISBLANK('U-17選手権(１枚目)'!BG21),"",'U-17選手権(１枚目)'!BG21)</f>
        <v/>
      </c>
      <c r="BC18" s="1309"/>
      <c r="BD18" s="1309"/>
      <c r="BE18" s="1310"/>
      <c r="BI18" s="43"/>
      <c r="BJ18" s="43"/>
      <c r="BK18" s="43"/>
      <c r="BL18" s="43"/>
      <c r="BM18" s="43"/>
      <c r="BN18" s="43"/>
      <c r="BO18" s="43"/>
      <c r="BP18" s="43"/>
      <c r="BQ18" s="43"/>
      <c r="BR18" s="145"/>
      <c r="BS18" s="145"/>
      <c r="BT18" s="145"/>
      <c r="BU18" s="145"/>
      <c r="BV18" s="145"/>
      <c r="BW18" s="145"/>
      <c r="BX18" s="145"/>
      <c r="BY18" s="145"/>
      <c r="BZ18" s="145"/>
      <c r="CA18" s="145"/>
      <c r="CB18" s="145"/>
      <c r="CC18" s="145"/>
      <c r="CD18" s="145"/>
      <c r="CE18" s="145"/>
      <c r="CF18" s="43"/>
      <c r="CG18" s="43"/>
      <c r="CH18" s="43"/>
      <c r="CI18" s="43"/>
      <c r="CJ18" s="43"/>
      <c r="CK18" s="43"/>
      <c r="CL18" s="43"/>
      <c r="CM18" s="43"/>
      <c r="CN18" s="43"/>
      <c r="CO18" s="43"/>
      <c r="CP18" s="43"/>
      <c r="CQ18" s="43"/>
      <c r="CR18" s="43"/>
      <c r="CS18" s="43"/>
      <c r="CT18" s="145"/>
      <c r="CU18" s="145"/>
      <c r="CV18" s="145"/>
      <c r="CW18" s="145"/>
      <c r="CX18" s="145"/>
      <c r="CY18" s="145"/>
      <c r="CZ18" s="145"/>
      <c r="DA18" s="145"/>
      <c r="DB18" s="145"/>
      <c r="DC18" s="145"/>
      <c r="DD18" s="145"/>
      <c r="DE18" s="145"/>
      <c r="DF18" s="145"/>
      <c r="DG18" s="145"/>
      <c r="DH18" s="43"/>
      <c r="DI18" s="43"/>
      <c r="DJ18" s="43"/>
      <c r="DK18" s="43"/>
      <c r="DL18" s="43"/>
    </row>
    <row r="19" spans="2:116" ht="15.95" customHeight="1">
      <c r="B19" s="1308">
        <v>12</v>
      </c>
      <c r="C19" s="1309"/>
      <c r="D19" s="1309"/>
      <c r="E19" s="1310"/>
      <c r="F19" s="1308" t="str">
        <f>IF(ISBLANK('U-17選手権(１枚目)'!F22),"",'U-17選手権(１枚目)'!F22)</f>
        <v/>
      </c>
      <c r="G19" s="1309"/>
      <c r="H19" s="1309"/>
      <c r="I19" s="1310"/>
      <c r="J19" s="22"/>
      <c r="K19" s="23"/>
      <c r="L19" s="1311" t="str">
        <f>IF(ISBLANK('U-17選手権(１枚目)'!L22),"",'U-17選手権(１枚目)'!L22)</f>
        <v/>
      </c>
      <c r="M19" s="1311"/>
      <c r="N19" s="1311"/>
      <c r="O19" s="1311"/>
      <c r="P19" s="1311"/>
      <c r="Q19" s="1311"/>
      <c r="R19" s="1311"/>
      <c r="S19" s="1311"/>
      <c r="T19" s="1311"/>
      <c r="U19" s="1311"/>
      <c r="V19" s="1311"/>
      <c r="W19" s="1311"/>
      <c r="X19" s="23"/>
      <c r="Y19" s="24"/>
      <c r="Z19" s="1308" t="str">
        <f>IF(ISBLANK('U-17選手権(１枚目)'!Z22),"",'U-17選手権(１枚目)'!Z22)</f>
        <v/>
      </c>
      <c r="AA19" s="1309"/>
      <c r="AB19" s="1309"/>
      <c r="AC19" s="1310"/>
      <c r="AD19" s="1308">
        <v>42</v>
      </c>
      <c r="AE19" s="1309"/>
      <c r="AF19" s="1309"/>
      <c r="AG19" s="1310"/>
      <c r="AH19" s="1308" t="str">
        <f>IF(ISBLANK('U-17選手権(１枚目)'!AM22),"",'U-17選手権(１枚目)'!AM22)</f>
        <v/>
      </c>
      <c r="AI19" s="1309"/>
      <c r="AJ19" s="1309"/>
      <c r="AK19" s="1310"/>
      <c r="AL19" s="22"/>
      <c r="AM19" s="23"/>
      <c r="AN19" s="1311" t="str">
        <f>IF(ISBLANK('U-17選手権(１枚目)'!AS22),"",'U-17選手権(１枚目)'!AS22)</f>
        <v/>
      </c>
      <c r="AO19" s="1311"/>
      <c r="AP19" s="1311"/>
      <c r="AQ19" s="1311"/>
      <c r="AR19" s="1311"/>
      <c r="AS19" s="1311"/>
      <c r="AT19" s="1311"/>
      <c r="AU19" s="1311"/>
      <c r="AV19" s="1311"/>
      <c r="AW19" s="1311"/>
      <c r="AX19" s="1311"/>
      <c r="AY19" s="1311"/>
      <c r="AZ19" s="23"/>
      <c r="BA19" s="24"/>
      <c r="BB19" s="1308" t="str">
        <f>IF(ISBLANK('U-17選手権(１枚目)'!BG22),"",'U-17選手権(１枚目)'!BG22)</f>
        <v/>
      </c>
      <c r="BC19" s="1309"/>
      <c r="BD19" s="1309"/>
      <c r="BE19" s="1310"/>
      <c r="BI19" s="43"/>
      <c r="BJ19" s="43"/>
      <c r="BK19" s="43"/>
      <c r="BL19" s="43"/>
      <c r="BM19" s="43"/>
      <c r="BN19" s="43"/>
      <c r="BO19" s="43"/>
      <c r="BP19" s="43"/>
      <c r="BQ19" s="43"/>
      <c r="BR19" s="145"/>
      <c r="BS19" s="145"/>
      <c r="BT19" s="145"/>
      <c r="BU19" s="145"/>
      <c r="BV19" s="145"/>
      <c r="BW19" s="145"/>
      <c r="BX19" s="145"/>
      <c r="BY19" s="145"/>
      <c r="BZ19" s="145"/>
      <c r="CA19" s="145"/>
      <c r="CB19" s="145"/>
      <c r="CC19" s="145"/>
      <c r="CD19" s="145"/>
      <c r="CE19" s="145"/>
      <c r="CF19" s="43"/>
      <c r="CG19" s="43"/>
      <c r="CH19" s="43"/>
      <c r="CI19" s="43"/>
      <c r="CJ19" s="43"/>
      <c r="CK19" s="43"/>
      <c r="CL19" s="43"/>
      <c r="CM19" s="43"/>
      <c r="CN19" s="43"/>
      <c r="CO19" s="43"/>
      <c r="CP19" s="43"/>
      <c r="CQ19" s="43"/>
      <c r="CR19" s="43"/>
      <c r="CS19" s="43"/>
      <c r="CT19" s="145"/>
      <c r="CU19" s="145"/>
      <c r="CV19" s="145"/>
      <c r="CW19" s="145"/>
      <c r="CX19" s="145"/>
      <c r="CY19" s="145"/>
      <c r="CZ19" s="145"/>
      <c r="DA19" s="145"/>
      <c r="DB19" s="145"/>
      <c r="DC19" s="145"/>
      <c r="DD19" s="145"/>
      <c r="DE19" s="145"/>
      <c r="DF19" s="145"/>
      <c r="DG19" s="145"/>
      <c r="DH19" s="43"/>
      <c r="DI19" s="43"/>
      <c r="DJ19" s="43"/>
      <c r="DK19" s="43"/>
      <c r="DL19" s="43"/>
    </row>
    <row r="20" spans="2:116" ht="15.95" customHeight="1">
      <c r="B20" s="1308">
        <v>13</v>
      </c>
      <c r="C20" s="1309"/>
      <c r="D20" s="1309"/>
      <c r="E20" s="1310"/>
      <c r="F20" s="1308" t="str">
        <f>IF(ISBLANK('U-17選手権(１枚目)'!F23),"",'U-17選手権(１枚目)'!F23)</f>
        <v/>
      </c>
      <c r="G20" s="1309"/>
      <c r="H20" s="1309"/>
      <c r="I20" s="1310"/>
      <c r="J20" s="22"/>
      <c r="K20" s="23"/>
      <c r="L20" s="1311" t="str">
        <f>IF(ISBLANK('U-17選手権(１枚目)'!L23),"",'U-17選手権(１枚目)'!L23)</f>
        <v/>
      </c>
      <c r="M20" s="1311"/>
      <c r="N20" s="1311"/>
      <c r="O20" s="1311"/>
      <c r="P20" s="1311"/>
      <c r="Q20" s="1311"/>
      <c r="R20" s="1311"/>
      <c r="S20" s="1311"/>
      <c r="T20" s="1311"/>
      <c r="U20" s="1311"/>
      <c r="V20" s="1311"/>
      <c r="W20" s="1311"/>
      <c r="X20" s="23"/>
      <c r="Y20" s="24"/>
      <c r="Z20" s="1308" t="str">
        <f>IF(ISBLANK('U-17選手権(１枚目)'!Z23),"",'U-17選手権(１枚目)'!Z23)</f>
        <v/>
      </c>
      <c r="AA20" s="1309"/>
      <c r="AB20" s="1309"/>
      <c r="AC20" s="1310"/>
      <c r="AD20" s="1308">
        <v>43</v>
      </c>
      <c r="AE20" s="1309"/>
      <c r="AF20" s="1309"/>
      <c r="AG20" s="1310"/>
      <c r="AH20" s="1308" t="str">
        <f>IF(ISBLANK('U-17選手権(１枚目)'!AM23),"",'U-17選手権(１枚目)'!AM23)</f>
        <v/>
      </c>
      <c r="AI20" s="1309"/>
      <c r="AJ20" s="1309"/>
      <c r="AK20" s="1310"/>
      <c r="AL20" s="22"/>
      <c r="AM20" s="23"/>
      <c r="AN20" s="1311" t="str">
        <f>IF(ISBLANK('U-17選手権(１枚目)'!AS23),"",'U-17選手権(１枚目)'!AS23)</f>
        <v/>
      </c>
      <c r="AO20" s="1311"/>
      <c r="AP20" s="1311"/>
      <c r="AQ20" s="1311"/>
      <c r="AR20" s="1311"/>
      <c r="AS20" s="1311"/>
      <c r="AT20" s="1311"/>
      <c r="AU20" s="1311"/>
      <c r="AV20" s="1311"/>
      <c r="AW20" s="1311"/>
      <c r="AX20" s="1311"/>
      <c r="AY20" s="1311"/>
      <c r="AZ20" s="23"/>
      <c r="BA20" s="24"/>
      <c r="BB20" s="1308" t="str">
        <f>IF(ISBLANK('U-17選手権(１枚目)'!BG23),"",'U-17選手権(１枚目)'!BG23)</f>
        <v/>
      </c>
      <c r="BC20" s="1309"/>
      <c r="BD20" s="1309"/>
      <c r="BE20" s="1310"/>
      <c r="BI20" s="43"/>
      <c r="BJ20" s="43"/>
      <c r="BK20" s="43"/>
      <c r="BL20" s="43"/>
      <c r="BM20" s="43"/>
      <c r="BN20" s="43"/>
      <c r="BO20" s="43"/>
      <c r="BP20" s="43"/>
      <c r="BQ20" s="43"/>
      <c r="BR20" s="145"/>
      <c r="BS20" s="145"/>
      <c r="BT20" s="145"/>
      <c r="BU20" s="145"/>
      <c r="BV20" s="145"/>
      <c r="BW20" s="145"/>
      <c r="BX20" s="145"/>
      <c r="BY20" s="145"/>
      <c r="BZ20" s="145"/>
      <c r="CA20" s="145"/>
      <c r="CB20" s="145"/>
      <c r="CC20" s="145"/>
      <c r="CD20" s="145"/>
      <c r="CE20" s="145"/>
      <c r="CF20" s="43"/>
      <c r="CG20" s="43"/>
      <c r="CH20" s="43"/>
      <c r="CI20" s="43"/>
      <c r="CJ20" s="43"/>
      <c r="CK20" s="43"/>
      <c r="CL20" s="43"/>
      <c r="CM20" s="43"/>
      <c r="CN20" s="43"/>
      <c r="CO20" s="43"/>
      <c r="CP20" s="43"/>
      <c r="CQ20" s="43"/>
      <c r="CR20" s="43"/>
      <c r="CS20" s="43"/>
      <c r="CT20" s="145"/>
      <c r="CU20" s="145"/>
      <c r="CV20" s="145"/>
      <c r="CW20" s="145"/>
      <c r="CX20" s="145"/>
      <c r="CY20" s="145"/>
      <c r="CZ20" s="145"/>
      <c r="DA20" s="145"/>
      <c r="DB20" s="145"/>
      <c r="DC20" s="145"/>
      <c r="DD20" s="145"/>
      <c r="DE20" s="145"/>
      <c r="DF20" s="145"/>
      <c r="DG20" s="145"/>
      <c r="DH20" s="43"/>
      <c r="DI20" s="43"/>
      <c r="DJ20" s="43"/>
      <c r="DK20" s="43"/>
      <c r="DL20" s="43"/>
    </row>
    <row r="21" spans="2:116" ht="15.95" customHeight="1">
      <c r="B21" s="1308">
        <v>14</v>
      </c>
      <c r="C21" s="1309"/>
      <c r="D21" s="1309"/>
      <c r="E21" s="1310"/>
      <c r="F21" s="1308" t="str">
        <f>IF(ISBLANK('U-17選手権(１枚目)'!F24),"",'U-17選手権(１枚目)'!F24)</f>
        <v/>
      </c>
      <c r="G21" s="1309"/>
      <c r="H21" s="1309"/>
      <c r="I21" s="1310"/>
      <c r="J21" s="22"/>
      <c r="K21" s="23"/>
      <c r="L21" s="1311" t="str">
        <f>IF(ISBLANK('U-17選手権(１枚目)'!L24),"",'U-17選手権(１枚目)'!L24)</f>
        <v/>
      </c>
      <c r="M21" s="1311"/>
      <c r="N21" s="1311"/>
      <c r="O21" s="1311"/>
      <c r="P21" s="1311"/>
      <c r="Q21" s="1311"/>
      <c r="R21" s="1311"/>
      <c r="S21" s="1311"/>
      <c r="T21" s="1311"/>
      <c r="U21" s="1311"/>
      <c r="V21" s="1311"/>
      <c r="W21" s="1311"/>
      <c r="X21" s="23"/>
      <c r="Y21" s="24"/>
      <c r="Z21" s="1308" t="str">
        <f>IF(ISBLANK('U-17選手権(１枚目)'!Z24),"",'U-17選手権(１枚目)'!Z24)</f>
        <v/>
      </c>
      <c r="AA21" s="1309"/>
      <c r="AB21" s="1309"/>
      <c r="AC21" s="1310"/>
      <c r="AD21" s="1308">
        <v>44</v>
      </c>
      <c r="AE21" s="1309"/>
      <c r="AF21" s="1309"/>
      <c r="AG21" s="1310"/>
      <c r="AH21" s="1308" t="str">
        <f>IF(ISBLANK('U-17選手権(１枚目)'!AM24),"",'U-17選手権(１枚目)'!AM24)</f>
        <v/>
      </c>
      <c r="AI21" s="1309"/>
      <c r="AJ21" s="1309"/>
      <c r="AK21" s="1310"/>
      <c r="AL21" s="22"/>
      <c r="AM21" s="23"/>
      <c r="AN21" s="1311" t="str">
        <f>IF(ISBLANK('U-17選手権(１枚目)'!AS24),"",'U-17選手権(１枚目)'!AS24)</f>
        <v/>
      </c>
      <c r="AO21" s="1311"/>
      <c r="AP21" s="1311"/>
      <c r="AQ21" s="1311"/>
      <c r="AR21" s="1311"/>
      <c r="AS21" s="1311"/>
      <c r="AT21" s="1311"/>
      <c r="AU21" s="1311"/>
      <c r="AV21" s="1311"/>
      <c r="AW21" s="1311"/>
      <c r="AX21" s="1311"/>
      <c r="AY21" s="1311"/>
      <c r="AZ21" s="23"/>
      <c r="BA21" s="24"/>
      <c r="BB21" s="1308" t="str">
        <f>IF(ISBLANK('U-17選手権(１枚目)'!BG24),"",'U-17選手権(１枚目)'!BG24)</f>
        <v/>
      </c>
      <c r="BC21" s="1309"/>
      <c r="BD21" s="1309"/>
      <c r="BE21" s="1310"/>
      <c r="BI21" s="43"/>
      <c r="BJ21" s="43"/>
      <c r="BK21" s="43"/>
      <c r="BL21" s="43"/>
      <c r="BM21" s="43"/>
      <c r="BN21" s="43"/>
      <c r="BO21" s="43"/>
      <c r="BP21" s="43"/>
      <c r="BQ21" s="43"/>
      <c r="BR21" s="145"/>
      <c r="BS21" s="145"/>
      <c r="BT21" s="145"/>
      <c r="BU21" s="145"/>
      <c r="BV21" s="145"/>
      <c r="BW21" s="145"/>
      <c r="BX21" s="145"/>
      <c r="BY21" s="145"/>
      <c r="BZ21" s="145"/>
      <c r="CA21" s="145"/>
      <c r="CB21" s="145"/>
      <c r="CC21" s="145"/>
      <c r="CD21" s="145"/>
      <c r="CE21" s="145"/>
      <c r="CF21" s="43"/>
      <c r="CG21" s="43"/>
      <c r="CH21" s="43"/>
      <c r="CI21" s="43"/>
      <c r="CJ21" s="43"/>
      <c r="CK21" s="43"/>
      <c r="CL21" s="43"/>
      <c r="CM21" s="43"/>
      <c r="CN21" s="43"/>
      <c r="CO21" s="43"/>
      <c r="CP21" s="43"/>
      <c r="CQ21" s="43"/>
      <c r="CR21" s="43"/>
      <c r="CS21" s="43"/>
      <c r="CT21" s="145"/>
      <c r="CU21" s="145"/>
      <c r="CV21" s="145"/>
      <c r="CW21" s="145"/>
      <c r="CX21" s="145"/>
      <c r="CY21" s="145"/>
      <c r="CZ21" s="145"/>
      <c r="DA21" s="145"/>
      <c r="DB21" s="145"/>
      <c r="DC21" s="145"/>
      <c r="DD21" s="145"/>
      <c r="DE21" s="145"/>
      <c r="DF21" s="145"/>
      <c r="DG21" s="145"/>
      <c r="DH21" s="43"/>
      <c r="DI21" s="43"/>
      <c r="DJ21" s="43"/>
      <c r="DK21" s="43"/>
      <c r="DL21" s="43"/>
    </row>
    <row r="22" spans="2:116" ht="15.95" customHeight="1">
      <c r="B22" s="1308">
        <v>15</v>
      </c>
      <c r="C22" s="1309"/>
      <c r="D22" s="1309"/>
      <c r="E22" s="1310"/>
      <c r="F22" s="1308" t="str">
        <f>IF(ISBLANK('U-17選手権(１枚目)'!F25),"",'U-17選手権(１枚目)'!F25)</f>
        <v/>
      </c>
      <c r="G22" s="1309"/>
      <c r="H22" s="1309"/>
      <c r="I22" s="1310"/>
      <c r="J22" s="22"/>
      <c r="K22" s="23"/>
      <c r="L22" s="1311" t="str">
        <f>IF(ISBLANK('U-17選手権(１枚目)'!L25),"",'U-17選手権(１枚目)'!L25)</f>
        <v/>
      </c>
      <c r="M22" s="1311"/>
      <c r="N22" s="1311"/>
      <c r="O22" s="1311"/>
      <c r="P22" s="1311"/>
      <c r="Q22" s="1311"/>
      <c r="R22" s="1311"/>
      <c r="S22" s="1311"/>
      <c r="T22" s="1311"/>
      <c r="U22" s="1311"/>
      <c r="V22" s="1311"/>
      <c r="W22" s="1311"/>
      <c r="X22" s="23"/>
      <c r="Y22" s="24"/>
      <c r="Z22" s="1308" t="str">
        <f>IF(ISBLANK('U-17選手権(１枚目)'!Z25),"",'U-17選手権(１枚目)'!Z25)</f>
        <v/>
      </c>
      <c r="AA22" s="1309"/>
      <c r="AB22" s="1309"/>
      <c r="AC22" s="1310"/>
      <c r="AD22" s="1308">
        <v>45</v>
      </c>
      <c r="AE22" s="1309"/>
      <c r="AF22" s="1309"/>
      <c r="AG22" s="1310"/>
      <c r="AH22" s="1308" t="str">
        <f>IF(ISBLANK('U-17選手権(１枚目)'!AM25),"",'U-17選手権(１枚目)'!AM25)</f>
        <v/>
      </c>
      <c r="AI22" s="1309"/>
      <c r="AJ22" s="1309"/>
      <c r="AK22" s="1310"/>
      <c r="AL22" s="22"/>
      <c r="AM22" s="23"/>
      <c r="AN22" s="1311" t="str">
        <f>IF(ISBLANK('U-17選手権(１枚目)'!AS25),"",'U-17選手権(１枚目)'!AS25)</f>
        <v/>
      </c>
      <c r="AO22" s="1311"/>
      <c r="AP22" s="1311"/>
      <c r="AQ22" s="1311"/>
      <c r="AR22" s="1311"/>
      <c r="AS22" s="1311"/>
      <c r="AT22" s="1311"/>
      <c r="AU22" s="1311"/>
      <c r="AV22" s="1311"/>
      <c r="AW22" s="1311"/>
      <c r="AX22" s="1311"/>
      <c r="AY22" s="1311"/>
      <c r="AZ22" s="23"/>
      <c r="BA22" s="24"/>
      <c r="BB22" s="1308" t="str">
        <f>IF(ISBLANK('U-17選手権(１枚目)'!BG25),"",'U-17選手権(１枚目)'!BG25)</f>
        <v/>
      </c>
      <c r="BC22" s="1309"/>
      <c r="BD22" s="1309"/>
      <c r="BE22" s="1310"/>
      <c r="BI22" s="43"/>
      <c r="BJ22" s="43"/>
      <c r="BK22" s="43"/>
      <c r="BL22" s="43"/>
      <c r="BM22" s="43"/>
      <c r="BN22" s="43"/>
      <c r="BO22" s="43"/>
      <c r="BP22" s="43"/>
      <c r="BQ22" s="43"/>
      <c r="BR22" s="145"/>
      <c r="BS22" s="145"/>
      <c r="BT22" s="145"/>
      <c r="BU22" s="145"/>
      <c r="BV22" s="145"/>
      <c r="BW22" s="145"/>
      <c r="BX22" s="145"/>
      <c r="BY22" s="145"/>
      <c r="BZ22" s="145"/>
      <c r="CA22" s="145"/>
      <c r="CB22" s="145"/>
      <c r="CC22" s="145"/>
      <c r="CD22" s="145"/>
      <c r="CE22" s="145"/>
      <c r="CF22" s="43"/>
      <c r="CG22" s="43"/>
      <c r="CH22" s="43"/>
      <c r="CI22" s="43"/>
      <c r="CJ22" s="43"/>
      <c r="CK22" s="43"/>
      <c r="CL22" s="43"/>
      <c r="CM22" s="43"/>
      <c r="CN22" s="43"/>
      <c r="CO22" s="43"/>
      <c r="CP22" s="43"/>
      <c r="CQ22" s="43"/>
      <c r="CR22" s="43"/>
      <c r="CS22" s="43"/>
      <c r="CT22" s="145"/>
      <c r="CU22" s="145"/>
      <c r="CV22" s="145"/>
      <c r="CW22" s="145"/>
      <c r="CX22" s="145"/>
      <c r="CY22" s="145"/>
      <c r="CZ22" s="145"/>
      <c r="DA22" s="145"/>
      <c r="DB22" s="145"/>
      <c r="DC22" s="145"/>
      <c r="DD22" s="145"/>
      <c r="DE22" s="145"/>
      <c r="DF22" s="145"/>
      <c r="DG22" s="145"/>
      <c r="DH22" s="43"/>
      <c r="DI22" s="43"/>
      <c r="DJ22" s="43"/>
      <c r="DK22" s="43"/>
      <c r="DL22" s="43"/>
    </row>
    <row r="23" spans="2:116" ht="15.95" customHeight="1">
      <c r="B23" s="1308">
        <v>16</v>
      </c>
      <c r="C23" s="1309"/>
      <c r="D23" s="1309"/>
      <c r="E23" s="1310"/>
      <c r="F23" s="1308" t="str">
        <f>IF(ISBLANK('U-17選手権(１枚目)'!F26),"",'U-17選手権(１枚目)'!F26)</f>
        <v/>
      </c>
      <c r="G23" s="1309"/>
      <c r="H23" s="1309"/>
      <c r="I23" s="1310"/>
      <c r="J23" s="22"/>
      <c r="K23" s="23"/>
      <c r="L23" s="1311" t="str">
        <f>IF(ISBLANK('U-17選手権(１枚目)'!L26),"",'U-17選手権(１枚目)'!L26)</f>
        <v/>
      </c>
      <c r="M23" s="1311"/>
      <c r="N23" s="1311"/>
      <c r="O23" s="1311"/>
      <c r="P23" s="1311"/>
      <c r="Q23" s="1311"/>
      <c r="R23" s="1311"/>
      <c r="S23" s="1311"/>
      <c r="T23" s="1311"/>
      <c r="U23" s="1311"/>
      <c r="V23" s="1311"/>
      <c r="W23" s="1311"/>
      <c r="X23" s="23"/>
      <c r="Y23" s="24"/>
      <c r="Z23" s="1308" t="str">
        <f>IF(ISBLANK('U-17選手権(１枚目)'!Z26),"",'U-17選手権(１枚目)'!Z26)</f>
        <v/>
      </c>
      <c r="AA23" s="1309"/>
      <c r="AB23" s="1309"/>
      <c r="AC23" s="1310"/>
      <c r="AD23" s="1308">
        <v>46</v>
      </c>
      <c r="AE23" s="1309"/>
      <c r="AF23" s="1309"/>
      <c r="AG23" s="1310"/>
      <c r="AH23" s="1308" t="str">
        <f>IF(ISBLANK('U-17選手権(１枚目)'!AM26),"",'U-17選手権(１枚目)'!AM26)</f>
        <v/>
      </c>
      <c r="AI23" s="1309"/>
      <c r="AJ23" s="1309"/>
      <c r="AK23" s="1310"/>
      <c r="AL23" s="22"/>
      <c r="AM23" s="23"/>
      <c r="AN23" s="1311" t="str">
        <f>IF(ISBLANK('U-17選手権(１枚目)'!AS26),"",'U-17選手権(１枚目)'!AS26)</f>
        <v/>
      </c>
      <c r="AO23" s="1311"/>
      <c r="AP23" s="1311"/>
      <c r="AQ23" s="1311"/>
      <c r="AR23" s="1311"/>
      <c r="AS23" s="1311"/>
      <c r="AT23" s="1311"/>
      <c r="AU23" s="1311"/>
      <c r="AV23" s="1311"/>
      <c r="AW23" s="1311"/>
      <c r="AX23" s="1311"/>
      <c r="AY23" s="1311"/>
      <c r="AZ23" s="23"/>
      <c r="BA23" s="24"/>
      <c r="BB23" s="1308" t="str">
        <f>IF(ISBLANK('U-17選手権(１枚目)'!BG26),"",'U-17選手権(１枚目)'!BG26)</f>
        <v/>
      </c>
      <c r="BC23" s="1309"/>
      <c r="BD23" s="1309"/>
      <c r="BE23" s="1310"/>
      <c r="BI23" s="43"/>
      <c r="BJ23" s="43"/>
      <c r="BK23" s="43"/>
      <c r="BL23" s="43"/>
      <c r="BM23" s="43"/>
      <c r="BN23" s="43"/>
      <c r="BO23" s="43"/>
      <c r="BP23" s="43"/>
      <c r="BQ23" s="43"/>
      <c r="BR23" s="145"/>
      <c r="BS23" s="145"/>
      <c r="BT23" s="145"/>
      <c r="BU23" s="145"/>
      <c r="BV23" s="145"/>
      <c r="BW23" s="145"/>
      <c r="BX23" s="145"/>
      <c r="BY23" s="145"/>
      <c r="BZ23" s="145"/>
      <c r="CA23" s="145"/>
      <c r="CB23" s="145"/>
      <c r="CC23" s="145"/>
      <c r="CD23" s="145"/>
      <c r="CE23" s="145"/>
      <c r="CF23" s="43"/>
      <c r="CG23" s="43"/>
      <c r="CH23" s="43"/>
      <c r="CI23" s="43"/>
      <c r="CJ23" s="43"/>
      <c r="CK23" s="43"/>
      <c r="CL23" s="43"/>
      <c r="CM23" s="43"/>
      <c r="CN23" s="43"/>
      <c r="CO23" s="43"/>
      <c r="CP23" s="43"/>
      <c r="CQ23" s="43"/>
      <c r="CR23" s="43"/>
      <c r="CS23" s="43"/>
      <c r="CT23" s="145"/>
      <c r="CU23" s="145"/>
      <c r="CV23" s="145"/>
      <c r="CW23" s="145"/>
      <c r="CX23" s="145"/>
      <c r="CY23" s="145"/>
      <c r="CZ23" s="145"/>
      <c r="DA23" s="145"/>
      <c r="DB23" s="145"/>
      <c r="DC23" s="145"/>
      <c r="DD23" s="145"/>
      <c r="DE23" s="145"/>
      <c r="DF23" s="145"/>
      <c r="DG23" s="145"/>
      <c r="DH23" s="43"/>
      <c r="DI23" s="43"/>
      <c r="DJ23" s="43"/>
      <c r="DK23" s="43"/>
      <c r="DL23" s="43"/>
    </row>
    <row r="24" spans="2:116" ht="15.95" customHeight="1">
      <c r="B24" s="1308">
        <v>17</v>
      </c>
      <c r="C24" s="1309"/>
      <c r="D24" s="1309"/>
      <c r="E24" s="1310"/>
      <c r="F24" s="1308" t="str">
        <f>IF(ISBLANK('U-17選手権(１枚目)'!F27),"",'U-17選手権(１枚目)'!F27)</f>
        <v/>
      </c>
      <c r="G24" s="1309"/>
      <c r="H24" s="1309"/>
      <c r="I24" s="1310"/>
      <c r="J24" s="22"/>
      <c r="K24" s="23"/>
      <c r="L24" s="1311" t="str">
        <f>IF(ISBLANK('U-17選手権(１枚目)'!L27),"",'U-17選手権(１枚目)'!L27)</f>
        <v/>
      </c>
      <c r="M24" s="1311"/>
      <c r="N24" s="1311"/>
      <c r="O24" s="1311"/>
      <c r="P24" s="1311"/>
      <c r="Q24" s="1311"/>
      <c r="R24" s="1311"/>
      <c r="S24" s="1311"/>
      <c r="T24" s="1311"/>
      <c r="U24" s="1311"/>
      <c r="V24" s="1311"/>
      <c r="W24" s="1311"/>
      <c r="X24" s="23"/>
      <c r="Y24" s="24"/>
      <c r="Z24" s="1308" t="str">
        <f>IF(ISBLANK('U-17選手権(１枚目)'!Z27),"",'U-17選手権(１枚目)'!Z27)</f>
        <v/>
      </c>
      <c r="AA24" s="1309"/>
      <c r="AB24" s="1309"/>
      <c r="AC24" s="1310"/>
      <c r="AD24" s="1308">
        <v>47</v>
      </c>
      <c r="AE24" s="1309"/>
      <c r="AF24" s="1309"/>
      <c r="AG24" s="1310"/>
      <c r="AH24" s="1308" t="str">
        <f>IF(ISBLANK('U-17選手権(１枚目)'!AM27),"",'U-17選手権(１枚目)'!AM27)</f>
        <v/>
      </c>
      <c r="AI24" s="1309"/>
      <c r="AJ24" s="1309"/>
      <c r="AK24" s="1310"/>
      <c r="AL24" s="22"/>
      <c r="AM24" s="23"/>
      <c r="AN24" s="1311" t="str">
        <f>IF(ISBLANK('U-17選手権(１枚目)'!AS27),"",'U-17選手権(１枚目)'!AS27)</f>
        <v/>
      </c>
      <c r="AO24" s="1311"/>
      <c r="AP24" s="1311"/>
      <c r="AQ24" s="1311"/>
      <c r="AR24" s="1311"/>
      <c r="AS24" s="1311"/>
      <c r="AT24" s="1311"/>
      <c r="AU24" s="1311"/>
      <c r="AV24" s="1311"/>
      <c r="AW24" s="1311"/>
      <c r="AX24" s="1311"/>
      <c r="AY24" s="1311"/>
      <c r="AZ24" s="23"/>
      <c r="BA24" s="24"/>
      <c r="BB24" s="1308" t="str">
        <f>IF(ISBLANK('U-17選手権(１枚目)'!BG27),"",'U-17選手権(１枚目)'!BG27)</f>
        <v/>
      </c>
      <c r="BC24" s="1309"/>
      <c r="BD24" s="1309"/>
      <c r="BE24" s="1310"/>
      <c r="BI24" s="43"/>
      <c r="BJ24" s="43"/>
      <c r="BK24" s="43"/>
      <c r="BL24" s="43"/>
      <c r="BM24" s="43"/>
      <c r="BN24" s="43"/>
      <c r="BO24" s="43"/>
      <c r="BP24" s="43"/>
      <c r="BQ24" s="43"/>
      <c r="BR24" s="145"/>
      <c r="BS24" s="145"/>
      <c r="BT24" s="145"/>
      <c r="BU24" s="145"/>
      <c r="BV24" s="145"/>
      <c r="BW24" s="145"/>
      <c r="BX24" s="145"/>
      <c r="BY24" s="145"/>
      <c r="BZ24" s="145"/>
      <c r="CA24" s="145"/>
      <c r="CB24" s="145"/>
      <c r="CC24" s="145"/>
      <c r="CD24" s="145"/>
      <c r="CE24" s="145"/>
      <c r="CF24" s="43"/>
      <c r="CG24" s="43"/>
      <c r="CH24" s="43"/>
      <c r="CI24" s="43"/>
      <c r="CJ24" s="43"/>
      <c r="CK24" s="43"/>
      <c r="CL24" s="43"/>
      <c r="CM24" s="43"/>
      <c r="CN24" s="43"/>
      <c r="CO24" s="43"/>
      <c r="CP24" s="43"/>
      <c r="CQ24" s="43"/>
      <c r="CR24" s="43"/>
      <c r="CS24" s="43"/>
      <c r="CT24" s="145"/>
      <c r="CU24" s="145"/>
      <c r="CV24" s="145"/>
      <c r="CW24" s="145"/>
      <c r="CX24" s="145"/>
      <c r="CY24" s="145"/>
      <c r="CZ24" s="145"/>
      <c r="DA24" s="145"/>
      <c r="DB24" s="145"/>
      <c r="DC24" s="145"/>
      <c r="DD24" s="145"/>
      <c r="DE24" s="145"/>
      <c r="DF24" s="145"/>
      <c r="DG24" s="145"/>
      <c r="DH24" s="43"/>
      <c r="DI24" s="43"/>
      <c r="DJ24" s="43"/>
      <c r="DK24" s="43"/>
      <c r="DL24" s="43"/>
    </row>
    <row r="25" spans="2:116" ht="15.95" customHeight="1">
      <c r="B25" s="1308">
        <v>18</v>
      </c>
      <c r="C25" s="1309"/>
      <c r="D25" s="1309"/>
      <c r="E25" s="1310"/>
      <c r="F25" s="1308" t="str">
        <f>IF(ISBLANK('U-17選手権(１枚目)'!F28),"",'U-17選手権(１枚目)'!F28)</f>
        <v/>
      </c>
      <c r="G25" s="1309"/>
      <c r="H25" s="1309"/>
      <c r="I25" s="1310"/>
      <c r="J25" s="22"/>
      <c r="K25" s="23"/>
      <c r="L25" s="1311" t="str">
        <f>IF(ISBLANK('U-17選手権(１枚目)'!L28),"",'U-17選手権(１枚目)'!L28)</f>
        <v/>
      </c>
      <c r="M25" s="1311"/>
      <c r="N25" s="1311"/>
      <c r="O25" s="1311"/>
      <c r="P25" s="1311"/>
      <c r="Q25" s="1311"/>
      <c r="R25" s="1311"/>
      <c r="S25" s="1311"/>
      <c r="T25" s="1311"/>
      <c r="U25" s="1311"/>
      <c r="V25" s="1311"/>
      <c r="W25" s="1311"/>
      <c r="X25" s="23"/>
      <c r="Y25" s="24"/>
      <c r="Z25" s="1308" t="str">
        <f>IF(ISBLANK('U-17選手権(１枚目)'!Z28),"",'U-17選手権(１枚目)'!Z28)</f>
        <v/>
      </c>
      <c r="AA25" s="1309"/>
      <c r="AB25" s="1309"/>
      <c r="AC25" s="1310"/>
      <c r="AD25" s="1308">
        <v>48</v>
      </c>
      <c r="AE25" s="1309"/>
      <c r="AF25" s="1309"/>
      <c r="AG25" s="1310"/>
      <c r="AH25" s="1308" t="str">
        <f>IF(ISBLANK('U-17選手権(１枚目)'!AM28),"",'U-17選手権(１枚目)'!AM28)</f>
        <v/>
      </c>
      <c r="AI25" s="1309"/>
      <c r="AJ25" s="1309"/>
      <c r="AK25" s="1310"/>
      <c r="AL25" s="22"/>
      <c r="AM25" s="23"/>
      <c r="AN25" s="1311" t="str">
        <f>IF(ISBLANK('U-17選手権(１枚目)'!AS28),"",'U-17選手権(１枚目)'!AS28)</f>
        <v/>
      </c>
      <c r="AO25" s="1311"/>
      <c r="AP25" s="1311"/>
      <c r="AQ25" s="1311"/>
      <c r="AR25" s="1311"/>
      <c r="AS25" s="1311"/>
      <c r="AT25" s="1311"/>
      <c r="AU25" s="1311"/>
      <c r="AV25" s="1311"/>
      <c r="AW25" s="1311"/>
      <c r="AX25" s="1311"/>
      <c r="AY25" s="1311"/>
      <c r="AZ25" s="23"/>
      <c r="BA25" s="24"/>
      <c r="BB25" s="1308" t="str">
        <f>IF(ISBLANK('U-17選手権(１枚目)'!BG28),"",'U-17選手権(１枚目)'!BG28)</f>
        <v/>
      </c>
      <c r="BC25" s="1309"/>
      <c r="BD25" s="1309"/>
      <c r="BE25" s="1310"/>
      <c r="BI25" s="43"/>
      <c r="BJ25" s="43"/>
      <c r="BK25" s="43"/>
      <c r="BL25" s="43"/>
      <c r="BM25" s="43"/>
      <c r="BN25" s="43"/>
      <c r="BO25" s="43"/>
      <c r="BP25" s="43"/>
      <c r="BQ25" s="43"/>
      <c r="BR25" s="145"/>
      <c r="BS25" s="145"/>
      <c r="BT25" s="145"/>
      <c r="BU25" s="145"/>
      <c r="BV25" s="145"/>
      <c r="BW25" s="145"/>
      <c r="BX25" s="145"/>
      <c r="BY25" s="145"/>
      <c r="BZ25" s="145"/>
      <c r="CA25" s="145"/>
      <c r="CB25" s="145"/>
      <c r="CC25" s="145"/>
      <c r="CD25" s="145"/>
      <c r="CE25" s="145"/>
      <c r="CF25" s="43"/>
      <c r="CG25" s="43"/>
      <c r="CH25" s="43"/>
      <c r="CI25" s="43"/>
      <c r="CJ25" s="43"/>
      <c r="CK25" s="43"/>
      <c r="CL25" s="43"/>
      <c r="CM25" s="43"/>
      <c r="CN25" s="43"/>
      <c r="CO25" s="43"/>
      <c r="CP25" s="43"/>
      <c r="CQ25" s="43"/>
      <c r="CR25" s="43"/>
      <c r="CS25" s="43"/>
      <c r="CT25" s="145"/>
      <c r="CU25" s="145"/>
      <c r="CV25" s="145"/>
      <c r="CW25" s="145"/>
      <c r="CX25" s="145"/>
      <c r="CY25" s="145"/>
      <c r="CZ25" s="145"/>
      <c r="DA25" s="145"/>
      <c r="DB25" s="145"/>
      <c r="DC25" s="145"/>
      <c r="DD25" s="145"/>
      <c r="DE25" s="145"/>
      <c r="DF25" s="145"/>
      <c r="DG25" s="145"/>
      <c r="DH25" s="43"/>
      <c r="DI25" s="43"/>
      <c r="DJ25" s="43"/>
      <c r="DK25" s="43"/>
      <c r="DL25" s="43"/>
    </row>
    <row r="26" spans="2:116" ht="15.95" customHeight="1">
      <c r="B26" s="1308">
        <v>19</v>
      </c>
      <c r="C26" s="1309"/>
      <c r="D26" s="1309"/>
      <c r="E26" s="1310"/>
      <c r="F26" s="1308" t="str">
        <f>IF(ISBLANK('U-17選手権(１枚目)'!F29),"",'U-17選手権(１枚目)'!F29)</f>
        <v/>
      </c>
      <c r="G26" s="1309"/>
      <c r="H26" s="1309"/>
      <c r="I26" s="1310"/>
      <c r="J26" s="22"/>
      <c r="K26" s="23"/>
      <c r="L26" s="1311" t="str">
        <f>IF(ISBLANK('U-17選手権(１枚目)'!L29),"",'U-17選手権(１枚目)'!L29)</f>
        <v/>
      </c>
      <c r="M26" s="1311"/>
      <c r="N26" s="1311"/>
      <c r="O26" s="1311"/>
      <c r="P26" s="1311"/>
      <c r="Q26" s="1311"/>
      <c r="R26" s="1311"/>
      <c r="S26" s="1311"/>
      <c r="T26" s="1311"/>
      <c r="U26" s="1311"/>
      <c r="V26" s="1311"/>
      <c r="W26" s="1311"/>
      <c r="X26" s="23"/>
      <c r="Y26" s="24"/>
      <c r="Z26" s="1308" t="str">
        <f>IF(ISBLANK('U-17選手権(１枚目)'!Z29),"",'U-17選手権(１枚目)'!Z29)</f>
        <v/>
      </c>
      <c r="AA26" s="1309"/>
      <c r="AB26" s="1309"/>
      <c r="AC26" s="1310"/>
      <c r="AD26" s="1308">
        <v>49</v>
      </c>
      <c r="AE26" s="1309"/>
      <c r="AF26" s="1309"/>
      <c r="AG26" s="1310"/>
      <c r="AH26" s="1308" t="str">
        <f>IF(ISBLANK('U-17選手権(１枚目)'!AM29),"",'U-17選手権(１枚目)'!AM29)</f>
        <v/>
      </c>
      <c r="AI26" s="1309"/>
      <c r="AJ26" s="1309"/>
      <c r="AK26" s="1310"/>
      <c r="AL26" s="22"/>
      <c r="AM26" s="23"/>
      <c r="AN26" s="1311" t="str">
        <f>IF(ISBLANK('U-17選手権(１枚目)'!AS29),"",'U-17選手権(１枚目)'!AS29)</f>
        <v/>
      </c>
      <c r="AO26" s="1311"/>
      <c r="AP26" s="1311"/>
      <c r="AQ26" s="1311"/>
      <c r="AR26" s="1311"/>
      <c r="AS26" s="1311"/>
      <c r="AT26" s="1311"/>
      <c r="AU26" s="1311"/>
      <c r="AV26" s="1311"/>
      <c r="AW26" s="1311"/>
      <c r="AX26" s="1311"/>
      <c r="AY26" s="1311"/>
      <c r="AZ26" s="23"/>
      <c r="BA26" s="24"/>
      <c r="BB26" s="1308" t="str">
        <f>IF(ISBLANK('U-17選手権(１枚目)'!BG29),"",'U-17選手権(１枚目)'!BG29)</f>
        <v/>
      </c>
      <c r="BC26" s="1309"/>
      <c r="BD26" s="1309"/>
      <c r="BE26" s="1310"/>
      <c r="BI26" s="43"/>
      <c r="BJ26" s="43"/>
      <c r="BK26" s="43"/>
      <c r="BL26" s="43"/>
      <c r="BM26" s="43"/>
      <c r="BN26" s="43"/>
      <c r="BO26" s="43"/>
      <c r="BP26" s="43"/>
      <c r="BQ26" s="43"/>
      <c r="BR26" s="145"/>
      <c r="BS26" s="145"/>
      <c r="BT26" s="145"/>
      <c r="BU26" s="145"/>
      <c r="BV26" s="145"/>
      <c r="BW26" s="145"/>
      <c r="BX26" s="145"/>
      <c r="BY26" s="145"/>
      <c r="BZ26" s="145"/>
      <c r="CA26" s="145"/>
      <c r="CB26" s="145"/>
      <c r="CC26" s="145"/>
      <c r="CD26" s="145"/>
      <c r="CE26" s="145"/>
      <c r="CF26" s="43"/>
      <c r="CG26" s="43"/>
      <c r="CH26" s="43"/>
      <c r="CI26" s="43"/>
      <c r="CJ26" s="43"/>
      <c r="CK26" s="43"/>
      <c r="CL26" s="43"/>
      <c r="CM26" s="43"/>
      <c r="CN26" s="43"/>
      <c r="CO26" s="43"/>
      <c r="CP26" s="43"/>
      <c r="CQ26" s="43"/>
      <c r="CR26" s="43"/>
      <c r="CS26" s="43"/>
      <c r="CT26" s="145"/>
      <c r="CU26" s="145"/>
      <c r="CV26" s="145"/>
      <c r="CW26" s="145"/>
      <c r="CX26" s="145"/>
      <c r="CY26" s="145"/>
      <c r="CZ26" s="145"/>
      <c r="DA26" s="145"/>
      <c r="DB26" s="145"/>
      <c r="DC26" s="145"/>
      <c r="DD26" s="145"/>
      <c r="DE26" s="145"/>
      <c r="DF26" s="145"/>
      <c r="DG26" s="145"/>
      <c r="DH26" s="43"/>
      <c r="DI26" s="43"/>
      <c r="DJ26" s="43"/>
      <c r="DK26" s="43"/>
      <c r="DL26" s="43"/>
    </row>
    <row r="27" spans="2:116" ht="15.95" customHeight="1">
      <c r="B27" s="1308">
        <v>20</v>
      </c>
      <c r="C27" s="1309"/>
      <c r="D27" s="1309"/>
      <c r="E27" s="1310"/>
      <c r="F27" s="1308" t="str">
        <f>IF(ISBLANK('U-17選手権(１枚目)'!F30),"",'U-17選手権(１枚目)'!F30)</f>
        <v/>
      </c>
      <c r="G27" s="1309"/>
      <c r="H27" s="1309"/>
      <c r="I27" s="1310"/>
      <c r="J27" s="22"/>
      <c r="K27" s="23"/>
      <c r="L27" s="1311" t="str">
        <f>IF(ISBLANK('U-17選手権(１枚目)'!L30),"",'U-17選手権(１枚目)'!L30)</f>
        <v/>
      </c>
      <c r="M27" s="1311"/>
      <c r="N27" s="1311"/>
      <c r="O27" s="1311"/>
      <c r="P27" s="1311"/>
      <c r="Q27" s="1311"/>
      <c r="R27" s="1311"/>
      <c r="S27" s="1311"/>
      <c r="T27" s="1311"/>
      <c r="U27" s="1311"/>
      <c r="V27" s="1311"/>
      <c r="W27" s="1311"/>
      <c r="X27" s="23"/>
      <c r="Y27" s="24"/>
      <c r="Z27" s="1308" t="str">
        <f>IF(ISBLANK('U-17選手権(１枚目)'!Z30),"",'U-17選手権(１枚目)'!Z30)</f>
        <v/>
      </c>
      <c r="AA27" s="1309"/>
      <c r="AB27" s="1309"/>
      <c r="AC27" s="1310"/>
      <c r="AD27" s="1308">
        <v>50</v>
      </c>
      <c r="AE27" s="1309"/>
      <c r="AF27" s="1309"/>
      <c r="AG27" s="1310"/>
      <c r="AH27" s="1308" t="str">
        <f>IF(ISBLANK('U-17選手権(１枚目)'!AM30),"",'U-17選手権(１枚目)'!AM30)</f>
        <v/>
      </c>
      <c r="AI27" s="1309"/>
      <c r="AJ27" s="1309"/>
      <c r="AK27" s="1310"/>
      <c r="AL27" s="22"/>
      <c r="AM27" s="23"/>
      <c r="AN27" s="1311" t="str">
        <f>IF(ISBLANK('U-17選手権(１枚目)'!AS30),"",'U-17選手権(１枚目)'!AS30)</f>
        <v/>
      </c>
      <c r="AO27" s="1311"/>
      <c r="AP27" s="1311"/>
      <c r="AQ27" s="1311"/>
      <c r="AR27" s="1311"/>
      <c r="AS27" s="1311"/>
      <c r="AT27" s="1311"/>
      <c r="AU27" s="1311"/>
      <c r="AV27" s="1311"/>
      <c r="AW27" s="1311"/>
      <c r="AX27" s="1311"/>
      <c r="AY27" s="1311"/>
      <c r="AZ27" s="23"/>
      <c r="BA27" s="24"/>
      <c r="BB27" s="1308" t="str">
        <f>IF(ISBLANK('U-17選手権(１枚目)'!BG30),"",'U-17選手権(１枚目)'!BG30)</f>
        <v/>
      </c>
      <c r="BC27" s="1309"/>
      <c r="BD27" s="1309"/>
      <c r="BE27" s="1310"/>
      <c r="BF27" s="25"/>
      <c r="BI27" s="43"/>
      <c r="BJ27" s="43"/>
      <c r="BK27" s="43"/>
      <c r="BL27" s="43"/>
      <c r="BM27" s="43"/>
      <c r="BN27" s="43"/>
      <c r="BO27" s="43"/>
      <c r="BP27" s="43"/>
      <c r="BQ27" s="43"/>
      <c r="BR27" s="145"/>
      <c r="BS27" s="145"/>
      <c r="BT27" s="145"/>
      <c r="BU27" s="145"/>
      <c r="BV27" s="145"/>
      <c r="BW27" s="145"/>
      <c r="BX27" s="145"/>
      <c r="BY27" s="145"/>
      <c r="BZ27" s="145"/>
      <c r="CA27" s="145"/>
      <c r="CB27" s="145"/>
      <c r="CC27" s="145"/>
      <c r="CD27" s="145"/>
      <c r="CE27" s="145"/>
      <c r="CF27" s="43"/>
      <c r="CG27" s="43"/>
      <c r="CH27" s="43"/>
      <c r="CI27" s="43"/>
      <c r="CJ27" s="43"/>
      <c r="CK27" s="43"/>
      <c r="CL27" s="43"/>
      <c r="CM27" s="43"/>
      <c r="CN27" s="43"/>
      <c r="CO27" s="43"/>
      <c r="CP27" s="43"/>
      <c r="CQ27" s="43"/>
      <c r="CR27" s="43"/>
      <c r="CS27" s="43"/>
      <c r="CT27" s="145"/>
      <c r="CU27" s="145"/>
      <c r="CV27" s="145"/>
      <c r="CW27" s="145"/>
      <c r="CX27" s="145"/>
      <c r="CY27" s="145"/>
      <c r="CZ27" s="145"/>
      <c r="DA27" s="145"/>
      <c r="DB27" s="145"/>
      <c r="DC27" s="145"/>
      <c r="DD27" s="145"/>
      <c r="DE27" s="145"/>
      <c r="DF27" s="145"/>
      <c r="DG27" s="145"/>
      <c r="DH27" s="43"/>
      <c r="DI27" s="43"/>
      <c r="DJ27" s="43"/>
      <c r="DK27" s="43"/>
      <c r="DL27" s="43"/>
    </row>
    <row r="28" spans="2:116" ht="15.95" customHeight="1">
      <c r="B28" s="1308">
        <v>21</v>
      </c>
      <c r="C28" s="1309"/>
      <c r="D28" s="1309"/>
      <c r="E28" s="1310"/>
      <c r="F28" s="1308" t="str">
        <f>IF(ISBLANK('U-17選手権(１枚目)'!F31),"",'U-17選手権(１枚目)'!F31)</f>
        <v/>
      </c>
      <c r="G28" s="1309"/>
      <c r="H28" s="1309"/>
      <c r="I28" s="1310"/>
      <c r="J28" s="22"/>
      <c r="K28" s="23"/>
      <c r="L28" s="1311" t="str">
        <f>IF(ISBLANK('U-17選手権(１枚目)'!L31),"",'U-17選手権(１枚目)'!L31)</f>
        <v/>
      </c>
      <c r="M28" s="1311"/>
      <c r="N28" s="1311"/>
      <c r="O28" s="1311"/>
      <c r="P28" s="1311"/>
      <c r="Q28" s="1311"/>
      <c r="R28" s="1311"/>
      <c r="S28" s="1311"/>
      <c r="T28" s="1311"/>
      <c r="U28" s="1311"/>
      <c r="V28" s="1311"/>
      <c r="W28" s="1311"/>
      <c r="X28" s="23"/>
      <c r="Y28" s="24"/>
      <c r="Z28" s="1308" t="str">
        <f>IF(ISBLANK('U-17選手権(１枚目)'!Z31),"",'U-17選手権(１枚目)'!Z31)</f>
        <v/>
      </c>
      <c r="AA28" s="1309"/>
      <c r="AB28" s="1309"/>
      <c r="AC28" s="1310"/>
      <c r="AD28" s="1308">
        <v>51</v>
      </c>
      <c r="AE28" s="1309"/>
      <c r="AF28" s="1309"/>
      <c r="AG28" s="1310"/>
      <c r="AH28" s="1308" t="str">
        <f>IF(ISBLANK('U-17選手権(１枚目)'!AM31),"",'U-17選手権(１枚目)'!AM31)</f>
        <v/>
      </c>
      <c r="AI28" s="1309"/>
      <c r="AJ28" s="1309"/>
      <c r="AK28" s="1310"/>
      <c r="AL28" s="22"/>
      <c r="AM28" s="23"/>
      <c r="AN28" s="1311" t="str">
        <f>IF(ISBLANK('U-17選手権(１枚目)'!AS31),"",'U-17選手権(１枚目)'!AS31)</f>
        <v/>
      </c>
      <c r="AO28" s="1311"/>
      <c r="AP28" s="1311"/>
      <c r="AQ28" s="1311"/>
      <c r="AR28" s="1311"/>
      <c r="AS28" s="1311"/>
      <c r="AT28" s="1311"/>
      <c r="AU28" s="1311"/>
      <c r="AV28" s="1311"/>
      <c r="AW28" s="1311"/>
      <c r="AX28" s="1311"/>
      <c r="AY28" s="1311"/>
      <c r="AZ28" s="23"/>
      <c r="BA28" s="24"/>
      <c r="BB28" s="1308" t="str">
        <f>IF(ISBLANK('U-17選手権(１枚目)'!BG31),"",'U-17選手権(１枚目)'!BG31)</f>
        <v/>
      </c>
      <c r="BC28" s="1309"/>
      <c r="BD28" s="1309"/>
      <c r="BE28" s="1310"/>
      <c r="BI28" s="43"/>
      <c r="BJ28" s="43"/>
      <c r="BK28" s="43"/>
      <c r="BL28" s="43"/>
      <c r="BM28" s="43"/>
      <c r="BN28" s="43"/>
      <c r="BO28" s="43"/>
      <c r="BP28" s="43"/>
      <c r="BQ28" s="43"/>
      <c r="BR28" s="145"/>
      <c r="BS28" s="145"/>
      <c r="BT28" s="145"/>
      <c r="BU28" s="145"/>
      <c r="BV28" s="145"/>
      <c r="BW28" s="145"/>
      <c r="BX28" s="145"/>
      <c r="BY28" s="145"/>
      <c r="BZ28" s="145"/>
      <c r="CA28" s="145"/>
      <c r="CB28" s="145"/>
      <c r="CC28" s="145"/>
      <c r="CD28" s="145"/>
      <c r="CE28" s="145"/>
      <c r="CF28" s="43"/>
      <c r="CG28" s="43"/>
      <c r="CH28" s="43"/>
      <c r="CI28" s="43"/>
      <c r="CJ28" s="43"/>
      <c r="CK28" s="43"/>
      <c r="CL28" s="43"/>
      <c r="CM28" s="43"/>
      <c r="CN28" s="43"/>
      <c r="CO28" s="43"/>
      <c r="CP28" s="43"/>
      <c r="CQ28" s="43"/>
      <c r="CR28" s="43"/>
      <c r="CS28" s="43"/>
      <c r="CT28" s="145"/>
      <c r="CU28" s="145"/>
      <c r="CV28" s="145"/>
      <c r="CW28" s="145"/>
      <c r="CX28" s="145"/>
      <c r="CY28" s="145"/>
      <c r="CZ28" s="145"/>
      <c r="DA28" s="145"/>
      <c r="DB28" s="145"/>
      <c r="DC28" s="145"/>
      <c r="DD28" s="145"/>
      <c r="DE28" s="145"/>
      <c r="DF28" s="145"/>
      <c r="DG28" s="145"/>
      <c r="DH28" s="43"/>
      <c r="DI28" s="43"/>
      <c r="DJ28" s="43"/>
      <c r="DK28" s="43"/>
      <c r="DL28" s="43"/>
    </row>
    <row r="29" spans="2:116" ht="15.95" customHeight="1">
      <c r="B29" s="1308">
        <v>22</v>
      </c>
      <c r="C29" s="1309"/>
      <c r="D29" s="1309"/>
      <c r="E29" s="1310"/>
      <c r="F29" s="1308" t="str">
        <f>IF(ISBLANK('U-17選手権(１枚目)'!F32),"",'U-17選手権(１枚目)'!F32)</f>
        <v/>
      </c>
      <c r="G29" s="1309"/>
      <c r="H29" s="1309"/>
      <c r="I29" s="1310"/>
      <c r="J29" s="22"/>
      <c r="K29" s="23"/>
      <c r="L29" s="1311" t="str">
        <f>IF(ISBLANK('U-17選手権(１枚目)'!L32),"",'U-17選手権(１枚目)'!L32)</f>
        <v/>
      </c>
      <c r="M29" s="1311"/>
      <c r="N29" s="1311"/>
      <c r="O29" s="1311"/>
      <c r="P29" s="1311"/>
      <c r="Q29" s="1311"/>
      <c r="R29" s="1311"/>
      <c r="S29" s="1311"/>
      <c r="T29" s="1311"/>
      <c r="U29" s="1311"/>
      <c r="V29" s="1311"/>
      <c r="W29" s="1311"/>
      <c r="X29" s="23"/>
      <c r="Y29" s="24"/>
      <c r="Z29" s="1308" t="str">
        <f>IF(ISBLANK('U-17選手権(１枚目)'!Z32),"",'U-17選手権(１枚目)'!Z32)</f>
        <v/>
      </c>
      <c r="AA29" s="1309"/>
      <c r="AB29" s="1309"/>
      <c r="AC29" s="1310"/>
      <c r="AD29" s="1308">
        <v>52</v>
      </c>
      <c r="AE29" s="1309"/>
      <c r="AF29" s="1309"/>
      <c r="AG29" s="1310"/>
      <c r="AH29" s="1308" t="str">
        <f>IF(ISBLANK('U-17選手権(１枚目)'!AM32),"",'U-17選手権(１枚目)'!AM32)</f>
        <v/>
      </c>
      <c r="AI29" s="1309"/>
      <c r="AJ29" s="1309"/>
      <c r="AK29" s="1310"/>
      <c r="AL29" s="22"/>
      <c r="AM29" s="23"/>
      <c r="AN29" s="1311" t="str">
        <f>IF(ISBLANK('U-17選手権(１枚目)'!AS32),"",'U-17選手権(１枚目)'!AS32)</f>
        <v/>
      </c>
      <c r="AO29" s="1311"/>
      <c r="AP29" s="1311"/>
      <c r="AQ29" s="1311"/>
      <c r="AR29" s="1311"/>
      <c r="AS29" s="1311"/>
      <c r="AT29" s="1311"/>
      <c r="AU29" s="1311"/>
      <c r="AV29" s="1311"/>
      <c r="AW29" s="1311"/>
      <c r="AX29" s="1311"/>
      <c r="AY29" s="1311"/>
      <c r="AZ29" s="23"/>
      <c r="BA29" s="24"/>
      <c r="BB29" s="1308" t="str">
        <f>IF(ISBLANK('U-17選手権(１枚目)'!BG32),"",'U-17選手権(１枚目)'!BG32)</f>
        <v/>
      </c>
      <c r="BC29" s="1309"/>
      <c r="BD29" s="1309"/>
      <c r="BE29" s="1310"/>
      <c r="BI29" s="43"/>
      <c r="BJ29" s="43"/>
      <c r="BK29" s="43"/>
      <c r="BL29" s="43"/>
      <c r="BM29" s="43"/>
      <c r="BN29" s="43"/>
      <c r="BO29" s="43"/>
      <c r="BP29" s="43"/>
      <c r="BQ29" s="43"/>
      <c r="BR29" s="145"/>
      <c r="BS29" s="145"/>
      <c r="BT29" s="145"/>
      <c r="BU29" s="145"/>
      <c r="BV29" s="145"/>
      <c r="BW29" s="145"/>
      <c r="BX29" s="145"/>
      <c r="BY29" s="145"/>
      <c r="BZ29" s="145"/>
      <c r="CA29" s="145"/>
      <c r="CB29" s="145"/>
      <c r="CC29" s="145"/>
      <c r="CD29" s="145"/>
      <c r="CE29" s="145"/>
      <c r="CF29" s="43"/>
      <c r="CG29" s="43"/>
      <c r="CH29" s="43"/>
      <c r="CI29" s="43"/>
      <c r="CJ29" s="43"/>
      <c r="CK29" s="43"/>
      <c r="CL29" s="43"/>
      <c r="CM29" s="43"/>
      <c r="CN29" s="43"/>
      <c r="CO29" s="43"/>
      <c r="CP29" s="43"/>
      <c r="CQ29" s="43"/>
      <c r="CR29" s="43"/>
      <c r="CS29" s="43"/>
      <c r="CT29" s="145"/>
      <c r="CU29" s="145"/>
      <c r="CV29" s="145"/>
      <c r="CW29" s="145"/>
      <c r="CX29" s="145"/>
      <c r="CY29" s="145"/>
      <c r="CZ29" s="145"/>
      <c r="DA29" s="145"/>
      <c r="DB29" s="145"/>
      <c r="DC29" s="145"/>
      <c r="DD29" s="145"/>
      <c r="DE29" s="145"/>
      <c r="DF29" s="145"/>
      <c r="DG29" s="145"/>
      <c r="DH29" s="43"/>
      <c r="DI29" s="43"/>
      <c r="DJ29" s="43"/>
      <c r="DK29" s="43"/>
      <c r="DL29" s="43"/>
    </row>
    <row r="30" spans="2:116" ht="15.95" customHeight="1">
      <c r="B30" s="1308">
        <v>23</v>
      </c>
      <c r="C30" s="1309"/>
      <c r="D30" s="1309"/>
      <c r="E30" s="1310"/>
      <c r="F30" s="1308" t="str">
        <f>IF(ISBLANK('U-17選手権(１枚目)'!F33),"",'U-17選手権(１枚目)'!F33)</f>
        <v/>
      </c>
      <c r="G30" s="1309"/>
      <c r="H30" s="1309"/>
      <c r="I30" s="1310"/>
      <c r="J30" s="22"/>
      <c r="K30" s="23"/>
      <c r="L30" s="1311" t="str">
        <f>IF(ISBLANK('U-17選手権(１枚目)'!L33),"",'U-17選手権(１枚目)'!L33)</f>
        <v/>
      </c>
      <c r="M30" s="1311"/>
      <c r="N30" s="1311"/>
      <c r="O30" s="1311"/>
      <c r="P30" s="1311"/>
      <c r="Q30" s="1311"/>
      <c r="R30" s="1311"/>
      <c r="S30" s="1311"/>
      <c r="T30" s="1311"/>
      <c r="U30" s="1311"/>
      <c r="V30" s="1311"/>
      <c r="W30" s="1311"/>
      <c r="X30" s="23"/>
      <c r="Y30" s="24"/>
      <c r="Z30" s="1308" t="str">
        <f>IF(ISBLANK('U-17選手権(１枚目)'!Z33),"",'U-17選手権(１枚目)'!Z33)</f>
        <v/>
      </c>
      <c r="AA30" s="1309"/>
      <c r="AB30" s="1309"/>
      <c r="AC30" s="1310"/>
      <c r="AD30" s="1308">
        <v>53</v>
      </c>
      <c r="AE30" s="1309"/>
      <c r="AF30" s="1309"/>
      <c r="AG30" s="1310"/>
      <c r="AH30" s="1308" t="str">
        <f>IF(ISBLANK('U-17選手権(１枚目)'!AM33),"",'U-17選手権(１枚目)'!AM33)</f>
        <v/>
      </c>
      <c r="AI30" s="1309"/>
      <c r="AJ30" s="1309"/>
      <c r="AK30" s="1310"/>
      <c r="AL30" s="22"/>
      <c r="AM30" s="23"/>
      <c r="AN30" s="1311" t="str">
        <f>IF(ISBLANK('U-17選手権(１枚目)'!AS33),"",'U-17選手権(１枚目)'!AS33)</f>
        <v/>
      </c>
      <c r="AO30" s="1311"/>
      <c r="AP30" s="1311"/>
      <c r="AQ30" s="1311"/>
      <c r="AR30" s="1311"/>
      <c r="AS30" s="1311"/>
      <c r="AT30" s="1311"/>
      <c r="AU30" s="1311"/>
      <c r="AV30" s="1311"/>
      <c r="AW30" s="1311"/>
      <c r="AX30" s="1311"/>
      <c r="AY30" s="1311"/>
      <c r="AZ30" s="23"/>
      <c r="BA30" s="24"/>
      <c r="BB30" s="1308" t="str">
        <f>IF(ISBLANK('U-17選手権(１枚目)'!BG33),"",'U-17選手権(１枚目)'!BG33)</f>
        <v/>
      </c>
      <c r="BC30" s="1309"/>
      <c r="BD30" s="1309"/>
      <c r="BE30" s="1310"/>
      <c r="BI30" s="43"/>
      <c r="BJ30" s="43"/>
      <c r="BK30" s="43"/>
      <c r="BL30" s="43"/>
      <c r="BM30" s="43"/>
      <c r="BN30" s="43"/>
      <c r="BO30" s="43"/>
      <c r="BP30" s="43"/>
      <c r="BQ30" s="43"/>
      <c r="BR30" s="145"/>
      <c r="BS30" s="145"/>
      <c r="BT30" s="145"/>
      <c r="BU30" s="145"/>
      <c r="BV30" s="145"/>
      <c r="BW30" s="145"/>
      <c r="BX30" s="145"/>
      <c r="BY30" s="145"/>
      <c r="BZ30" s="145"/>
      <c r="CA30" s="145"/>
      <c r="CB30" s="145"/>
      <c r="CC30" s="145"/>
      <c r="CD30" s="145"/>
      <c r="CE30" s="145"/>
      <c r="CF30" s="43"/>
      <c r="CG30" s="43"/>
      <c r="CH30" s="43"/>
      <c r="CI30" s="43"/>
      <c r="CJ30" s="43"/>
      <c r="CK30" s="43"/>
      <c r="CL30" s="43"/>
      <c r="CM30" s="43"/>
      <c r="CN30" s="43"/>
      <c r="CO30" s="43"/>
      <c r="CP30" s="43"/>
      <c r="CQ30" s="43"/>
      <c r="CR30" s="43"/>
      <c r="CS30" s="43"/>
      <c r="CT30" s="145"/>
      <c r="CU30" s="145"/>
      <c r="CV30" s="145"/>
      <c r="CW30" s="145"/>
      <c r="CX30" s="145"/>
      <c r="CY30" s="145"/>
      <c r="CZ30" s="145"/>
      <c r="DA30" s="145"/>
      <c r="DB30" s="145"/>
      <c r="DC30" s="145"/>
      <c r="DD30" s="145"/>
      <c r="DE30" s="145"/>
      <c r="DF30" s="145"/>
      <c r="DG30" s="145"/>
      <c r="DH30" s="43"/>
      <c r="DI30" s="43"/>
      <c r="DJ30" s="43"/>
      <c r="DK30" s="43"/>
      <c r="DL30" s="43"/>
    </row>
    <row r="31" spans="2:116" ht="15.95" customHeight="1">
      <c r="B31" s="1308">
        <v>24</v>
      </c>
      <c r="C31" s="1309"/>
      <c r="D31" s="1309"/>
      <c r="E31" s="1310"/>
      <c r="F31" s="1308" t="str">
        <f>IF(ISBLANK('U-17選手権(１枚目)'!F34),"",'U-17選手権(１枚目)'!F34)</f>
        <v/>
      </c>
      <c r="G31" s="1309"/>
      <c r="H31" s="1309"/>
      <c r="I31" s="1310"/>
      <c r="J31" s="22"/>
      <c r="K31" s="23"/>
      <c r="L31" s="1311" t="str">
        <f>IF(ISBLANK('U-17選手権(１枚目)'!L34),"",'U-17選手権(１枚目)'!L34)</f>
        <v/>
      </c>
      <c r="M31" s="1311"/>
      <c r="N31" s="1311"/>
      <c r="O31" s="1311"/>
      <c r="P31" s="1311"/>
      <c r="Q31" s="1311"/>
      <c r="R31" s="1311"/>
      <c r="S31" s="1311"/>
      <c r="T31" s="1311"/>
      <c r="U31" s="1311"/>
      <c r="V31" s="1311"/>
      <c r="W31" s="1311"/>
      <c r="X31" s="23"/>
      <c r="Y31" s="24"/>
      <c r="Z31" s="1308" t="str">
        <f>IF(ISBLANK('U-17選手権(１枚目)'!Z34),"",'U-17選手権(１枚目)'!Z34)</f>
        <v/>
      </c>
      <c r="AA31" s="1309"/>
      <c r="AB31" s="1309"/>
      <c r="AC31" s="1310"/>
      <c r="AD31" s="1308">
        <v>54</v>
      </c>
      <c r="AE31" s="1309"/>
      <c r="AF31" s="1309"/>
      <c r="AG31" s="1310"/>
      <c r="AH31" s="1308" t="str">
        <f>IF(ISBLANK('U-17選手権(１枚目)'!AM34),"",'U-17選手権(１枚目)'!AM34)</f>
        <v/>
      </c>
      <c r="AI31" s="1309"/>
      <c r="AJ31" s="1309"/>
      <c r="AK31" s="1310"/>
      <c r="AL31" s="22"/>
      <c r="AM31" s="23"/>
      <c r="AN31" s="1311" t="str">
        <f>IF(ISBLANK('U-17選手権(１枚目)'!AS34),"",'U-17選手権(１枚目)'!AS34)</f>
        <v/>
      </c>
      <c r="AO31" s="1311"/>
      <c r="AP31" s="1311"/>
      <c r="AQ31" s="1311"/>
      <c r="AR31" s="1311"/>
      <c r="AS31" s="1311"/>
      <c r="AT31" s="1311"/>
      <c r="AU31" s="1311"/>
      <c r="AV31" s="1311"/>
      <c r="AW31" s="1311"/>
      <c r="AX31" s="1311"/>
      <c r="AY31" s="1311"/>
      <c r="AZ31" s="23"/>
      <c r="BA31" s="24"/>
      <c r="BB31" s="1308" t="str">
        <f>IF(ISBLANK('U-17選手権(１枚目)'!BG34),"",'U-17選手権(１枚目)'!BG34)</f>
        <v/>
      </c>
      <c r="BC31" s="1309"/>
      <c r="BD31" s="1309"/>
      <c r="BE31" s="1310"/>
      <c r="BI31" s="43"/>
      <c r="BJ31" s="43"/>
      <c r="BK31" s="43"/>
      <c r="BL31" s="43"/>
      <c r="BM31" s="43"/>
      <c r="BN31" s="43"/>
      <c r="BO31" s="43"/>
      <c r="BP31" s="43"/>
      <c r="BQ31" s="43"/>
      <c r="BR31" s="145"/>
      <c r="BS31" s="145"/>
      <c r="BT31" s="145"/>
      <c r="BU31" s="145"/>
      <c r="BV31" s="145"/>
      <c r="BW31" s="145"/>
      <c r="BX31" s="145"/>
      <c r="BY31" s="145"/>
      <c r="BZ31" s="145"/>
      <c r="CA31" s="145"/>
      <c r="CB31" s="145"/>
      <c r="CC31" s="145"/>
      <c r="CD31" s="145"/>
      <c r="CE31" s="145"/>
      <c r="CF31" s="43"/>
      <c r="CG31" s="43"/>
      <c r="CH31" s="43"/>
      <c r="CI31" s="43"/>
      <c r="CJ31" s="43"/>
      <c r="CK31" s="43"/>
      <c r="CL31" s="43"/>
      <c r="CM31" s="43"/>
      <c r="CN31" s="43"/>
      <c r="CO31" s="43"/>
      <c r="CP31" s="43"/>
      <c r="CQ31" s="43"/>
      <c r="CR31" s="43"/>
      <c r="CS31" s="43"/>
      <c r="CT31" s="145"/>
      <c r="CU31" s="145"/>
      <c r="CV31" s="145"/>
      <c r="CW31" s="145"/>
      <c r="CX31" s="145"/>
      <c r="CY31" s="145"/>
      <c r="CZ31" s="145"/>
      <c r="DA31" s="145"/>
      <c r="DB31" s="145"/>
      <c r="DC31" s="145"/>
      <c r="DD31" s="145"/>
      <c r="DE31" s="145"/>
      <c r="DF31" s="145"/>
      <c r="DG31" s="145"/>
      <c r="DH31" s="43"/>
      <c r="DI31" s="43"/>
      <c r="DJ31" s="43"/>
      <c r="DK31" s="43"/>
      <c r="DL31" s="43"/>
    </row>
    <row r="32" spans="2:116" ht="15.95" customHeight="1">
      <c r="B32" s="1308">
        <v>25</v>
      </c>
      <c r="C32" s="1309"/>
      <c r="D32" s="1309"/>
      <c r="E32" s="1310"/>
      <c r="F32" s="1308" t="str">
        <f>IF(ISBLANK('U-17選手権(１枚目)'!F35),"",'U-17選手権(１枚目)'!F35)</f>
        <v/>
      </c>
      <c r="G32" s="1309"/>
      <c r="H32" s="1309"/>
      <c r="I32" s="1310"/>
      <c r="J32" s="22"/>
      <c r="K32" s="23"/>
      <c r="L32" s="1311" t="str">
        <f>IF(ISBLANK('U-17選手権(１枚目)'!L35),"",'U-17選手権(１枚目)'!L35)</f>
        <v/>
      </c>
      <c r="M32" s="1311"/>
      <c r="N32" s="1311"/>
      <c r="O32" s="1311"/>
      <c r="P32" s="1311"/>
      <c r="Q32" s="1311"/>
      <c r="R32" s="1311"/>
      <c r="S32" s="1311"/>
      <c r="T32" s="1311"/>
      <c r="U32" s="1311"/>
      <c r="V32" s="1311"/>
      <c r="W32" s="1311"/>
      <c r="X32" s="23"/>
      <c r="Y32" s="24"/>
      <c r="Z32" s="1308" t="str">
        <f>IF(ISBLANK('U-17選手権(１枚目)'!Z35),"",'U-17選手権(１枚目)'!Z35)</f>
        <v/>
      </c>
      <c r="AA32" s="1309"/>
      <c r="AB32" s="1309"/>
      <c r="AC32" s="1310"/>
      <c r="AD32" s="1308">
        <v>55</v>
      </c>
      <c r="AE32" s="1309"/>
      <c r="AF32" s="1309"/>
      <c r="AG32" s="1310"/>
      <c r="AH32" s="1308" t="str">
        <f>IF(ISBLANK('U-17選手権(１枚目)'!AM35),"",'U-17選手権(１枚目)'!AM35)</f>
        <v/>
      </c>
      <c r="AI32" s="1309"/>
      <c r="AJ32" s="1309"/>
      <c r="AK32" s="1310"/>
      <c r="AL32" s="22"/>
      <c r="AM32" s="23"/>
      <c r="AN32" s="1311" t="str">
        <f>IF(ISBLANK('U-17選手権(１枚目)'!AS35),"",'U-17選手権(１枚目)'!AS35)</f>
        <v/>
      </c>
      <c r="AO32" s="1311"/>
      <c r="AP32" s="1311"/>
      <c r="AQ32" s="1311"/>
      <c r="AR32" s="1311"/>
      <c r="AS32" s="1311"/>
      <c r="AT32" s="1311"/>
      <c r="AU32" s="1311"/>
      <c r="AV32" s="1311"/>
      <c r="AW32" s="1311"/>
      <c r="AX32" s="1311"/>
      <c r="AY32" s="1311"/>
      <c r="AZ32" s="23"/>
      <c r="BA32" s="24"/>
      <c r="BB32" s="1308" t="str">
        <f>IF(ISBLANK('U-17選手権(１枚目)'!BG35),"",'U-17選手権(１枚目)'!BG35)</f>
        <v/>
      </c>
      <c r="BC32" s="1309"/>
      <c r="BD32" s="1309"/>
      <c r="BE32" s="1310"/>
      <c r="BI32" s="43"/>
      <c r="BJ32" s="43"/>
      <c r="BK32" s="43"/>
      <c r="BL32" s="43"/>
      <c r="BM32" s="43"/>
      <c r="BN32" s="43"/>
      <c r="BO32" s="43"/>
      <c r="BP32" s="43"/>
      <c r="BQ32" s="43"/>
      <c r="BR32" s="145"/>
      <c r="BS32" s="145"/>
      <c r="BT32" s="145"/>
      <c r="BU32" s="145"/>
      <c r="BV32" s="145"/>
      <c r="BW32" s="145"/>
      <c r="BX32" s="145"/>
      <c r="BY32" s="145"/>
      <c r="BZ32" s="145"/>
      <c r="CA32" s="145"/>
      <c r="CB32" s="145"/>
      <c r="CC32" s="145"/>
      <c r="CD32" s="145"/>
      <c r="CE32" s="145"/>
      <c r="CF32" s="43"/>
      <c r="CG32" s="43"/>
      <c r="CH32" s="43"/>
      <c r="CI32" s="43"/>
      <c r="CJ32" s="43"/>
      <c r="CK32" s="43"/>
      <c r="CL32" s="43"/>
      <c r="CM32" s="43"/>
      <c r="CN32" s="43"/>
      <c r="CO32" s="43"/>
      <c r="CP32" s="43"/>
      <c r="CQ32" s="43"/>
      <c r="CR32" s="43"/>
      <c r="CS32" s="43"/>
      <c r="CT32" s="145"/>
      <c r="CU32" s="145"/>
      <c r="CV32" s="145"/>
      <c r="CW32" s="145"/>
      <c r="CX32" s="145"/>
      <c r="CY32" s="145"/>
      <c r="CZ32" s="145"/>
      <c r="DA32" s="145"/>
      <c r="DB32" s="145"/>
      <c r="DC32" s="145"/>
      <c r="DD32" s="145"/>
      <c r="DE32" s="145"/>
      <c r="DF32" s="145"/>
      <c r="DG32" s="145"/>
      <c r="DH32" s="43"/>
      <c r="DI32" s="43"/>
      <c r="DJ32" s="43"/>
      <c r="DK32" s="43"/>
      <c r="DL32" s="43"/>
    </row>
    <row r="33" spans="2:116" ht="15.95" customHeight="1">
      <c r="B33" s="1308">
        <v>26</v>
      </c>
      <c r="C33" s="1309"/>
      <c r="D33" s="1309"/>
      <c r="E33" s="1310"/>
      <c r="F33" s="1308" t="str">
        <f>IF(ISBLANK('U-17選手権(１枚目)'!F36),"",'U-17選手権(１枚目)'!F36)</f>
        <v/>
      </c>
      <c r="G33" s="1309"/>
      <c r="H33" s="1309"/>
      <c r="I33" s="1310"/>
      <c r="J33" s="22"/>
      <c r="K33" s="23"/>
      <c r="L33" s="1311" t="str">
        <f>IF(ISBLANK('U-17選手権(１枚目)'!L36),"",'U-17選手権(１枚目)'!L36)</f>
        <v/>
      </c>
      <c r="M33" s="1311"/>
      <c r="N33" s="1311"/>
      <c r="O33" s="1311"/>
      <c r="P33" s="1311"/>
      <c r="Q33" s="1311"/>
      <c r="R33" s="1311"/>
      <c r="S33" s="1311"/>
      <c r="T33" s="1311"/>
      <c r="U33" s="1311"/>
      <c r="V33" s="1311"/>
      <c r="W33" s="1311"/>
      <c r="X33" s="23"/>
      <c r="Y33" s="24"/>
      <c r="Z33" s="1308" t="str">
        <f>IF(ISBLANK('U-17選手権(１枚目)'!Z36),"",'U-17選手権(１枚目)'!Z36)</f>
        <v/>
      </c>
      <c r="AA33" s="1309"/>
      <c r="AB33" s="1309"/>
      <c r="AC33" s="1310"/>
      <c r="AD33" s="1308">
        <v>56</v>
      </c>
      <c r="AE33" s="1309"/>
      <c r="AF33" s="1309"/>
      <c r="AG33" s="1310"/>
      <c r="AH33" s="1308" t="str">
        <f>IF(ISBLANK('U-17選手権(１枚目)'!AM36),"",'U-17選手権(１枚目)'!AM36)</f>
        <v/>
      </c>
      <c r="AI33" s="1309"/>
      <c r="AJ33" s="1309"/>
      <c r="AK33" s="1310"/>
      <c r="AL33" s="22"/>
      <c r="AM33" s="23"/>
      <c r="AN33" s="1311" t="str">
        <f>IF(ISBLANK('U-17選手権(１枚目)'!AS36),"",'U-17選手権(１枚目)'!AS36)</f>
        <v/>
      </c>
      <c r="AO33" s="1311"/>
      <c r="AP33" s="1311"/>
      <c r="AQ33" s="1311"/>
      <c r="AR33" s="1311"/>
      <c r="AS33" s="1311"/>
      <c r="AT33" s="1311"/>
      <c r="AU33" s="1311"/>
      <c r="AV33" s="1311"/>
      <c r="AW33" s="1311"/>
      <c r="AX33" s="1311"/>
      <c r="AY33" s="1311"/>
      <c r="AZ33" s="23"/>
      <c r="BA33" s="24"/>
      <c r="BB33" s="1308" t="str">
        <f>IF(ISBLANK('U-17選手権(１枚目)'!BG36),"",'U-17選手権(１枚目)'!BG36)</f>
        <v/>
      </c>
      <c r="BC33" s="1309"/>
      <c r="BD33" s="1309"/>
      <c r="BE33" s="1310"/>
      <c r="BI33" s="43"/>
      <c r="BJ33" s="43"/>
      <c r="BK33" s="43"/>
      <c r="BL33" s="43"/>
      <c r="BM33" s="43"/>
      <c r="BN33" s="43"/>
      <c r="BO33" s="43"/>
      <c r="BP33" s="43"/>
      <c r="BQ33" s="43"/>
      <c r="BR33" s="145"/>
      <c r="BS33" s="145"/>
      <c r="BT33" s="145"/>
      <c r="BU33" s="145"/>
      <c r="BV33" s="145"/>
      <c r="BW33" s="145"/>
      <c r="BX33" s="145"/>
      <c r="BY33" s="145"/>
      <c r="BZ33" s="145"/>
      <c r="CA33" s="145"/>
      <c r="CB33" s="145"/>
      <c r="CC33" s="145"/>
      <c r="CD33" s="145"/>
      <c r="CE33" s="145"/>
      <c r="CF33" s="43"/>
      <c r="CG33" s="43"/>
      <c r="CH33" s="43"/>
      <c r="CI33" s="43"/>
      <c r="CJ33" s="43"/>
      <c r="CK33" s="43"/>
      <c r="CL33" s="43"/>
      <c r="CM33" s="43"/>
      <c r="CN33" s="43"/>
      <c r="CO33" s="43"/>
      <c r="CP33" s="43"/>
      <c r="CQ33" s="43"/>
      <c r="CR33" s="43"/>
      <c r="CS33" s="43"/>
      <c r="CT33" s="145"/>
      <c r="CU33" s="145"/>
      <c r="CV33" s="145"/>
      <c r="CW33" s="145"/>
      <c r="CX33" s="145"/>
      <c r="CY33" s="145"/>
      <c r="CZ33" s="145"/>
      <c r="DA33" s="145"/>
      <c r="DB33" s="145"/>
      <c r="DC33" s="145"/>
      <c r="DD33" s="145"/>
      <c r="DE33" s="145"/>
      <c r="DF33" s="145"/>
      <c r="DG33" s="145"/>
      <c r="DH33" s="43"/>
      <c r="DI33" s="43"/>
      <c r="DJ33" s="43"/>
      <c r="DK33" s="43"/>
      <c r="DL33" s="43"/>
    </row>
    <row r="34" spans="2:116" ht="15.95" customHeight="1">
      <c r="B34" s="1308">
        <v>27</v>
      </c>
      <c r="C34" s="1309"/>
      <c r="D34" s="1309"/>
      <c r="E34" s="1310"/>
      <c r="F34" s="1308" t="str">
        <f>IF(ISBLANK('U-17選手権(１枚目)'!F37),"",'U-17選手権(１枚目)'!F37)</f>
        <v/>
      </c>
      <c r="G34" s="1309"/>
      <c r="H34" s="1309"/>
      <c r="I34" s="1310"/>
      <c r="J34" s="22"/>
      <c r="K34" s="23"/>
      <c r="L34" s="1311" t="str">
        <f>IF(ISBLANK('U-17選手権(１枚目)'!L37),"",'U-17選手権(１枚目)'!L37)</f>
        <v/>
      </c>
      <c r="M34" s="1311"/>
      <c r="N34" s="1311"/>
      <c r="O34" s="1311"/>
      <c r="P34" s="1311"/>
      <c r="Q34" s="1311"/>
      <c r="R34" s="1311"/>
      <c r="S34" s="1311"/>
      <c r="T34" s="1311"/>
      <c r="U34" s="1311"/>
      <c r="V34" s="1311"/>
      <c r="W34" s="1311"/>
      <c r="X34" s="23"/>
      <c r="Y34" s="24"/>
      <c r="Z34" s="1308" t="str">
        <f>IF(ISBLANK('U-17選手権(１枚目)'!Z37),"",'U-17選手権(１枚目)'!Z37)</f>
        <v/>
      </c>
      <c r="AA34" s="1309"/>
      <c r="AB34" s="1309"/>
      <c r="AC34" s="1310"/>
      <c r="AD34" s="1308">
        <v>57</v>
      </c>
      <c r="AE34" s="1309"/>
      <c r="AF34" s="1309"/>
      <c r="AG34" s="1310"/>
      <c r="AH34" s="1308" t="str">
        <f>IF(ISBLANK('U-17選手権(１枚目)'!AM37),"",'U-17選手権(１枚目)'!AM37)</f>
        <v/>
      </c>
      <c r="AI34" s="1309"/>
      <c r="AJ34" s="1309"/>
      <c r="AK34" s="1310"/>
      <c r="AL34" s="22"/>
      <c r="AM34" s="23"/>
      <c r="AN34" s="1311" t="str">
        <f>IF(ISBLANK('U-17選手権(１枚目)'!AS37),"",'U-17選手権(１枚目)'!AS37)</f>
        <v/>
      </c>
      <c r="AO34" s="1311"/>
      <c r="AP34" s="1311"/>
      <c r="AQ34" s="1311"/>
      <c r="AR34" s="1311"/>
      <c r="AS34" s="1311"/>
      <c r="AT34" s="1311"/>
      <c r="AU34" s="1311"/>
      <c r="AV34" s="1311"/>
      <c r="AW34" s="1311"/>
      <c r="AX34" s="1311"/>
      <c r="AY34" s="1311"/>
      <c r="AZ34" s="23"/>
      <c r="BA34" s="24"/>
      <c r="BB34" s="1308" t="str">
        <f>IF(ISBLANK('U-17選手権(１枚目)'!BG37),"",'U-17選手権(１枚目)'!BG37)</f>
        <v/>
      </c>
      <c r="BC34" s="1309"/>
      <c r="BD34" s="1309"/>
      <c r="BE34" s="1310"/>
      <c r="BI34" s="43"/>
      <c r="BJ34" s="43"/>
      <c r="BK34" s="43"/>
      <c r="BL34" s="43"/>
      <c r="BM34" s="43"/>
      <c r="BN34" s="43"/>
      <c r="BO34" s="43"/>
      <c r="BP34" s="43"/>
      <c r="BQ34" s="43"/>
      <c r="BR34" s="145"/>
      <c r="BS34" s="145"/>
      <c r="BT34" s="145"/>
      <c r="BU34" s="145"/>
      <c r="BV34" s="145"/>
      <c r="BW34" s="145"/>
      <c r="BX34" s="145"/>
      <c r="BY34" s="145"/>
      <c r="BZ34" s="145"/>
      <c r="CA34" s="145"/>
      <c r="CB34" s="145"/>
      <c r="CC34" s="145"/>
      <c r="CD34" s="145"/>
      <c r="CE34" s="145"/>
      <c r="CF34" s="43"/>
      <c r="CG34" s="43"/>
      <c r="CH34" s="43"/>
      <c r="CI34" s="43"/>
      <c r="CJ34" s="43"/>
      <c r="CK34" s="43"/>
      <c r="CL34" s="43"/>
      <c r="CM34" s="43"/>
      <c r="CN34" s="43"/>
      <c r="CO34" s="43"/>
      <c r="CP34" s="43"/>
      <c r="CQ34" s="43"/>
      <c r="CR34" s="43"/>
      <c r="CS34" s="43"/>
      <c r="CT34" s="145"/>
      <c r="CU34" s="145"/>
      <c r="CV34" s="145"/>
      <c r="CW34" s="145"/>
      <c r="CX34" s="145"/>
      <c r="CY34" s="145"/>
      <c r="CZ34" s="145"/>
      <c r="DA34" s="145"/>
      <c r="DB34" s="145"/>
      <c r="DC34" s="145"/>
      <c r="DD34" s="145"/>
      <c r="DE34" s="145"/>
      <c r="DF34" s="145"/>
      <c r="DG34" s="145"/>
      <c r="DH34" s="43"/>
      <c r="DI34" s="43"/>
      <c r="DJ34" s="43"/>
      <c r="DK34" s="43"/>
      <c r="DL34" s="43"/>
    </row>
    <row r="35" spans="2:116" ht="15.95" customHeight="1">
      <c r="B35" s="1308">
        <v>28</v>
      </c>
      <c r="C35" s="1309"/>
      <c r="D35" s="1309"/>
      <c r="E35" s="1310"/>
      <c r="F35" s="1308" t="str">
        <f>IF(ISBLANK('U-17選手権(１枚目)'!F38),"",'U-17選手権(１枚目)'!F38)</f>
        <v/>
      </c>
      <c r="G35" s="1309"/>
      <c r="H35" s="1309"/>
      <c r="I35" s="1310"/>
      <c r="J35" s="22"/>
      <c r="K35" s="23"/>
      <c r="L35" s="1311" t="str">
        <f>IF(ISBLANK('U-17選手権(１枚目)'!L38),"",'U-17選手権(１枚目)'!L38)</f>
        <v/>
      </c>
      <c r="M35" s="1311"/>
      <c r="N35" s="1311"/>
      <c r="O35" s="1311"/>
      <c r="P35" s="1311"/>
      <c r="Q35" s="1311"/>
      <c r="R35" s="1311"/>
      <c r="S35" s="1311"/>
      <c r="T35" s="1311"/>
      <c r="U35" s="1311"/>
      <c r="V35" s="1311"/>
      <c r="W35" s="1311"/>
      <c r="X35" s="23"/>
      <c r="Y35" s="24"/>
      <c r="Z35" s="1308" t="str">
        <f>IF(ISBLANK('U-17選手権(１枚目)'!Z38),"",'U-17選手権(１枚目)'!Z38)</f>
        <v/>
      </c>
      <c r="AA35" s="1309"/>
      <c r="AB35" s="1309"/>
      <c r="AC35" s="1310"/>
      <c r="AD35" s="1308">
        <v>58</v>
      </c>
      <c r="AE35" s="1309"/>
      <c r="AF35" s="1309"/>
      <c r="AG35" s="1310"/>
      <c r="AH35" s="1308" t="str">
        <f>IF(ISBLANK('U-17選手権(１枚目)'!AM38),"",'U-17選手権(１枚目)'!AM38)</f>
        <v/>
      </c>
      <c r="AI35" s="1309"/>
      <c r="AJ35" s="1309"/>
      <c r="AK35" s="1310"/>
      <c r="AL35" s="22"/>
      <c r="AM35" s="23"/>
      <c r="AN35" s="1311" t="str">
        <f>IF(ISBLANK('U-17選手権(１枚目)'!AS38),"",'U-17選手権(１枚目)'!AS38)</f>
        <v/>
      </c>
      <c r="AO35" s="1311"/>
      <c r="AP35" s="1311"/>
      <c r="AQ35" s="1311"/>
      <c r="AR35" s="1311"/>
      <c r="AS35" s="1311"/>
      <c r="AT35" s="1311"/>
      <c r="AU35" s="1311"/>
      <c r="AV35" s="1311"/>
      <c r="AW35" s="1311"/>
      <c r="AX35" s="1311"/>
      <c r="AY35" s="1311"/>
      <c r="AZ35" s="23"/>
      <c r="BA35" s="24"/>
      <c r="BB35" s="1308" t="str">
        <f>IF(ISBLANK('U-17選手権(１枚目)'!BG38),"",'U-17選手権(１枚目)'!BG38)</f>
        <v/>
      </c>
      <c r="BC35" s="1309"/>
      <c r="BD35" s="1309"/>
      <c r="BE35" s="1310"/>
      <c r="BI35" s="43"/>
      <c r="BJ35" s="43"/>
      <c r="BK35" s="43"/>
      <c r="BL35" s="43"/>
      <c r="BM35" s="43"/>
      <c r="BN35" s="43"/>
      <c r="BO35" s="43"/>
      <c r="BP35" s="43"/>
      <c r="BQ35" s="43"/>
      <c r="BR35" s="145"/>
      <c r="BS35" s="145"/>
      <c r="BT35" s="145"/>
      <c r="BU35" s="145"/>
      <c r="BV35" s="145"/>
      <c r="BW35" s="145"/>
      <c r="BX35" s="145"/>
      <c r="BY35" s="145"/>
      <c r="BZ35" s="145"/>
      <c r="CA35" s="145"/>
      <c r="CB35" s="145"/>
      <c r="CC35" s="145"/>
      <c r="CD35" s="145"/>
      <c r="CE35" s="145"/>
      <c r="CF35" s="43"/>
      <c r="CG35" s="43"/>
      <c r="CH35" s="43"/>
      <c r="CI35" s="43"/>
      <c r="CJ35" s="43"/>
      <c r="CK35" s="43"/>
      <c r="CL35" s="43"/>
      <c r="CM35" s="43"/>
      <c r="CN35" s="43"/>
      <c r="CO35" s="43"/>
      <c r="CP35" s="43"/>
      <c r="CQ35" s="43"/>
      <c r="CR35" s="43"/>
      <c r="CS35" s="43"/>
      <c r="CT35" s="145"/>
      <c r="CU35" s="145"/>
      <c r="CV35" s="145"/>
      <c r="CW35" s="145"/>
      <c r="CX35" s="145"/>
      <c r="CY35" s="145"/>
      <c r="CZ35" s="145"/>
      <c r="DA35" s="145"/>
      <c r="DB35" s="145"/>
      <c r="DC35" s="145"/>
      <c r="DD35" s="145"/>
      <c r="DE35" s="145"/>
      <c r="DF35" s="145"/>
      <c r="DG35" s="145"/>
      <c r="DH35" s="43"/>
      <c r="DI35" s="43"/>
      <c r="DJ35" s="43"/>
      <c r="DK35" s="43"/>
      <c r="DL35" s="43"/>
    </row>
    <row r="36" spans="2:116" ht="15.95" customHeight="1">
      <c r="B36" s="1308">
        <v>29</v>
      </c>
      <c r="C36" s="1309"/>
      <c r="D36" s="1309"/>
      <c r="E36" s="1310"/>
      <c r="F36" s="1308" t="str">
        <f>IF(ISBLANK('U-17選手権(１枚目)'!F39),"",'U-17選手権(１枚目)'!F39)</f>
        <v/>
      </c>
      <c r="G36" s="1309"/>
      <c r="H36" s="1309"/>
      <c r="I36" s="1310"/>
      <c r="J36" s="22"/>
      <c r="K36" s="23"/>
      <c r="L36" s="1311" t="str">
        <f>IF(ISBLANK('U-17選手権(１枚目)'!L39),"",'U-17選手権(１枚目)'!L39)</f>
        <v/>
      </c>
      <c r="M36" s="1311"/>
      <c r="N36" s="1311"/>
      <c r="O36" s="1311"/>
      <c r="P36" s="1311"/>
      <c r="Q36" s="1311"/>
      <c r="R36" s="1311"/>
      <c r="S36" s="1311"/>
      <c r="T36" s="1311"/>
      <c r="U36" s="1311"/>
      <c r="V36" s="1311"/>
      <c r="W36" s="1311"/>
      <c r="X36" s="23"/>
      <c r="Y36" s="24"/>
      <c r="Z36" s="1308" t="str">
        <f>IF(ISBLANK('U-17選手権(１枚目)'!Z39),"",'U-17選手権(１枚目)'!Z39)</f>
        <v/>
      </c>
      <c r="AA36" s="1309"/>
      <c r="AB36" s="1309"/>
      <c r="AC36" s="1310"/>
      <c r="AD36" s="1308">
        <v>59</v>
      </c>
      <c r="AE36" s="1309"/>
      <c r="AF36" s="1309"/>
      <c r="AG36" s="1310"/>
      <c r="AH36" s="1308" t="str">
        <f>IF(ISBLANK('U-17選手権(１枚目)'!AM39),"",'U-17選手権(１枚目)'!AM39)</f>
        <v/>
      </c>
      <c r="AI36" s="1309"/>
      <c r="AJ36" s="1309"/>
      <c r="AK36" s="1310"/>
      <c r="AL36" s="22"/>
      <c r="AM36" s="23"/>
      <c r="AN36" s="1311" t="str">
        <f>IF(ISBLANK('U-17選手権(１枚目)'!AS39),"",'U-17選手権(１枚目)'!AS39)</f>
        <v/>
      </c>
      <c r="AO36" s="1311"/>
      <c r="AP36" s="1311"/>
      <c r="AQ36" s="1311"/>
      <c r="AR36" s="1311"/>
      <c r="AS36" s="1311"/>
      <c r="AT36" s="1311"/>
      <c r="AU36" s="1311"/>
      <c r="AV36" s="1311"/>
      <c r="AW36" s="1311"/>
      <c r="AX36" s="1311"/>
      <c r="AY36" s="1311"/>
      <c r="AZ36" s="23"/>
      <c r="BA36" s="24"/>
      <c r="BB36" s="1308" t="str">
        <f>IF(ISBLANK('U-17選手権(１枚目)'!BG39),"",'U-17選手権(１枚目)'!BG39)</f>
        <v/>
      </c>
      <c r="BC36" s="1309"/>
      <c r="BD36" s="1309"/>
      <c r="BE36" s="1310"/>
      <c r="BI36" s="43"/>
      <c r="BJ36" s="43"/>
      <c r="BK36" s="43"/>
      <c r="BL36" s="43"/>
      <c r="BM36" s="43"/>
      <c r="BN36" s="43"/>
      <c r="BO36" s="43"/>
      <c r="BP36" s="43"/>
      <c r="BQ36" s="43"/>
      <c r="BR36" s="145"/>
      <c r="BS36" s="145"/>
      <c r="BT36" s="145"/>
      <c r="BU36" s="145"/>
      <c r="BV36" s="145"/>
      <c r="BW36" s="145"/>
      <c r="BX36" s="145"/>
      <c r="BY36" s="145"/>
      <c r="BZ36" s="145"/>
      <c r="CA36" s="145"/>
      <c r="CB36" s="145"/>
      <c r="CC36" s="145"/>
      <c r="CD36" s="145"/>
      <c r="CE36" s="145"/>
      <c r="CF36" s="43"/>
      <c r="CG36" s="43"/>
      <c r="CH36" s="43"/>
      <c r="CI36" s="43"/>
      <c r="CJ36" s="43"/>
      <c r="CK36" s="43"/>
      <c r="CL36" s="43"/>
      <c r="CM36" s="43"/>
      <c r="CN36" s="43"/>
      <c r="CO36" s="43"/>
      <c r="CP36" s="43"/>
      <c r="CQ36" s="43"/>
      <c r="CR36" s="43"/>
      <c r="CS36" s="43"/>
      <c r="CT36" s="145"/>
      <c r="CU36" s="145"/>
      <c r="CV36" s="145"/>
      <c r="CW36" s="145"/>
      <c r="CX36" s="145"/>
      <c r="CY36" s="145"/>
      <c r="CZ36" s="145"/>
      <c r="DA36" s="145"/>
      <c r="DB36" s="145"/>
      <c r="DC36" s="145"/>
      <c r="DD36" s="145"/>
      <c r="DE36" s="145"/>
      <c r="DF36" s="145"/>
      <c r="DG36" s="145"/>
      <c r="DH36" s="43"/>
      <c r="DI36" s="43"/>
      <c r="DJ36" s="43"/>
      <c r="DK36" s="43"/>
      <c r="DL36" s="43"/>
    </row>
    <row r="37" spans="2:116" ht="15.95" customHeight="1">
      <c r="B37" s="1308">
        <v>30</v>
      </c>
      <c r="C37" s="1309"/>
      <c r="D37" s="1309"/>
      <c r="E37" s="1310"/>
      <c r="F37" s="1308" t="str">
        <f>IF(ISBLANK('U-17選手権(１枚目)'!F40),"",'U-17選手権(１枚目)'!F40)</f>
        <v/>
      </c>
      <c r="G37" s="1309"/>
      <c r="H37" s="1309"/>
      <c r="I37" s="1310"/>
      <c r="J37" s="22"/>
      <c r="K37" s="23"/>
      <c r="L37" s="1311" t="str">
        <f>IF(ISBLANK('U-17選手権(１枚目)'!L40),"",'U-17選手権(１枚目)'!L40)</f>
        <v/>
      </c>
      <c r="M37" s="1311"/>
      <c r="N37" s="1311"/>
      <c r="O37" s="1311"/>
      <c r="P37" s="1311"/>
      <c r="Q37" s="1311"/>
      <c r="R37" s="1311"/>
      <c r="S37" s="1311"/>
      <c r="T37" s="1311"/>
      <c r="U37" s="1311"/>
      <c r="V37" s="1311"/>
      <c r="W37" s="1311"/>
      <c r="X37" s="23"/>
      <c r="Y37" s="24"/>
      <c r="Z37" s="1308" t="str">
        <f>IF(ISBLANK('U-17選手権(１枚目)'!Z40),"",'U-17選手権(１枚目)'!Z40)</f>
        <v/>
      </c>
      <c r="AA37" s="1309"/>
      <c r="AB37" s="1309"/>
      <c r="AC37" s="1310"/>
      <c r="AD37" s="1308">
        <v>60</v>
      </c>
      <c r="AE37" s="1309"/>
      <c r="AF37" s="1309"/>
      <c r="AG37" s="1310"/>
      <c r="AH37" s="1308" t="str">
        <f>IF(ISBLANK('U-17選手権(１枚目)'!AM40),"",'U-17選手権(１枚目)'!AM40)</f>
        <v/>
      </c>
      <c r="AI37" s="1309"/>
      <c r="AJ37" s="1309"/>
      <c r="AK37" s="1310"/>
      <c r="AL37" s="22"/>
      <c r="AM37" s="23"/>
      <c r="AN37" s="1311" t="str">
        <f>IF(ISBLANK('U-17選手権(１枚目)'!AS40),"",'U-17選手権(１枚目)'!AS40)</f>
        <v/>
      </c>
      <c r="AO37" s="1311"/>
      <c r="AP37" s="1311"/>
      <c r="AQ37" s="1311"/>
      <c r="AR37" s="1311"/>
      <c r="AS37" s="1311"/>
      <c r="AT37" s="1311"/>
      <c r="AU37" s="1311"/>
      <c r="AV37" s="1311"/>
      <c r="AW37" s="1311"/>
      <c r="AX37" s="1311"/>
      <c r="AY37" s="1311"/>
      <c r="AZ37" s="23"/>
      <c r="BA37" s="24"/>
      <c r="BB37" s="1308" t="str">
        <f>IF(ISBLANK('U-17選手権(１枚目)'!BG40),"",'U-17選手権(１枚目)'!BG40)</f>
        <v/>
      </c>
      <c r="BC37" s="1309"/>
      <c r="BD37" s="1309"/>
      <c r="BE37" s="1310"/>
      <c r="BI37" s="43"/>
      <c r="BJ37" s="43"/>
      <c r="BK37" s="43"/>
      <c r="BL37" s="43"/>
      <c r="BM37" s="43"/>
      <c r="BN37" s="43"/>
      <c r="BO37" s="43"/>
      <c r="BP37" s="43"/>
      <c r="BQ37" s="43"/>
      <c r="BR37" s="145"/>
      <c r="BS37" s="145"/>
      <c r="BT37" s="145"/>
      <c r="BU37" s="145"/>
      <c r="BV37" s="145"/>
      <c r="BW37" s="145"/>
      <c r="BX37" s="145"/>
      <c r="BY37" s="145"/>
      <c r="BZ37" s="145"/>
      <c r="CA37" s="145"/>
      <c r="CB37" s="145"/>
      <c r="CC37" s="145"/>
      <c r="CD37" s="145"/>
      <c r="CE37" s="145"/>
      <c r="CF37" s="43"/>
      <c r="CG37" s="43"/>
      <c r="CH37" s="43"/>
      <c r="CI37" s="43"/>
      <c r="CJ37" s="43"/>
      <c r="CK37" s="43"/>
      <c r="CL37" s="43"/>
      <c r="CM37" s="43"/>
      <c r="CN37" s="43"/>
      <c r="CO37" s="43"/>
      <c r="CP37" s="43"/>
      <c r="CQ37" s="43"/>
      <c r="CR37" s="43"/>
      <c r="CS37" s="43"/>
      <c r="CT37" s="145"/>
      <c r="CU37" s="145"/>
      <c r="CV37" s="145"/>
      <c r="CW37" s="145"/>
      <c r="CX37" s="145"/>
      <c r="CY37" s="145"/>
      <c r="CZ37" s="145"/>
      <c r="DA37" s="145"/>
      <c r="DB37" s="145"/>
      <c r="DC37" s="145"/>
      <c r="DD37" s="145"/>
      <c r="DE37" s="145"/>
      <c r="DF37" s="145"/>
      <c r="DG37" s="145"/>
      <c r="DH37" s="43"/>
      <c r="DI37" s="43"/>
      <c r="DJ37" s="43"/>
      <c r="DK37" s="43"/>
      <c r="DL37" s="43"/>
    </row>
    <row r="38" spans="2:116" ht="15.95" customHeight="1">
      <c r="B38" s="1406" t="s">
        <v>18</v>
      </c>
      <c r="C38" s="1406"/>
      <c r="D38" s="1406"/>
      <c r="E38" s="1406"/>
      <c r="F38" s="1406"/>
      <c r="G38" s="1406"/>
      <c r="H38" s="1406"/>
      <c r="I38" s="1406"/>
      <c r="J38" s="22"/>
      <c r="K38" s="39"/>
      <c r="L38" s="39"/>
      <c r="M38" s="39"/>
      <c r="N38" s="39"/>
      <c r="O38" s="39"/>
      <c r="P38" s="1383" t="s">
        <v>38</v>
      </c>
      <c r="Q38" s="1383"/>
      <c r="R38" s="1383"/>
      <c r="S38" s="1383"/>
      <c r="T38" s="1383"/>
      <c r="U38" s="1383"/>
      <c r="V38" s="1383" t="s">
        <v>39</v>
      </c>
      <c r="W38" s="1383"/>
      <c r="X38" s="1383"/>
      <c r="Y38" s="1383"/>
      <c r="Z38" s="1383"/>
      <c r="AA38" s="1383"/>
      <c r="AB38" s="1308" t="s">
        <v>266</v>
      </c>
      <c r="AC38" s="1309"/>
      <c r="AD38" s="1309"/>
      <c r="AE38" s="1309"/>
      <c r="AF38" s="1309"/>
      <c r="AG38" s="1310"/>
      <c r="AH38" s="22"/>
      <c r="AI38" s="39"/>
      <c r="AJ38" s="39"/>
      <c r="AK38" s="39"/>
      <c r="AL38" s="39"/>
      <c r="AM38" s="39"/>
      <c r="AN38" s="1383" t="s">
        <v>38</v>
      </c>
      <c r="AO38" s="1383"/>
      <c r="AP38" s="1383"/>
      <c r="AQ38" s="1383"/>
      <c r="AR38" s="1383"/>
      <c r="AS38" s="1383"/>
      <c r="AT38" s="1383" t="s">
        <v>39</v>
      </c>
      <c r="AU38" s="1383"/>
      <c r="AV38" s="1383"/>
      <c r="AW38" s="1383"/>
      <c r="AX38" s="1383"/>
      <c r="AY38" s="1383"/>
      <c r="AZ38" s="1383" t="s">
        <v>267</v>
      </c>
      <c r="BA38" s="1383"/>
      <c r="BB38" s="1383"/>
      <c r="BC38" s="1383"/>
      <c r="BD38" s="1383"/>
      <c r="BE38" s="1383"/>
      <c r="BI38" s="141"/>
      <c r="BJ38" s="141"/>
      <c r="BK38" s="141"/>
      <c r="BL38" s="141"/>
      <c r="BM38" s="141"/>
      <c r="BN38" s="141"/>
      <c r="BO38" s="141"/>
      <c r="BP38" s="141"/>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1406"/>
      <c r="C39" s="1406"/>
      <c r="D39" s="1406"/>
      <c r="E39" s="1406"/>
      <c r="F39" s="1406"/>
      <c r="G39" s="1406"/>
      <c r="H39" s="1406"/>
      <c r="I39" s="1406"/>
      <c r="J39" s="1398" t="s">
        <v>41</v>
      </c>
      <c r="K39" s="1334"/>
      <c r="L39" s="1334"/>
      <c r="M39" s="1334"/>
      <c r="N39" s="1403" t="s">
        <v>20</v>
      </c>
      <c r="O39" s="1403"/>
      <c r="P39" s="1383" t="str">
        <f>IF(ISBLANK('U-17選手権(１枚目)'!R42),"",'U-17選手権(１枚目)'!L40)</f>
        <v/>
      </c>
      <c r="Q39" s="1383"/>
      <c r="R39" s="1383"/>
      <c r="S39" s="1383"/>
      <c r="T39" s="1383"/>
      <c r="U39" s="1383"/>
      <c r="V39" s="1383" t="str">
        <f>IF(ISBLANK('U-17選手権(１枚目)'!Z42),"",'U-17選手権(１枚目)'!Z42)</f>
        <v/>
      </c>
      <c r="W39" s="1383"/>
      <c r="X39" s="1383"/>
      <c r="Y39" s="1383"/>
      <c r="Z39" s="1383"/>
      <c r="AA39" s="1383"/>
      <c r="AB39" s="1383" t="str">
        <f>IF(ISBLANK('U-17選手権(１枚目)'!AG42),"",'U-17選手権(１枚目)'!AG42)</f>
        <v/>
      </c>
      <c r="AC39" s="1383"/>
      <c r="AD39" s="1383"/>
      <c r="AE39" s="1383"/>
      <c r="AF39" s="1383"/>
      <c r="AG39" s="1383"/>
      <c r="AH39" s="1383" t="s">
        <v>21</v>
      </c>
      <c r="AI39" s="1383"/>
      <c r="AJ39" s="1383"/>
      <c r="AK39" s="1383"/>
      <c r="AL39" s="1403" t="s">
        <v>20</v>
      </c>
      <c r="AM39" s="1403"/>
      <c r="AN39" s="1383" t="str">
        <f>IF(ISBLANK('U-17選手権(１枚目)'!AU42),"",'U-17選手権(１枚目)'!AU42)</f>
        <v/>
      </c>
      <c r="AO39" s="1383"/>
      <c r="AP39" s="1383"/>
      <c r="AQ39" s="1383"/>
      <c r="AR39" s="1383"/>
      <c r="AS39" s="1383"/>
      <c r="AT39" s="1383" t="str">
        <f>IF(ISBLANK('U-17選手権(１枚目)'!BC42),"",'U-17選手権(１枚目)'!BC42)</f>
        <v/>
      </c>
      <c r="AU39" s="1383"/>
      <c r="AV39" s="1383"/>
      <c r="AW39" s="1383"/>
      <c r="AX39" s="1383"/>
      <c r="AY39" s="1383"/>
      <c r="AZ39" s="1383" t="str">
        <f>IF(ISBLANK('U-17選手権(１枚目)'!BK42),"",'U-17選手権(１枚目)'!BK42)</f>
        <v/>
      </c>
      <c r="BA39" s="1383"/>
      <c r="BB39" s="1383"/>
      <c r="BC39" s="1383"/>
      <c r="BD39" s="1383"/>
      <c r="BE39" s="1383"/>
      <c r="BI39" s="141"/>
      <c r="BJ39" s="141"/>
      <c r="BK39" s="141"/>
      <c r="BL39" s="141"/>
      <c r="BM39" s="141"/>
      <c r="BN39" s="141"/>
      <c r="BO39" s="141"/>
      <c r="BP39" s="141"/>
      <c r="BQ39" s="43"/>
      <c r="BR39" s="43"/>
      <c r="BS39" s="43"/>
      <c r="BT39" s="43"/>
      <c r="BU39" s="146"/>
      <c r="BV39" s="146"/>
      <c r="BW39" s="43"/>
      <c r="BX39" s="43"/>
      <c r="BY39" s="43"/>
      <c r="BZ39" s="43"/>
      <c r="CA39" s="43"/>
      <c r="CB39" s="43"/>
      <c r="CC39" s="43"/>
      <c r="CD39" s="43"/>
      <c r="CE39" s="43"/>
      <c r="CF39" s="43"/>
      <c r="CG39" s="43"/>
      <c r="CH39" s="43"/>
      <c r="CI39" s="43"/>
      <c r="CJ39" s="43"/>
      <c r="CK39" s="43"/>
      <c r="CL39" s="43"/>
      <c r="CM39" s="43"/>
      <c r="CN39" s="43"/>
      <c r="CO39" s="43"/>
      <c r="CP39" s="43"/>
      <c r="CQ39" s="43"/>
      <c r="CR39" s="43"/>
      <c r="CS39" s="146"/>
      <c r="CT39" s="146"/>
      <c r="CU39" s="43"/>
      <c r="CV39" s="43"/>
      <c r="CW39" s="43"/>
      <c r="CX39" s="43"/>
      <c r="CY39" s="43"/>
      <c r="CZ39" s="43"/>
      <c r="DA39" s="43"/>
      <c r="DB39" s="43"/>
      <c r="DC39" s="43"/>
      <c r="DD39" s="43"/>
      <c r="DE39" s="43"/>
      <c r="DF39" s="43"/>
      <c r="DG39" s="43"/>
      <c r="DH39" s="43"/>
      <c r="DI39" s="43"/>
      <c r="DJ39" s="43"/>
      <c r="DK39" s="43"/>
      <c r="DL39" s="43"/>
    </row>
    <row r="40" spans="2:116" ht="15.95" customHeight="1">
      <c r="B40" s="1406"/>
      <c r="C40" s="1406"/>
      <c r="D40" s="1406"/>
      <c r="E40" s="1406"/>
      <c r="F40" s="1406"/>
      <c r="G40" s="1406"/>
      <c r="H40" s="1406"/>
      <c r="I40" s="1406"/>
      <c r="J40" s="1396"/>
      <c r="K40" s="1335"/>
      <c r="L40" s="1335"/>
      <c r="M40" s="1335"/>
      <c r="N40" s="1403" t="s">
        <v>22</v>
      </c>
      <c r="O40" s="1403"/>
      <c r="P40" s="1383" t="str">
        <f>IF(ISBLANK('U-17選手権(１枚目)'!R43),"",'U-17選手権(１枚目)'!L41)</f>
        <v/>
      </c>
      <c r="Q40" s="1383"/>
      <c r="R40" s="1383"/>
      <c r="S40" s="1383"/>
      <c r="T40" s="1383"/>
      <c r="U40" s="1383"/>
      <c r="V40" s="1383"/>
      <c r="W40" s="1383"/>
      <c r="X40" s="1383"/>
      <c r="Y40" s="1383"/>
      <c r="Z40" s="1383"/>
      <c r="AA40" s="1383"/>
      <c r="AB40" s="1383" t="str">
        <f>IF(ISBLANK('U-17選手権(１枚目)'!AG43),"",'U-17選手権(１枚目)'!AG43)</f>
        <v/>
      </c>
      <c r="AC40" s="1383"/>
      <c r="AD40" s="1383"/>
      <c r="AE40" s="1383"/>
      <c r="AF40" s="1383"/>
      <c r="AG40" s="1383"/>
      <c r="AH40" s="1383"/>
      <c r="AI40" s="1383"/>
      <c r="AJ40" s="1383"/>
      <c r="AK40" s="1383"/>
      <c r="AL40" s="1403" t="s">
        <v>22</v>
      </c>
      <c r="AM40" s="1403"/>
      <c r="AN40" s="1383" t="str">
        <f>IF(ISBLANK('U-17選手権(１枚目)'!AU43),"",'U-17選手権(１枚目)'!AU43)</f>
        <v/>
      </c>
      <c r="AO40" s="1383"/>
      <c r="AP40" s="1383"/>
      <c r="AQ40" s="1383"/>
      <c r="AR40" s="1383"/>
      <c r="AS40" s="1383"/>
      <c r="AT40" s="1383" t="str">
        <f>IF(ISBLANK('U-17選手権(１枚目)'!BC43),"",'U-17選手権(１枚目)'!BC43)</f>
        <v/>
      </c>
      <c r="AU40" s="1383"/>
      <c r="AV40" s="1383"/>
      <c r="AW40" s="1383"/>
      <c r="AX40" s="1383"/>
      <c r="AY40" s="1383"/>
      <c r="AZ40" s="1383" t="str">
        <f>IF(ISBLANK('U-17選手権(１枚目)'!BK43),"",'U-17選手権(１枚目)'!BK43)</f>
        <v/>
      </c>
      <c r="BA40" s="1383"/>
      <c r="BB40" s="1383"/>
      <c r="BC40" s="1383"/>
      <c r="BD40" s="1383"/>
      <c r="BE40" s="1383"/>
      <c r="BI40" s="141"/>
      <c r="BJ40" s="141"/>
      <c r="BK40" s="141"/>
      <c r="BL40" s="141"/>
      <c r="BM40" s="141"/>
      <c r="BN40" s="141"/>
      <c r="BO40" s="141"/>
      <c r="BP40" s="141"/>
      <c r="BQ40" s="43"/>
      <c r="BR40" s="43"/>
      <c r="BS40" s="43"/>
      <c r="BT40" s="43"/>
      <c r="BU40" s="146"/>
      <c r="BV40" s="146"/>
      <c r="BW40" s="43"/>
      <c r="BX40" s="43"/>
      <c r="BY40" s="43"/>
      <c r="BZ40" s="43"/>
      <c r="CA40" s="43"/>
      <c r="CB40" s="43"/>
      <c r="CC40" s="43"/>
      <c r="CD40" s="43"/>
      <c r="CE40" s="43"/>
      <c r="CF40" s="43"/>
      <c r="CG40" s="43"/>
      <c r="CH40" s="43"/>
      <c r="CI40" s="43"/>
      <c r="CJ40" s="43"/>
      <c r="CK40" s="43"/>
      <c r="CL40" s="43"/>
      <c r="CM40" s="43"/>
      <c r="CN40" s="43"/>
      <c r="CO40" s="43"/>
      <c r="CP40" s="43"/>
      <c r="CQ40" s="43"/>
      <c r="CR40" s="43"/>
      <c r="CS40" s="146"/>
      <c r="CT40" s="146"/>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7:E37"/>
    <mergeCell ref="F37:I37"/>
    <mergeCell ref="L37:W37"/>
    <mergeCell ref="Z37:AC37"/>
    <mergeCell ref="AD37:AG37"/>
    <mergeCell ref="B36:E36"/>
    <mergeCell ref="F36:I36"/>
    <mergeCell ref="L36:W36"/>
    <mergeCell ref="Z36:AC36"/>
    <mergeCell ref="AD36:AG36"/>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V40:AA40"/>
    <mergeCell ref="AB39:AG39"/>
    <mergeCell ref="AB40:AG40"/>
    <mergeCell ref="AN38:AS38"/>
    <mergeCell ref="AT38:AY38"/>
    <mergeCell ref="AZ38:BE38"/>
    <mergeCell ref="AH37:AK37"/>
    <mergeCell ref="P38:U38"/>
    <mergeCell ref="V38:AA38"/>
    <mergeCell ref="AB38:AG38"/>
    <mergeCell ref="AN37:AY37"/>
    <mergeCell ref="BB37:BE37"/>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xr:uid="{00000000-0002-0000-1700-000000000000}"/>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xr:uid="{00000000-0002-0000-1700-000001000000}">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xr:uid="{00000000-0002-0000-1700-000002000000}">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700-000003000000}">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W74"/>
  <sheetViews>
    <sheetView showZeros="0" view="pageBreakPreview" zoomScaleNormal="100" zoomScaleSheetLayoutView="100" workbookViewId="0">
      <selection activeCell="C3" sqref="C3:H3"/>
    </sheetView>
  </sheetViews>
  <sheetFormatPr defaultColWidth="2.5" defaultRowHeight="13.5"/>
  <cols>
    <col min="1" max="1" width="3.125" style="159" customWidth="1"/>
    <col min="2" max="2" width="0.625" style="159" customWidth="1"/>
    <col min="3" max="3" width="3.75" style="159" customWidth="1"/>
    <col min="4" max="5" width="1.25" style="159" customWidth="1"/>
    <col min="6" max="7" width="2.5" style="159" customWidth="1"/>
    <col min="8" max="8" width="1.25" style="159" customWidth="1"/>
    <col min="9" max="20" width="2.5" style="159" customWidth="1"/>
    <col min="21" max="22" width="2" style="159" customWidth="1"/>
    <col min="23" max="23" width="3.75" style="159" customWidth="1"/>
    <col min="24" max="25" width="1.25" style="159" customWidth="1"/>
    <col min="26" max="27" width="2.5" style="159" customWidth="1"/>
    <col min="28" max="28" width="1.25" style="159" customWidth="1"/>
    <col min="29" max="29" width="2.5" style="159" customWidth="1"/>
    <col min="30" max="32" width="1.25" style="159" customWidth="1"/>
    <col min="33" max="33" width="2.5" style="159" customWidth="1"/>
    <col min="34" max="37" width="1.25" style="159" customWidth="1"/>
    <col min="38" max="41" width="2.5" style="159" customWidth="1"/>
    <col min="42" max="43" width="2.375" style="159" customWidth="1"/>
    <col min="44" max="45" width="2.125" style="159" customWidth="1"/>
    <col min="46" max="46" width="0.625" style="159" customWidth="1"/>
    <col min="47" max="47" width="3.125" style="159" customWidth="1"/>
    <col min="48" max="16384" width="2.5" style="159"/>
  </cols>
  <sheetData>
    <row r="1" spans="1:49" ht="15" customHeight="1">
      <c r="C1" s="531" t="s">
        <v>321</v>
      </c>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row>
    <row r="2" spans="1:49" ht="15" customHeight="1">
      <c r="C2" s="531" t="s">
        <v>287</v>
      </c>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row>
    <row r="3" spans="1:49" ht="18">
      <c r="C3" s="532" t="s">
        <v>85</v>
      </c>
      <c r="D3" s="533"/>
      <c r="E3" s="533"/>
      <c r="F3" s="533"/>
      <c r="G3" s="533"/>
      <c r="H3" s="534"/>
      <c r="I3" s="535"/>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7"/>
      <c r="AW3" s="160"/>
    </row>
    <row r="4" spans="1:49" ht="12.75" customHeight="1">
      <c r="C4" s="538" t="s">
        <v>155</v>
      </c>
      <c r="D4" s="539"/>
      <c r="E4" s="539"/>
      <c r="F4" s="539"/>
      <c r="G4" s="539"/>
      <c r="H4" s="540"/>
      <c r="I4" s="161"/>
      <c r="J4" s="162"/>
      <c r="K4" s="539"/>
      <c r="L4" s="539"/>
      <c r="M4" s="539"/>
      <c r="N4" s="539"/>
      <c r="O4" s="539"/>
      <c r="P4" s="539"/>
      <c r="Q4" s="163" t="s">
        <v>288</v>
      </c>
      <c r="R4" s="541"/>
      <c r="S4" s="541"/>
      <c r="T4" s="332" t="str">
        <f>IF(R4="","",IF(R4="なし","","級"))</f>
        <v/>
      </c>
      <c r="U4" s="162" t="s">
        <v>289</v>
      </c>
      <c r="V4" s="165"/>
      <c r="W4" s="538" t="s">
        <v>297</v>
      </c>
      <c r="X4" s="539"/>
      <c r="Y4" s="539"/>
      <c r="Z4" s="539"/>
      <c r="AA4" s="539"/>
      <c r="AB4" s="540"/>
      <c r="AC4" s="161"/>
      <c r="AD4" s="166"/>
      <c r="AE4" s="162"/>
      <c r="AF4" s="539"/>
      <c r="AG4" s="539"/>
      <c r="AH4" s="539"/>
      <c r="AI4" s="539"/>
      <c r="AJ4" s="539"/>
      <c r="AK4" s="539"/>
      <c r="AL4" s="539"/>
      <c r="AM4" s="539"/>
      <c r="AN4" s="163" t="s">
        <v>290</v>
      </c>
      <c r="AO4" s="541"/>
      <c r="AP4" s="541"/>
      <c r="AQ4" s="331" t="str">
        <f>IF(AO4="","",IF(AO4="なし","","級"))</f>
        <v/>
      </c>
      <c r="AR4" s="162" t="s">
        <v>289</v>
      </c>
      <c r="AS4" s="167"/>
    </row>
    <row r="5" spans="1:49" ht="12.75" customHeight="1">
      <c r="C5" s="543" t="s">
        <v>291</v>
      </c>
      <c r="D5" s="541"/>
      <c r="E5" s="164" t="s">
        <v>290</v>
      </c>
      <c r="F5" s="541"/>
      <c r="G5" s="541"/>
      <c r="H5" s="168" t="s">
        <v>289</v>
      </c>
      <c r="I5" s="161"/>
      <c r="J5" s="162"/>
      <c r="K5" s="539"/>
      <c r="L5" s="539"/>
      <c r="M5" s="539"/>
      <c r="N5" s="539"/>
      <c r="O5" s="539"/>
      <c r="P5" s="539"/>
      <c r="Q5" s="163" t="s">
        <v>290</v>
      </c>
      <c r="R5" s="541"/>
      <c r="S5" s="541"/>
      <c r="T5" s="332"/>
      <c r="U5" s="162" t="s">
        <v>289</v>
      </c>
      <c r="V5" s="165"/>
      <c r="W5" s="543" t="s">
        <v>8</v>
      </c>
      <c r="X5" s="541"/>
      <c r="Y5" s="541"/>
      <c r="Z5" s="541"/>
      <c r="AA5" s="541"/>
      <c r="AB5" s="544"/>
      <c r="AC5" s="161"/>
      <c r="AD5" s="166"/>
      <c r="AE5" s="162"/>
      <c r="AF5" s="539"/>
      <c r="AG5" s="539"/>
      <c r="AH5" s="539"/>
      <c r="AI5" s="539"/>
      <c r="AJ5" s="539"/>
      <c r="AK5" s="539"/>
      <c r="AL5" s="539"/>
      <c r="AM5" s="539"/>
      <c r="AN5" s="163"/>
      <c r="AO5" s="542"/>
      <c r="AP5" s="542"/>
      <c r="AQ5" s="162"/>
      <c r="AR5" s="162"/>
      <c r="AS5" s="167"/>
      <c r="AV5" s="169"/>
    </row>
    <row r="6" spans="1:49" ht="12.75" customHeight="1">
      <c r="C6" s="543" t="s">
        <v>291</v>
      </c>
      <c r="D6" s="541"/>
      <c r="E6" s="164" t="s">
        <v>290</v>
      </c>
      <c r="F6" s="541"/>
      <c r="G6" s="541"/>
      <c r="H6" s="168" t="s">
        <v>289</v>
      </c>
      <c r="I6" s="161"/>
      <c r="J6" s="162"/>
      <c r="K6" s="539"/>
      <c r="L6" s="539"/>
      <c r="M6" s="539"/>
      <c r="N6" s="539"/>
      <c r="O6" s="539"/>
      <c r="P6" s="539"/>
      <c r="Q6" s="163" t="s">
        <v>290</v>
      </c>
      <c r="R6" s="541"/>
      <c r="S6" s="541"/>
      <c r="T6" s="332" t="str">
        <f>IF(R6="","",IF(R6="なし","","級"))</f>
        <v/>
      </c>
      <c r="U6" s="162" t="s">
        <v>289</v>
      </c>
      <c r="V6" s="165"/>
      <c r="W6" s="543" t="s">
        <v>286</v>
      </c>
      <c r="X6" s="541"/>
      <c r="Y6" s="541"/>
      <c r="Z6" s="541"/>
      <c r="AA6" s="541"/>
      <c r="AB6" s="544"/>
      <c r="AC6" s="161"/>
      <c r="AD6" s="166"/>
      <c r="AE6" s="162"/>
      <c r="AF6" s="539"/>
      <c r="AG6" s="539"/>
      <c r="AH6" s="539"/>
      <c r="AI6" s="539"/>
      <c r="AJ6" s="539"/>
      <c r="AK6" s="539"/>
      <c r="AL6" s="539"/>
      <c r="AM6" s="539"/>
      <c r="AN6" s="163"/>
      <c r="AO6" s="542"/>
      <c r="AP6" s="542"/>
      <c r="AQ6" s="162"/>
      <c r="AR6" s="162"/>
      <c r="AS6" s="167"/>
    </row>
    <row r="7" spans="1:49" ht="12.75" customHeight="1">
      <c r="C7" s="543" t="s">
        <v>291</v>
      </c>
      <c r="D7" s="541"/>
      <c r="E7" s="164" t="s">
        <v>290</v>
      </c>
      <c r="F7" s="541"/>
      <c r="G7" s="541"/>
      <c r="H7" s="168" t="s">
        <v>289</v>
      </c>
      <c r="I7" s="161"/>
      <c r="J7" s="162"/>
      <c r="K7" s="539"/>
      <c r="L7" s="539"/>
      <c r="M7" s="539"/>
      <c r="N7" s="539"/>
      <c r="O7" s="539"/>
      <c r="P7" s="539"/>
      <c r="Q7" s="163" t="s">
        <v>290</v>
      </c>
      <c r="R7" s="541"/>
      <c r="S7" s="541"/>
      <c r="T7" s="332" t="str">
        <f>IF(R7="","",IF(R7="なし","","級"))</f>
        <v/>
      </c>
      <c r="U7" s="162" t="s">
        <v>289</v>
      </c>
      <c r="V7" s="165"/>
      <c r="W7" s="543" t="s">
        <v>286</v>
      </c>
      <c r="X7" s="541"/>
      <c r="Y7" s="541"/>
      <c r="Z7" s="541"/>
      <c r="AA7" s="541"/>
      <c r="AB7" s="544"/>
      <c r="AC7" s="161"/>
      <c r="AD7" s="166"/>
      <c r="AE7" s="162"/>
      <c r="AF7" s="539"/>
      <c r="AG7" s="539"/>
      <c r="AH7" s="539"/>
      <c r="AI7" s="539"/>
      <c r="AJ7" s="539"/>
      <c r="AK7" s="539"/>
      <c r="AL7" s="539"/>
      <c r="AM7" s="539"/>
      <c r="AN7" s="163"/>
      <c r="AO7" s="542"/>
      <c r="AP7" s="542"/>
      <c r="AQ7" s="162"/>
      <c r="AR7" s="162"/>
      <c r="AS7" s="167"/>
    </row>
    <row r="8" spans="1:49" ht="15" customHeight="1">
      <c r="C8" s="545" t="s">
        <v>13</v>
      </c>
      <c r="D8" s="546"/>
      <c r="E8" s="547"/>
      <c r="F8" s="545" t="s">
        <v>14</v>
      </c>
      <c r="G8" s="546"/>
      <c r="H8" s="547"/>
      <c r="I8" s="170"/>
      <c r="J8" s="546" t="s">
        <v>157</v>
      </c>
      <c r="K8" s="546"/>
      <c r="L8" s="546"/>
      <c r="M8" s="546"/>
      <c r="N8" s="546"/>
      <c r="O8" s="546"/>
      <c r="P8" s="171"/>
      <c r="Q8" s="532" t="s">
        <v>16</v>
      </c>
      <c r="R8" s="534"/>
      <c r="S8" s="548" t="s">
        <v>17</v>
      </c>
      <c r="T8" s="548"/>
      <c r="U8" s="548"/>
      <c r="V8" s="548"/>
      <c r="W8" s="545" t="s">
        <v>13</v>
      </c>
      <c r="X8" s="546"/>
      <c r="Y8" s="547"/>
      <c r="Z8" s="545" t="s">
        <v>14</v>
      </c>
      <c r="AA8" s="546"/>
      <c r="AB8" s="547"/>
      <c r="AC8" s="170"/>
      <c r="AD8" s="533" t="s">
        <v>157</v>
      </c>
      <c r="AE8" s="533"/>
      <c r="AF8" s="533"/>
      <c r="AG8" s="533"/>
      <c r="AH8" s="533"/>
      <c r="AI8" s="533"/>
      <c r="AJ8" s="533"/>
      <c r="AK8" s="533"/>
      <c r="AL8" s="533"/>
      <c r="AM8" s="171"/>
      <c r="AN8" s="532" t="s">
        <v>16</v>
      </c>
      <c r="AO8" s="534"/>
      <c r="AP8" s="548" t="s">
        <v>17</v>
      </c>
      <c r="AQ8" s="548"/>
      <c r="AR8" s="548"/>
      <c r="AS8" s="548"/>
    </row>
    <row r="9" spans="1:49" ht="12" customHeight="1">
      <c r="A9" s="172"/>
      <c r="C9" s="552">
        <v>1</v>
      </c>
      <c r="D9" s="553"/>
      <c r="E9" s="554"/>
      <c r="F9" s="555" t="str">
        <f>IF(A9="","",VLOOKUP(A9,基本情報!$B$6:$F$205,2,FALSE))</f>
        <v/>
      </c>
      <c r="G9" s="556"/>
      <c r="H9" s="557"/>
      <c r="I9" s="194"/>
      <c r="J9" s="558" t="str">
        <f>IF(A9="","",VLOOKUP(A9,基本情報!$B$6:$F$205,3,FALSE))</f>
        <v/>
      </c>
      <c r="K9" s="558"/>
      <c r="L9" s="558"/>
      <c r="M9" s="558"/>
      <c r="N9" s="558"/>
      <c r="O9" s="558"/>
      <c r="P9" s="195"/>
      <c r="Q9" s="559" t="str">
        <f>IF(A9="","",VLOOKUP(A9,基本情報!$B$6:$F$205,4,FALSE))</f>
        <v/>
      </c>
      <c r="R9" s="560"/>
      <c r="S9" s="549" t="str">
        <f>IF(A9="","",VLOOKUP(A9,基本情報!$B$6:$F$205,5,FALSE))</f>
        <v/>
      </c>
      <c r="T9" s="550"/>
      <c r="U9" s="550"/>
      <c r="V9" s="551"/>
      <c r="W9" s="561">
        <v>61</v>
      </c>
      <c r="X9" s="562"/>
      <c r="Y9" s="563"/>
      <c r="Z9" s="564" t="str">
        <f>IF(AU9="","",VLOOKUP(AU9,基本情報!$B$6:$F$205,2,FALSE))</f>
        <v/>
      </c>
      <c r="AA9" s="565"/>
      <c r="AB9" s="566"/>
      <c r="AC9" s="197"/>
      <c r="AD9" s="567" t="str">
        <f>IF(AU9="","",VLOOKUP(AU9,基本情報!$B$6:$F$205,3,FALSE))</f>
        <v/>
      </c>
      <c r="AE9" s="567"/>
      <c r="AF9" s="567"/>
      <c r="AG9" s="567"/>
      <c r="AH9" s="567"/>
      <c r="AI9" s="567"/>
      <c r="AJ9" s="567"/>
      <c r="AK9" s="567"/>
      <c r="AL9" s="567"/>
      <c r="AM9" s="198"/>
      <c r="AN9" s="568" t="str">
        <f>IF(AU9="","",VLOOKUP(AU9,基本情報!$B$6:$E$205,4,FALSE))</f>
        <v/>
      </c>
      <c r="AO9" s="569"/>
      <c r="AP9" s="549" t="str">
        <f>IF(AU9="","",VLOOKUP(AU9,基本情報!$B$6:$F$205,5,FALSE))</f>
        <v/>
      </c>
      <c r="AQ9" s="550"/>
      <c r="AR9" s="550"/>
      <c r="AS9" s="551"/>
      <c r="AU9" s="172"/>
    </row>
    <row r="10" spans="1:49" ht="12" customHeight="1">
      <c r="A10" s="172"/>
      <c r="C10" s="552">
        <v>2</v>
      </c>
      <c r="D10" s="553"/>
      <c r="E10" s="554"/>
      <c r="F10" s="555" t="str">
        <f>IF(A10="","",VLOOKUP(A10,基本情報!$B$6:$F$205,2,FALSE))</f>
        <v/>
      </c>
      <c r="G10" s="556"/>
      <c r="H10" s="557"/>
      <c r="I10" s="194"/>
      <c r="J10" s="558" t="str">
        <f>IF(A10="","",VLOOKUP(A10,基本情報!$B$6:$F$205,3,FALSE))</f>
        <v/>
      </c>
      <c r="K10" s="558"/>
      <c r="L10" s="558"/>
      <c r="M10" s="558"/>
      <c r="N10" s="558"/>
      <c r="O10" s="558"/>
      <c r="P10" s="195"/>
      <c r="Q10" s="559" t="str">
        <f>IF(A10="","",VLOOKUP(A10,基本情報!$B$6:$F$205,4,FALSE))</f>
        <v/>
      </c>
      <c r="R10" s="560"/>
      <c r="S10" s="549" t="str">
        <f>IF(A10="","",VLOOKUP(A10,基本情報!$B$6:$F$205,5,FALSE))</f>
        <v/>
      </c>
      <c r="T10" s="550"/>
      <c r="U10" s="550"/>
      <c r="V10" s="551"/>
      <c r="W10" s="561">
        <v>62</v>
      </c>
      <c r="X10" s="562"/>
      <c r="Y10" s="563"/>
      <c r="Z10" s="564" t="str">
        <f>IF(AU10="","",VLOOKUP(AU10,基本情報!$B$6:$F$205,2,FALSE))</f>
        <v/>
      </c>
      <c r="AA10" s="565"/>
      <c r="AB10" s="566"/>
      <c r="AC10" s="197"/>
      <c r="AD10" s="567" t="str">
        <f>IF(AU10="","",VLOOKUP(AU10,基本情報!$B$6:$F$205,3,FALSE))</f>
        <v/>
      </c>
      <c r="AE10" s="567"/>
      <c r="AF10" s="567"/>
      <c r="AG10" s="567"/>
      <c r="AH10" s="567"/>
      <c r="AI10" s="567"/>
      <c r="AJ10" s="567"/>
      <c r="AK10" s="567"/>
      <c r="AL10" s="567"/>
      <c r="AM10" s="198"/>
      <c r="AN10" s="568" t="str">
        <f>IF(AU10="","",VLOOKUP(AU10,基本情報!$B$6:$E$205,4,FALSE))</f>
        <v/>
      </c>
      <c r="AO10" s="569"/>
      <c r="AP10" s="549" t="str">
        <f>IF(AU10="","",VLOOKUP(AU10,基本情報!$B$6:$F$205,5,FALSE))</f>
        <v/>
      </c>
      <c r="AQ10" s="550"/>
      <c r="AR10" s="550"/>
      <c r="AS10" s="551"/>
      <c r="AU10" s="172"/>
    </row>
    <row r="11" spans="1:49" ht="12" customHeight="1">
      <c r="A11" s="172"/>
      <c r="C11" s="552">
        <v>3</v>
      </c>
      <c r="D11" s="553"/>
      <c r="E11" s="554"/>
      <c r="F11" s="555" t="str">
        <f>IF(A11="","",VLOOKUP(A11,基本情報!$B$6:$F$205,2,FALSE))</f>
        <v/>
      </c>
      <c r="G11" s="556"/>
      <c r="H11" s="557"/>
      <c r="I11" s="194"/>
      <c r="J11" s="558" t="str">
        <f>IF(A11="","",VLOOKUP(A11,基本情報!$B$6:$F$205,3,FALSE))</f>
        <v/>
      </c>
      <c r="K11" s="558"/>
      <c r="L11" s="558"/>
      <c r="M11" s="558"/>
      <c r="N11" s="558"/>
      <c r="O11" s="558"/>
      <c r="P11" s="195"/>
      <c r="Q11" s="559" t="str">
        <f>IF(A11="","",VLOOKUP(A11,基本情報!$B$6:$F$205,4,FALSE))</f>
        <v/>
      </c>
      <c r="R11" s="560"/>
      <c r="S11" s="549" t="str">
        <f>IF(A11="","",VLOOKUP(A11,基本情報!$B$6:$F$205,5,FALSE))</f>
        <v/>
      </c>
      <c r="T11" s="550"/>
      <c r="U11" s="550"/>
      <c r="V11" s="551"/>
      <c r="W11" s="561">
        <v>63</v>
      </c>
      <c r="X11" s="562"/>
      <c r="Y11" s="563"/>
      <c r="Z11" s="564" t="str">
        <f>IF(AU11="","",VLOOKUP(AU11,基本情報!$B$6:$F$205,2,FALSE))</f>
        <v/>
      </c>
      <c r="AA11" s="565"/>
      <c r="AB11" s="566"/>
      <c r="AC11" s="197"/>
      <c r="AD11" s="567" t="str">
        <f>IF(AU11="","",VLOOKUP(AU11,基本情報!$B$6:$F$205,3,FALSE))</f>
        <v/>
      </c>
      <c r="AE11" s="567"/>
      <c r="AF11" s="567"/>
      <c r="AG11" s="567"/>
      <c r="AH11" s="567"/>
      <c r="AI11" s="567"/>
      <c r="AJ11" s="567"/>
      <c r="AK11" s="567"/>
      <c r="AL11" s="567"/>
      <c r="AM11" s="198"/>
      <c r="AN11" s="568" t="str">
        <f>IF(AU11="","",VLOOKUP(AU11,基本情報!$B$6:$E$205,4,FALSE))</f>
        <v/>
      </c>
      <c r="AO11" s="569"/>
      <c r="AP11" s="549" t="str">
        <f>IF(AU11="","",VLOOKUP(AU11,基本情報!$B$6:$F$205,5,FALSE))</f>
        <v/>
      </c>
      <c r="AQ11" s="550"/>
      <c r="AR11" s="550"/>
      <c r="AS11" s="551"/>
      <c r="AU11" s="172"/>
    </row>
    <row r="12" spans="1:49" ht="12" customHeight="1">
      <c r="A12" s="172"/>
      <c r="C12" s="552">
        <v>4</v>
      </c>
      <c r="D12" s="553"/>
      <c r="E12" s="554"/>
      <c r="F12" s="555" t="str">
        <f>IF(A12="","",VLOOKUP(A12,基本情報!$B$6:$F$205,2,FALSE))</f>
        <v/>
      </c>
      <c r="G12" s="556"/>
      <c r="H12" s="557"/>
      <c r="I12" s="194"/>
      <c r="J12" s="558" t="str">
        <f>IF(A12="","",VLOOKUP(A12,基本情報!$B$6:$F$205,3,FALSE))</f>
        <v/>
      </c>
      <c r="K12" s="558"/>
      <c r="L12" s="558"/>
      <c r="M12" s="558"/>
      <c r="N12" s="558"/>
      <c r="O12" s="558"/>
      <c r="P12" s="195"/>
      <c r="Q12" s="559" t="str">
        <f>IF(A12="","",VLOOKUP(A12,基本情報!$B$6:$F$205,4,FALSE))</f>
        <v/>
      </c>
      <c r="R12" s="560"/>
      <c r="S12" s="549" t="str">
        <f>IF(A12="","",VLOOKUP(A12,基本情報!$B$6:$F$205,5,FALSE))</f>
        <v/>
      </c>
      <c r="T12" s="550"/>
      <c r="U12" s="550"/>
      <c r="V12" s="551"/>
      <c r="W12" s="561">
        <v>64</v>
      </c>
      <c r="X12" s="562"/>
      <c r="Y12" s="563"/>
      <c r="Z12" s="564" t="str">
        <f>IF(AU12="","",VLOOKUP(AU12,基本情報!$B$6:$F$205,2,FALSE))</f>
        <v/>
      </c>
      <c r="AA12" s="565"/>
      <c r="AB12" s="566"/>
      <c r="AC12" s="197"/>
      <c r="AD12" s="567" t="str">
        <f>IF(AU12="","",VLOOKUP(AU12,基本情報!$B$6:$F$205,3,FALSE))</f>
        <v/>
      </c>
      <c r="AE12" s="567"/>
      <c r="AF12" s="567"/>
      <c r="AG12" s="567"/>
      <c r="AH12" s="567"/>
      <c r="AI12" s="567"/>
      <c r="AJ12" s="567"/>
      <c r="AK12" s="567"/>
      <c r="AL12" s="567"/>
      <c r="AM12" s="198"/>
      <c r="AN12" s="568" t="str">
        <f>IF(AU12="","",VLOOKUP(AU12,基本情報!$B$6:$E$205,4,FALSE))</f>
        <v/>
      </c>
      <c r="AO12" s="569"/>
      <c r="AP12" s="549" t="str">
        <f>IF(AU12="","",VLOOKUP(AU12,基本情報!$B$6:$F$205,5,FALSE))</f>
        <v/>
      </c>
      <c r="AQ12" s="550"/>
      <c r="AR12" s="550"/>
      <c r="AS12" s="551"/>
      <c r="AU12" s="172"/>
    </row>
    <row r="13" spans="1:49" ht="12" customHeight="1">
      <c r="A13" s="172"/>
      <c r="C13" s="552">
        <v>5</v>
      </c>
      <c r="D13" s="553"/>
      <c r="E13" s="554"/>
      <c r="F13" s="555" t="str">
        <f>IF(A13="","",VLOOKUP(A13,基本情報!$B$6:$F$205,2,FALSE))</f>
        <v/>
      </c>
      <c r="G13" s="556"/>
      <c r="H13" s="557"/>
      <c r="I13" s="194"/>
      <c r="J13" s="558" t="str">
        <f>IF(A13="","",VLOOKUP(A13,基本情報!$B$6:$F$205,3,FALSE))</f>
        <v/>
      </c>
      <c r="K13" s="558"/>
      <c r="L13" s="558"/>
      <c r="M13" s="558"/>
      <c r="N13" s="558"/>
      <c r="O13" s="558"/>
      <c r="P13" s="195"/>
      <c r="Q13" s="559" t="str">
        <f>IF(A13="","",VLOOKUP(A13,基本情報!$B$6:$F$205,4,FALSE))</f>
        <v/>
      </c>
      <c r="R13" s="560"/>
      <c r="S13" s="549" t="str">
        <f>IF(A13="","",VLOOKUP(A13,基本情報!$B$6:$F$205,5,FALSE))</f>
        <v/>
      </c>
      <c r="T13" s="550"/>
      <c r="U13" s="550"/>
      <c r="V13" s="551"/>
      <c r="W13" s="561">
        <v>65</v>
      </c>
      <c r="X13" s="562"/>
      <c r="Y13" s="563"/>
      <c r="Z13" s="564" t="str">
        <f>IF(AU13="","",VLOOKUP(AU13,基本情報!$B$6:$F$205,2,FALSE))</f>
        <v/>
      </c>
      <c r="AA13" s="565"/>
      <c r="AB13" s="566"/>
      <c r="AC13" s="197"/>
      <c r="AD13" s="567" t="str">
        <f>IF(AU13="","",VLOOKUP(AU13,基本情報!$B$6:$F$205,3,FALSE))</f>
        <v/>
      </c>
      <c r="AE13" s="567"/>
      <c r="AF13" s="567"/>
      <c r="AG13" s="567"/>
      <c r="AH13" s="567"/>
      <c r="AI13" s="567"/>
      <c r="AJ13" s="567"/>
      <c r="AK13" s="567"/>
      <c r="AL13" s="567"/>
      <c r="AM13" s="198"/>
      <c r="AN13" s="568" t="str">
        <f>IF(AU13="","",VLOOKUP(AU13,基本情報!$B$6:$E$205,4,FALSE))</f>
        <v/>
      </c>
      <c r="AO13" s="569"/>
      <c r="AP13" s="549" t="str">
        <f>IF(AU13="","",VLOOKUP(AU13,基本情報!$B$6:$F$205,5,FALSE))</f>
        <v/>
      </c>
      <c r="AQ13" s="550"/>
      <c r="AR13" s="550"/>
      <c r="AS13" s="551"/>
      <c r="AU13" s="172"/>
    </row>
    <row r="14" spans="1:49" ht="12" customHeight="1">
      <c r="A14" s="172"/>
      <c r="C14" s="552">
        <v>6</v>
      </c>
      <c r="D14" s="553"/>
      <c r="E14" s="554"/>
      <c r="F14" s="555" t="str">
        <f>IF(A14="","",VLOOKUP(A14,基本情報!$B$6:$F$205,2,FALSE))</f>
        <v/>
      </c>
      <c r="G14" s="556"/>
      <c r="H14" s="557"/>
      <c r="I14" s="194"/>
      <c r="J14" s="558" t="str">
        <f>IF(A14="","",VLOOKUP(A14,基本情報!$B$6:$F$205,3,FALSE))</f>
        <v/>
      </c>
      <c r="K14" s="558"/>
      <c r="L14" s="558"/>
      <c r="M14" s="558"/>
      <c r="N14" s="558"/>
      <c r="O14" s="558"/>
      <c r="P14" s="195"/>
      <c r="Q14" s="559" t="str">
        <f>IF(A14="","",VLOOKUP(A14,基本情報!$B$6:$F$205,4,FALSE))</f>
        <v/>
      </c>
      <c r="R14" s="560"/>
      <c r="S14" s="549" t="str">
        <f>IF(A14="","",VLOOKUP(A14,基本情報!$B$6:$F$205,5,FALSE))</f>
        <v/>
      </c>
      <c r="T14" s="550"/>
      <c r="U14" s="550"/>
      <c r="V14" s="551"/>
      <c r="W14" s="561">
        <v>66</v>
      </c>
      <c r="X14" s="562"/>
      <c r="Y14" s="563"/>
      <c r="Z14" s="564" t="str">
        <f>IF(AU14="","",VLOOKUP(AU14,基本情報!$B$6:$F$205,2,FALSE))</f>
        <v/>
      </c>
      <c r="AA14" s="565"/>
      <c r="AB14" s="566"/>
      <c r="AC14" s="197"/>
      <c r="AD14" s="567" t="str">
        <f>IF(AU14="","",VLOOKUP(AU14,基本情報!$B$6:$F$205,3,FALSE))</f>
        <v/>
      </c>
      <c r="AE14" s="567"/>
      <c r="AF14" s="567"/>
      <c r="AG14" s="567"/>
      <c r="AH14" s="567"/>
      <c r="AI14" s="567"/>
      <c r="AJ14" s="567"/>
      <c r="AK14" s="567"/>
      <c r="AL14" s="567"/>
      <c r="AM14" s="198"/>
      <c r="AN14" s="568" t="str">
        <f>IF(AU14="","",VLOOKUP(AU14,基本情報!$B$6:$E$205,4,FALSE))</f>
        <v/>
      </c>
      <c r="AO14" s="569"/>
      <c r="AP14" s="549" t="str">
        <f>IF(AU14="","",VLOOKUP(AU14,基本情報!$B$6:$F$205,5,FALSE))</f>
        <v/>
      </c>
      <c r="AQ14" s="550"/>
      <c r="AR14" s="550"/>
      <c r="AS14" s="551"/>
      <c r="AU14" s="172"/>
    </row>
    <row r="15" spans="1:49" ht="12" customHeight="1">
      <c r="A15" s="172"/>
      <c r="C15" s="552">
        <v>7</v>
      </c>
      <c r="D15" s="553"/>
      <c r="E15" s="554"/>
      <c r="F15" s="555" t="str">
        <f>IF(A15="","",VLOOKUP(A15,基本情報!$B$6:$F$205,2,FALSE))</f>
        <v/>
      </c>
      <c r="G15" s="556"/>
      <c r="H15" s="557"/>
      <c r="I15" s="194"/>
      <c r="J15" s="558" t="str">
        <f>IF(A15="","",VLOOKUP(A15,基本情報!$B$6:$F$205,3,FALSE))</f>
        <v/>
      </c>
      <c r="K15" s="558"/>
      <c r="L15" s="558"/>
      <c r="M15" s="558"/>
      <c r="N15" s="558"/>
      <c r="O15" s="558"/>
      <c r="P15" s="195"/>
      <c r="Q15" s="559" t="str">
        <f>IF(A15="","",VLOOKUP(A15,基本情報!$B$6:$F$205,4,FALSE))</f>
        <v/>
      </c>
      <c r="R15" s="560"/>
      <c r="S15" s="549" t="str">
        <f>IF(A15="","",VLOOKUP(A15,基本情報!$B$6:$F$205,5,FALSE))</f>
        <v/>
      </c>
      <c r="T15" s="550"/>
      <c r="U15" s="550"/>
      <c r="V15" s="551"/>
      <c r="W15" s="561">
        <v>67</v>
      </c>
      <c r="X15" s="562"/>
      <c r="Y15" s="563"/>
      <c r="Z15" s="564" t="str">
        <f>IF(AU15="","",VLOOKUP(AU15,基本情報!$B$6:$F$205,2,FALSE))</f>
        <v/>
      </c>
      <c r="AA15" s="565"/>
      <c r="AB15" s="566"/>
      <c r="AC15" s="197"/>
      <c r="AD15" s="567" t="str">
        <f>IF(AU15="","",VLOOKUP(AU15,基本情報!$B$6:$F$205,3,FALSE))</f>
        <v/>
      </c>
      <c r="AE15" s="567"/>
      <c r="AF15" s="567"/>
      <c r="AG15" s="567"/>
      <c r="AH15" s="567"/>
      <c r="AI15" s="567"/>
      <c r="AJ15" s="567"/>
      <c r="AK15" s="567"/>
      <c r="AL15" s="567"/>
      <c r="AM15" s="198"/>
      <c r="AN15" s="568" t="str">
        <f>IF(AU15="","",VLOOKUP(AU15,基本情報!$B$6:$E$205,4,FALSE))</f>
        <v/>
      </c>
      <c r="AO15" s="569"/>
      <c r="AP15" s="549" t="str">
        <f>IF(AU15="","",VLOOKUP(AU15,基本情報!$B$6:$F$205,5,FALSE))</f>
        <v/>
      </c>
      <c r="AQ15" s="550"/>
      <c r="AR15" s="550"/>
      <c r="AS15" s="551"/>
      <c r="AU15" s="172"/>
    </row>
    <row r="16" spans="1:49" ht="12" customHeight="1">
      <c r="A16" s="172"/>
      <c r="C16" s="552">
        <v>8</v>
      </c>
      <c r="D16" s="553"/>
      <c r="E16" s="554"/>
      <c r="F16" s="555" t="str">
        <f>IF(A16="","",VLOOKUP(A16,基本情報!$B$6:$F$205,2,FALSE))</f>
        <v/>
      </c>
      <c r="G16" s="556"/>
      <c r="H16" s="557"/>
      <c r="I16" s="194"/>
      <c r="J16" s="558" t="str">
        <f>IF(A16="","",VLOOKUP(A16,基本情報!$B$6:$F$205,3,FALSE))</f>
        <v/>
      </c>
      <c r="K16" s="558"/>
      <c r="L16" s="558"/>
      <c r="M16" s="558"/>
      <c r="N16" s="558"/>
      <c r="O16" s="558"/>
      <c r="P16" s="195"/>
      <c r="Q16" s="559" t="str">
        <f>IF(A16="","",VLOOKUP(A16,基本情報!$B$6:$F$205,4,FALSE))</f>
        <v/>
      </c>
      <c r="R16" s="560"/>
      <c r="S16" s="549" t="str">
        <f>IF(A16="","",VLOOKUP(A16,基本情報!$B$6:$F$205,5,FALSE))</f>
        <v/>
      </c>
      <c r="T16" s="550"/>
      <c r="U16" s="550"/>
      <c r="V16" s="551"/>
      <c r="W16" s="561">
        <v>68</v>
      </c>
      <c r="X16" s="562"/>
      <c r="Y16" s="563"/>
      <c r="Z16" s="564" t="str">
        <f>IF(AU16="","",VLOOKUP(AU16,基本情報!$B$6:$F$205,2,FALSE))</f>
        <v/>
      </c>
      <c r="AA16" s="565"/>
      <c r="AB16" s="566"/>
      <c r="AC16" s="197"/>
      <c r="AD16" s="567" t="str">
        <f>IF(AU16="","",VLOOKUP(AU16,基本情報!$B$6:$F$205,3,FALSE))</f>
        <v/>
      </c>
      <c r="AE16" s="567"/>
      <c r="AF16" s="567"/>
      <c r="AG16" s="567"/>
      <c r="AH16" s="567"/>
      <c r="AI16" s="567"/>
      <c r="AJ16" s="567"/>
      <c r="AK16" s="567"/>
      <c r="AL16" s="567"/>
      <c r="AM16" s="198"/>
      <c r="AN16" s="568" t="str">
        <f>IF(AU16="","",VLOOKUP(AU16,基本情報!$B$6:$E$205,4,FALSE))</f>
        <v/>
      </c>
      <c r="AO16" s="569"/>
      <c r="AP16" s="549" t="str">
        <f>IF(AU16="","",VLOOKUP(AU16,基本情報!$B$6:$F$205,5,FALSE))</f>
        <v/>
      </c>
      <c r="AQ16" s="550"/>
      <c r="AR16" s="550"/>
      <c r="AS16" s="551"/>
      <c r="AU16" s="172"/>
    </row>
    <row r="17" spans="1:48" ht="12" customHeight="1">
      <c r="A17" s="172"/>
      <c r="C17" s="552">
        <v>9</v>
      </c>
      <c r="D17" s="553"/>
      <c r="E17" s="554"/>
      <c r="F17" s="555" t="str">
        <f>IF(A17="","",VLOOKUP(A17,基本情報!$B$6:$F$205,2,FALSE))</f>
        <v/>
      </c>
      <c r="G17" s="556"/>
      <c r="H17" s="557"/>
      <c r="I17" s="194"/>
      <c r="J17" s="558" t="str">
        <f>IF(A17="","",VLOOKUP(A17,基本情報!$B$6:$F$205,3,FALSE))</f>
        <v/>
      </c>
      <c r="K17" s="558"/>
      <c r="L17" s="558"/>
      <c r="M17" s="558"/>
      <c r="N17" s="558"/>
      <c r="O17" s="558"/>
      <c r="P17" s="195"/>
      <c r="Q17" s="559" t="str">
        <f>IF(A17="","",VLOOKUP(A17,基本情報!$B$6:$F$205,4,FALSE))</f>
        <v/>
      </c>
      <c r="R17" s="560"/>
      <c r="S17" s="549" t="str">
        <f>IF(A17="","",VLOOKUP(A17,基本情報!$B$6:$F$205,5,FALSE))</f>
        <v/>
      </c>
      <c r="T17" s="550"/>
      <c r="U17" s="550"/>
      <c r="V17" s="551"/>
      <c r="W17" s="561">
        <v>69</v>
      </c>
      <c r="X17" s="562"/>
      <c r="Y17" s="563"/>
      <c r="Z17" s="564" t="str">
        <f>IF(AU17="","",VLOOKUP(AU17,基本情報!$B$6:$F$205,2,FALSE))</f>
        <v/>
      </c>
      <c r="AA17" s="565"/>
      <c r="AB17" s="566"/>
      <c r="AC17" s="197"/>
      <c r="AD17" s="567" t="str">
        <f>IF(AU17="","",VLOOKUP(AU17,基本情報!$B$6:$F$205,3,FALSE))</f>
        <v/>
      </c>
      <c r="AE17" s="567"/>
      <c r="AF17" s="567"/>
      <c r="AG17" s="567"/>
      <c r="AH17" s="567"/>
      <c r="AI17" s="567"/>
      <c r="AJ17" s="567"/>
      <c r="AK17" s="567"/>
      <c r="AL17" s="567"/>
      <c r="AM17" s="198"/>
      <c r="AN17" s="568" t="str">
        <f>IF(AU17="","",VLOOKUP(AU17,基本情報!$B$6:$E$205,4,FALSE))</f>
        <v/>
      </c>
      <c r="AO17" s="569"/>
      <c r="AP17" s="549" t="str">
        <f>IF(AU17="","",VLOOKUP(AU17,基本情報!$B$6:$F$205,5,FALSE))</f>
        <v/>
      </c>
      <c r="AQ17" s="550"/>
      <c r="AR17" s="550"/>
      <c r="AS17" s="551"/>
      <c r="AU17" s="172"/>
    </row>
    <row r="18" spans="1:48" ht="12" customHeight="1">
      <c r="A18" s="172"/>
      <c r="C18" s="552">
        <v>10</v>
      </c>
      <c r="D18" s="553"/>
      <c r="E18" s="554"/>
      <c r="F18" s="555" t="str">
        <f>IF(A18="","",VLOOKUP(A18,基本情報!$B$6:$F$205,2,FALSE))</f>
        <v/>
      </c>
      <c r="G18" s="556"/>
      <c r="H18" s="557"/>
      <c r="I18" s="194"/>
      <c r="J18" s="558" t="str">
        <f>IF(A18="","",VLOOKUP(A18,基本情報!$B$6:$F$205,3,FALSE))</f>
        <v/>
      </c>
      <c r="K18" s="558"/>
      <c r="L18" s="558"/>
      <c r="M18" s="558"/>
      <c r="N18" s="558"/>
      <c r="O18" s="558"/>
      <c r="P18" s="195"/>
      <c r="Q18" s="559" t="str">
        <f>IF(A18="","",VLOOKUP(A18,基本情報!$B$6:$F$205,4,FALSE))</f>
        <v/>
      </c>
      <c r="R18" s="560"/>
      <c r="S18" s="549" t="str">
        <f>IF(A18="","",VLOOKUP(A18,基本情報!$B$6:$F$205,5,FALSE))</f>
        <v/>
      </c>
      <c r="T18" s="550"/>
      <c r="U18" s="550"/>
      <c r="V18" s="551"/>
      <c r="W18" s="561">
        <v>70</v>
      </c>
      <c r="X18" s="562"/>
      <c r="Y18" s="563"/>
      <c r="Z18" s="564" t="str">
        <f>IF(AU18="","",VLOOKUP(AU18,基本情報!$B$6:$F$205,2,FALSE))</f>
        <v/>
      </c>
      <c r="AA18" s="565"/>
      <c r="AB18" s="566"/>
      <c r="AC18" s="197"/>
      <c r="AD18" s="567" t="str">
        <f>IF(AU18="","",VLOOKUP(AU18,基本情報!$B$6:$F$205,3,FALSE))</f>
        <v/>
      </c>
      <c r="AE18" s="567"/>
      <c r="AF18" s="567"/>
      <c r="AG18" s="567"/>
      <c r="AH18" s="567"/>
      <c r="AI18" s="567"/>
      <c r="AJ18" s="567"/>
      <c r="AK18" s="567"/>
      <c r="AL18" s="567"/>
      <c r="AM18" s="198"/>
      <c r="AN18" s="568" t="str">
        <f>IF(AU18="","",VLOOKUP(AU18,基本情報!$B$6:$E$205,4,FALSE))</f>
        <v/>
      </c>
      <c r="AO18" s="569"/>
      <c r="AP18" s="549" t="str">
        <f>IF(AU18="","",VLOOKUP(AU18,基本情報!$B$6:$F$205,5,FALSE))</f>
        <v/>
      </c>
      <c r="AQ18" s="550"/>
      <c r="AR18" s="550"/>
      <c r="AS18" s="551"/>
      <c r="AU18" s="172"/>
    </row>
    <row r="19" spans="1:48" ht="12" customHeight="1">
      <c r="A19" s="172"/>
      <c r="C19" s="552">
        <v>11</v>
      </c>
      <c r="D19" s="553"/>
      <c r="E19" s="554"/>
      <c r="F19" s="555" t="str">
        <f>IF(A19="","",VLOOKUP(A19,基本情報!$B$6:$F$205,2,FALSE))</f>
        <v/>
      </c>
      <c r="G19" s="556"/>
      <c r="H19" s="557"/>
      <c r="I19" s="194"/>
      <c r="J19" s="558" t="str">
        <f>IF(A19="","",VLOOKUP(A19,基本情報!$B$6:$F$205,3,FALSE))</f>
        <v/>
      </c>
      <c r="K19" s="558"/>
      <c r="L19" s="558"/>
      <c r="M19" s="558"/>
      <c r="N19" s="558"/>
      <c r="O19" s="558"/>
      <c r="P19" s="195"/>
      <c r="Q19" s="559" t="str">
        <f>IF(A19="","",VLOOKUP(A19,基本情報!$B$6:$F$205,4,FALSE))</f>
        <v/>
      </c>
      <c r="R19" s="560"/>
      <c r="S19" s="549" t="str">
        <f>IF(A19="","",VLOOKUP(A19,基本情報!$B$6:$F$205,5,FALSE))</f>
        <v/>
      </c>
      <c r="T19" s="550"/>
      <c r="U19" s="550"/>
      <c r="V19" s="551"/>
      <c r="W19" s="561">
        <v>71</v>
      </c>
      <c r="X19" s="562"/>
      <c r="Y19" s="563"/>
      <c r="Z19" s="564" t="str">
        <f>IF(AU19="","",VLOOKUP(AU19,基本情報!$B$6:$F$205,2,FALSE))</f>
        <v/>
      </c>
      <c r="AA19" s="565"/>
      <c r="AB19" s="566"/>
      <c r="AC19" s="197"/>
      <c r="AD19" s="567" t="str">
        <f>IF(AU19="","",VLOOKUP(AU19,基本情報!$B$6:$F$205,3,FALSE))</f>
        <v/>
      </c>
      <c r="AE19" s="567"/>
      <c r="AF19" s="567"/>
      <c r="AG19" s="567"/>
      <c r="AH19" s="567"/>
      <c r="AI19" s="567"/>
      <c r="AJ19" s="567"/>
      <c r="AK19" s="567"/>
      <c r="AL19" s="567"/>
      <c r="AM19" s="198"/>
      <c r="AN19" s="568" t="str">
        <f>IF(AU19="","",VLOOKUP(AU19,基本情報!$B$6:$E$205,4,FALSE))</f>
        <v/>
      </c>
      <c r="AO19" s="569"/>
      <c r="AP19" s="549" t="str">
        <f>IF(AU19="","",VLOOKUP(AU19,基本情報!$B$6:$F$205,5,FALSE))</f>
        <v/>
      </c>
      <c r="AQ19" s="550"/>
      <c r="AR19" s="550"/>
      <c r="AS19" s="551"/>
      <c r="AU19" s="172"/>
    </row>
    <row r="20" spans="1:48" ht="12" customHeight="1">
      <c r="A20" s="172"/>
      <c r="C20" s="552">
        <v>12</v>
      </c>
      <c r="D20" s="553"/>
      <c r="E20" s="554"/>
      <c r="F20" s="555" t="str">
        <f>IF(A20="","",VLOOKUP(A20,基本情報!$B$6:$F$205,2,FALSE))</f>
        <v/>
      </c>
      <c r="G20" s="556"/>
      <c r="H20" s="557"/>
      <c r="I20" s="194"/>
      <c r="J20" s="558" t="str">
        <f>IF(A20="","",VLOOKUP(A20,基本情報!$B$6:$F$205,3,FALSE))</f>
        <v/>
      </c>
      <c r="K20" s="558"/>
      <c r="L20" s="558"/>
      <c r="M20" s="558"/>
      <c r="N20" s="558"/>
      <c r="O20" s="558"/>
      <c r="P20" s="195"/>
      <c r="Q20" s="559" t="str">
        <f>IF(A20="","",VLOOKUP(A20,基本情報!$B$6:$F$205,4,FALSE))</f>
        <v/>
      </c>
      <c r="R20" s="560"/>
      <c r="S20" s="549" t="str">
        <f>IF(A20="","",VLOOKUP(A20,基本情報!$B$6:$F$205,5,FALSE))</f>
        <v/>
      </c>
      <c r="T20" s="550"/>
      <c r="U20" s="550"/>
      <c r="V20" s="551"/>
      <c r="W20" s="561">
        <v>72</v>
      </c>
      <c r="X20" s="562"/>
      <c r="Y20" s="563"/>
      <c r="Z20" s="564" t="str">
        <f>IF(AU20="","",VLOOKUP(AU20,基本情報!$B$6:$F$205,2,FALSE))</f>
        <v/>
      </c>
      <c r="AA20" s="565"/>
      <c r="AB20" s="566"/>
      <c r="AC20" s="197"/>
      <c r="AD20" s="567" t="str">
        <f>IF(AU20="","",VLOOKUP(AU20,基本情報!$B$6:$F$205,3,FALSE))</f>
        <v/>
      </c>
      <c r="AE20" s="567"/>
      <c r="AF20" s="567"/>
      <c r="AG20" s="567"/>
      <c r="AH20" s="567"/>
      <c r="AI20" s="567"/>
      <c r="AJ20" s="567"/>
      <c r="AK20" s="567"/>
      <c r="AL20" s="567"/>
      <c r="AM20" s="198"/>
      <c r="AN20" s="568" t="str">
        <f>IF(AU20="","",VLOOKUP(AU20,基本情報!$B$6:$E$205,4,FALSE))</f>
        <v/>
      </c>
      <c r="AO20" s="569"/>
      <c r="AP20" s="549" t="str">
        <f>IF(AU20="","",VLOOKUP(AU20,基本情報!$B$6:$F$205,5,FALSE))</f>
        <v/>
      </c>
      <c r="AQ20" s="550"/>
      <c r="AR20" s="550"/>
      <c r="AS20" s="551"/>
      <c r="AU20" s="172"/>
    </row>
    <row r="21" spans="1:48" ht="12" customHeight="1">
      <c r="A21" s="172"/>
      <c r="C21" s="552">
        <v>13</v>
      </c>
      <c r="D21" s="553"/>
      <c r="E21" s="554"/>
      <c r="F21" s="555" t="str">
        <f>IF(A21="","",VLOOKUP(A21,基本情報!$B$6:$F$205,2,FALSE))</f>
        <v/>
      </c>
      <c r="G21" s="556"/>
      <c r="H21" s="557"/>
      <c r="I21" s="194"/>
      <c r="J21" s="558" t="str">
        <f>IF(A21="","",VLOOKUP(A21,基本情報!$B$6:$F$205,3,FALSE))</f>
        <v/>
      </c>
      <c r="K21" s="558"/>
      <c r="L21" s="558"/>
      <c r="M21" s="558"/>
      <c r="N21" s="558"/>
      <c r="O21" s="558"/>
      <c r="P21" s="195"/>
      <c r="Q21" s="559" t="str">
        <f>IF(A21="","",VLOOKUP(A21,基本情報!$B$6:$F$205,4,FALSE))</f>
        <v/>
      </c>
      <c r="R21" s="560"/>
      <c r="S21" s="549" t="str">
        <f>IF(A21="","",VLOOKUP(A21,基本情報!$B$6:$F$205,5,FALSE))</f>
        <v/>
      </c>
      <c r="T21" s="550"/>
      <c r="U21" s="550"/>
      <c r="V21" s="551"/>
      <c r="W21" s="561">
        <v>73</v>
      </c>
      <c r="X21" s="562"/>
      <c r="Y21" s="563"/>
      <c r="Z21" s="564" t="str">
        <f>IF(AU21="","",VLOOKUP(AU21,基本情報!$B$6:$F$205,2,FALSE))</f>
        <v/>
      </c>
      <c r="AA21" s="565"/>
      <c r="AB21" s="566"/>
      <c r="AC21" s="197"/>
      <c r="AD21" s="567" t="str">
        <f>IF(AU21="","",VLOOKUP(AU21,基本情報!$B$6:$F$205,3,FALSE))</f>
        <v/>
      </c>
      <c r="AE21" s="567"/>
      <c r="AF21" s="567"/>
      <c r="AG21" s="567"/>
      <c r="AH21" s="567"/>
      <c r="AI21" s="567"/>
      <c r="AJ21" s="567"/>
      <c r="AK21" s="567"/>
      <c r="AL21" s="567"/>
      <c r="AM21" s="198"/>
      <c r="AN21" s="568" t="str">
        <f>IF(AU21="","",VLOOKUP(AU21,基本情報!$B$6:$E$205,4,FALSE))</f>
        <v/>
      </c>
      <c r="AO21" s="569"/>
      <c r="AP21" s="549" t="str">
        <f>IF(AU21="","",VLOOKUP(AU21,基本情報!$B$6:$F$205,5,FALSE))</f>
        <v/>
      </c>
      <c r="AQ21" s="550"/>
      <c r="AR21" s="550"/>
      <c r="AS21" s="551"/>
      <c r="AU21" s="172"/>
    </row>
    <row r="22" spans="1:48" ht="12" customHeight="1">
      <c r="A22" s="172"/>
      <c r="C22" s="552">
        <v>14</v>
      </c>
      <c r="D22" s="553"/>
      <c r="E22" s="554"/>
      <c r="F22" s="555" t="str">
        <f>IF(A22="","",VLOOKUP(A22,基本情報!$B$6:$F$205,2,FALSE))</f>
        <v/>
      </c>
      <c r="G22" s="556"/>
      <c r="H22" s="557"/>
      <c r="I22" s="194"/>
      <c r="J22" s="558" t="str">
        <f>IF(A22="","",VLOOKUP(A22,基本情報!$B$6:$F$205,3,FALSE))</f>
        <v/>
      </c>
      <c r="K22" s="558"/>
      <c r="L22" s="558"/>
      <c r="M22" s="558"/>
      <c r="N22" s="558"/>
      <c r="O22" s="558"/>
      <c r="P22" s="195"/>
      <c r="Q22" s="559" t="str">
        <f>IF(A22="","",VLOOKUP(A22,基本情報!$B$6:$F$205,4,FALSE))</f>
        <v/>
      </c>
      <c r="R22" s="560"/>
      <c r="S22" s="549" t="str">
        <f>IF(A22="","",VLOOKUP(A22,基本情報!$B$6:$F$205,5,FALSE))</f>
        <v/>
      </c>
      <c r="T22" s="550"/>
      <c r="U22" s="550"/>
      <c r="V22" s="551"/>
      <c r="W22" s="561">
        <v>74</v>
      </c>
      <c r="X22" s="562"/>
      <c r="Y22" s="563"/>
      <c r="Z22" s="564" t="str">
        <f>IF(AU22="","",VLOOKUP(AU22,基本情報!$B$6:$F$205,2,FALSE))</f>
        <v/>
      </c>
      <c r="AA22" s="565"/>
      <c r="AB22" s="566"/>
      <c r="AC22" s="197"/>
      <c r="AD22" s="567" t="str">
        <f>IF(AU22="","",VLOOKUP(AU22,基本情報!$B$6:$F$205,3,FALSE))</f>
        <v/>
      </c>
      <c r="AE22" s="567"/>
      <c r="AF22" s="567"/>
      <c r="AG22" s="567"/>
      <c r="AH22" s="567"/>
      <c r="AI22" s="567"/>
      <c r="AJ22" s="567"/>
      <c r="AK22" s="567"/>
      <c r="AL22" s="567"/>
      <c r="AM22" s="198"/>
      <c r="AN22" s="568" t="str">
        <f>IF(AU22="","",VLOOKUP(AU22,基本情報!$B$6:$E$205,4,FALSE))</f>
        <v/>
      </c>
      <c r="AO22" s="569"/>
      <c r="AP22" s="549" t="str">
        <f>IF(AU22="","",VLOOKUP(AU22,基本情報!$B$6:$F$205,5,FALSE))</f>
        <v/>
      </c>
      <c r="AQ22" s="550"/>
      <c r="AR22" s="550"/>
      <c r="AS22" s="551"/>
      <c r="AU22" s="172"/>
    </row>
    <row r="23" spans="1:48" ht="12" customHeight="1">
      <c r="A23" s="172"/>
      <c r="C23" s="552">
        <v>15</v>
      </c>
      <c r="D23" s="553"/>
      <c r="E23" s="554"/>
      <c r="F23" s="555" t="str">
        <f>IF(A23="","",VLOOKUP(A23,基本情報!$B$6:$F$205,2,FALSE))</f>
        <v/>
      </c>
      <c r="G23" s="556"/>
      <c r="H23" s="557"/>
      <c r="I23" s="194"/>
      <c r="J23" s="558" t="str">
        <f>IF(A23="","",VLOOKUP(A23,基本情報!$B$6:$F$205,3,FALSE))</f>
        <v/>
      </c>
      <c r="K23" s="558"/>
      <c r="L23" s="558"/>
      <c r="M23" s="558"/>
      <c r="N23" s="558"/>
      <c r="O23" s="558"/>
      <c r="P23" s="195"/>
      <c r="Q23" s="559" t="str">
        <f>IF(A23="","",VLOOKUP(A23,基本情報!$B$6:$F$205,4,FALSE))</f>
        <v/>
      </c>
      <c r="R23" s="560"/>
      <c r="S23" s="549" t="str">
        <f>IF(A23="","",VLOOKUP(A23,基本情報!$B$6:$F$205,5,FALSE))</f>
        <v/>
      </c>
      <c r="T23" s="550"/>
      <c r="U23" s="550"/>
      <c r="V23" s="551"/>
      <c r="W23" s="561">
        <v>75</v>
      </c>
      <c r="X23" s="562"/>
      <c r="Y23" s="563"/>
      <c r="Z23" s="564" t="str">
        <f>IF(AU23="","",VLOOKUP(AU23,基本情報!$B$6:$F$205,2,FALSE))</f>
        <v/>
      </c>
      <c r="AA23" s="565"/>
      <c r="AB23" s="566"/>
      <c r="AC23" s="197"/>
      <c r="AD23" s="567" t="str">
        <f>IF(AU23="","",VLOOKUP(AU23,基本情報!$B$6:$F$205,3,FALSE))</f>
        <v/>
      </c>
      <c r="AE23" s="567"/>
      <c r="AF23" s="567"/>
      <c r="AG23" s="567"/>
      <c r="AH23" s="567"/>
      <c r="AI23" s="567"/>
      <c r="AJ23" s="567"/>
      <c r="AK23" s="567"/>
      <c r="AL23" s="567"/>
      <c r="AM23" s="198"/>
      <c r="AN23" s="568" t="str">
        <f>IF(AU23="","",VLOOKUP(AU23,基本情報!$B$6:$E$205,4,FALSE))</f>
        <v/>
      </c>
      <c r="AO23" s="569"/>
      <c r="AP23" s="549" t="str">
        <f>IF(AU23="","",VLOOKUP(AU23,基本情報!$B$6:$F$205,5,FALSE))</f>
        <v/>
      </c>
      <c r="AQ23" s="550"/>
      <c r="AR23" s="550"/>
      <c r="AS23" s="551"/>
      <c r="AU23" s="172"/>
    </row>
    <row r="24" spans="1:48" ht="12" customHeight="1">
      <c r="A24" s="172"/>
      <c r="C24" s="552">
        <v>16</v>
      </c>
      <c r="D24" s="553"/>
      <c r="E24" s="554"/>
      <c r="F24" s="555" t="str">
        <f>IF(A24="","",VLOOKUP(A24,基本情報!$B$6:$F$205,2,FALSE))</f>
        <v/>
      </c>
      <c r="G24" s="556"/>
      <c r="H24" s="557"/>
      <c r="I24" s="194"/>
      <c r="J24" s="558" t="str">
        <f>IF(A24="","",VLOOKUP(A24,基本情報!$B$6:$F$205,3,FALSE))</f>
        <v/>
      </c>
      <c r="K24" s="558"/>
      <c r="L24" s="558"/>
      <c r="M24" s="558"/>
      <c r="N24" s="558"/>
      <c r="O24" s="558"/>
      <c r="P24" s="195"/>
      <c r="Q24" s="559" t="str">
        <f>IF(A24="","",VLOOKUP(A24,基本情報!$B$6:$F$205,4,FALSE))</f>
        <v/>
      </c>
      <c r="R24" s="560"/>
      <c r="S24" s="549" t="str">
        <f>IF(A24="","",VLOOKUP(A24,基本情報!$B$6:$F$205,5,FALSE))</f>
        <v/>
      </c>
      <c r="T24" s="550"/>
      <c r="U24" s="550"/>
      <c r="V24" s="551"/>
      <c r="W24" s="561">
        <v>76</v>
      </c>
      <c r="X24" s="562"/>
      <c r="Y24" s="563"/>
      <c r="Z24" s="564" t="str">
        <f>IF(AU24="","",VLOOKUP(AU24,基本情報!$B$6:$F$205,2,FALSE))</f>
        <v/>
      </c>
      <c r="AA24" s="565"/>
      <c r="AB24" s="566"/>
      <c r="AC24" s="197"/>
      <c r="AD24" s="567" t="str">
        <f>IF(AU24="","",VLOOKUP(AU24,基本情報!$B$6:$F$205,3,FALSE))</f>
        <v/>
      </c>
      <c r="AE24" s="567"/>
      <c r="AF24" s="567"/>
      <c r="AG24" s="567"/>
      <c r="AH24" s="567"/>
      <c r="AI24" s="567"/>
      <c r="AJ24" s="567"/>
      <c r="AK24" s="567"/>
      <c r="AL24" s="567"/>
      <c r="AM24" s="198"/>
      <c r="AN24" s="568" t="str">
        <f>IF(AU24="","",VLOOKUP(AU24,基本情報!$B$6:$E$205,4,FALSE))</f>
        <v/>
      </c>
      <c r="AO24" s="569"/>
      <c r="AP24" s="549" t="str">
        <f>IF(AU24="","",VLOOKUP(AU24,基本情報!$B$6:$F$205,5,FALSE))</f>
        <v/>
      </c>
      <c r="AQ24" s="550"/>
      <c r="AR24" s="550"/>
      <c r="AS24" s="551"/>
      <c r="AU24" s="172"/>
    </row>
    <row r="25" spans="1:48" ht="12" customHeight="1">
      <c r="A25" s="172"/>
      <c r="C25" s="552">
        <v>17</v>
      </c>
      <c r="D25" s="553"/>
      <c r="E25" s="554"/>
      <c r="F25" s="555" t="str">
        <f>IF(A25="","",VLOOKUP(A25,基本情報!$B$6:$F$205,2,FALSE))</f>
        <v/>
      </c>
      <c r="G25" s="556"/>
      <c r="H25" s="557"/>
      <c r="I25" s="194"/>
      <c r="J25" s="558" t="str">
        <f>IF(A25="","",VLOOKUP(A25,基本情報!$B$6:$F$205,3,FALSE))</f>
        <v/>
      </c>
      <c r="K25" s="558"/>
      <c r="L25" s="558"/>
      <c r="M25" s="558"/>
      <c r="N25" s="558"/>
      <c r="O25" s="558"/>
      <c r="P25" s="195"/>
      <c r="Q25" s="559" t="str">
        <f>IF(A25="","",VLOOKUP(A25,基本情報!$B$6:$F$205,4,FALSE))</f>
        <v/>
      </c>
      <c r="R25" s="560"/>
      <c r="S25" s="549" t="str">
        <f>IF(A25="","",VLOOKUP(A25,基本情報!$B$6:$F$205,5,FALSE))</f>
        <v/>
      </c>
      <c r="T25" s="550"/>
      <c r="U25" s="550"/>
      <c r="V25" s="551"/>
      <c r="W25" s="561">
        <v>77</v>
      </c>
      <c r="X25" s="562"/>
      <c r="Y25" s="563"/>
      <c r="Z25" s="564" t="str">
        <f>IF(AU25="","",VLOOKUP(AU25,基本情報!$B$6:$F$205,2,FALSE))</f>
        <v/>
      </c>
      <c r="AA25" s="565"/>
      <c r="AB25" s="566"/>
      <c r="AC25" s="197"/>
      <c r="AD25" s="567" t="str">
        <f>IF(AU25="","",VLOOKUP(AU25,基本情報!$B$6:$F$205,3,FALSE))</f>
        <v/>
      </c>
      <c r="AE25" s="567"/>
      <c r="AF25" s="567"/>
      <c r="AG25" s="567"/>
      <c r="AH25" s="567"/>
      <c r="AI25" s="567"/>
      <c r="AJ25" s="567"/>
      <c r="AK25" s="567"/>
      <c r="AL25" s="567"/>
      <c r="AM25" s="198"/>
      <c r="AN25" s="568" t="str">
        <f>IF(AU25="","",VLOOKUP(AU25,基本情報!$B$6:$E$205,4,FALSE))</f>
        <v/>
      </c>
      <c r="AO25" s="569"/>
      <c r="AP25" s="549" t="str">
        <f>IF(AU25="","",VLOOKUP(AU25,基本情報!$B$6:$F$205,5,FALSE))</f>
        <v/>
      </c>
      <c r="AQ25" s="550"/>
      <c r="AR25" s="550"/>
      <c r="AS25" s="551"/>
      <c r="AU25" s="172"/>
    </row>
    <row r="26" spans="1:48" ht="12" customHeight="1">
      <c r="A26" s="172"/>
      <c r="C26" s="552">
        <v>18</v>
      </c>
      <c r="D26" s="553"/>
      <c r="E26" s="554"/>
      <c r="F26" s="555" t="str">
        <f>IF(A26="","",VLOOKUP(A26,基本情報!$B$6:$F$205,2,FALSE))</f>
        <v/>
      </c>
      <c r="G26" s="556"/>
      <c r="H26" s="557"/>
      <c r="I26" s="194"/>
      <c r="J26" s="558" t="str">
        <f>IF(A26="","",VLOOKUP(A26,基本情報!$B$6:$F$205,3,FALSE))</f>
        <v/>
      </c>
      <c r="K26" s="558"/>
      <c r="L26" s="558"/>
      <c r="M26" s="558"/>
      <c r="N26" s="558"/>
      <c r="O26" s="558"/>
      <c r="P26" s="195"/>
      <c r="Q26" s="559" t="str">
        <f>IF(A26="","",VLOOKUP(A26,基本情報!$B$6:$F$205,4,FALSE))</f>
        <v/>
      </c>
      <c r="R26" s="560"/>
      <c r="S26" s="549" t="str">
        <f>IF(A26="","",VLOOKUP(A26,基本情報!$B$6:$F$205,5,FALSE))</f>
        <v/>
      </c>
      <c r="T26" s="550"/>
      <c r="U26" s="550"/>
      <c r="V26" s="551"/>
      <c r="W26" s="561">
        <v>78</v>
      </c>
      <c r="X26" s="562"/>
      <c r="Y26" s="563"/>
      <c r="Z26" s="564" t="str">
        <f>IF(AU26="","",VLOOKUP(AU26,基本情報!$B$6:$F$205,2,FALSE))</f>
        <v/>
      </c>
      <c r="AA26" s="565"/>
      <c r="AB26" s="566"/>
      <c r="AC26" s="197"/>
      <c r="AD26" s="567" t="str">
        <f>IF(AU26="","",VLOOKUP(AU26,基本情報!$B$6:$F$205,3,FALSE))</f>
        <v/>
      </c>
      <c r="AE26" s="567"/>
      <c r="AF26" s="567"/>
      <c r="AG26" s="567"/>
      <c r="AH26" s="567"/>
      <c r="AI26" s="567"/>
      <c r="AJ26" s="567"/>
      <c r="AK26" s="567"/>
      <c r="AL26" s="567"/>
      <c r="AM26" s="198"/>
      <c r="AN26" s="568" t="str">
        <f>IF(AU26="","",VLOOKUP(AU26,基本情報!$B$6:$E$205,4,FALSE))</f>
        <v/>
      </c>
      <c r="AO26" s="569"/>
      <c r="AP26" s="549" t="str">
        <f>IF(AU26="","",VLOOKUP(AU26,基本情報!$B$6:$F$205,5,FALSE))</f>
        <v/>
      </c>
      <c r="AQ26" s="550"/>
      <c r="AR26" s="550"/>
      <c r="AS26" s="551"/>
      <c r="AU26" s="172"/>
    </row>
    <row r="27" spans="1:48" ht="12" customHeight="1">
      <c r="A27" s="172"/>
      <c r="C27" s="552">
        <v>19</v>
      </c>
      <c r="D27" s="553"/>
      <c r="E27" s="554"/>
      <c r="F27" s="555" t="str">
        <f>IF(A27="","",VLOOKUP(A27,基本情報!$B$6:$F$205,2,FALSE))</f>
        <v/>
      </c>
      <c r="G27" s="556"/>
      <c r="H27" s="557"/>
      <c r="I27" s="194"/>
      <c r="J27" s="558" t="str">
        <f>IF(A27="","",VLOOKUP(A27,基本情報!$B$6:$F$205,3,FALSE))</f>
        <v/>
      </c>
      <c r="K27" s="558"/>
      <c r="L27" s="558"/>
      <c r="M27" s="558"/>
      <c r="N27" s="558"/>
      <c r="O27" s="558"/>
      <c r="P27" s="195"/>
      <c r="Q27" s="559" t="str">
        <f>IF(A27="","",VLOOKUP(A27,基本情報!$B$6:$F$205,4,FALSE))</f>
        <v/>
      </c>
      <c r="R27" s="560"/>
      <c r="S27" s="549" t="str">
        <f>IF(A27="","",VLOOKUP(A27,基本情報!$B$6:$F$205,5,FALSE))</f>
        <v/>
      </c>
      <c r="T27" s="550"/>
      <c r="U27" s="550"/>
      <c r="V27" s="551"/>
      <c r="W27" s="561">
        <v>79</v>
      </c>
      <c r="X27" s="562"/>
      <c r="Y27" s="563"/>
      <c r="Z27" s="564" t="str">
        <f>IF(AU27="","",VLOOKUP(AU27,基本情報!$B$6:$F$205,2,FALSE))</f>
        <v/>
      </c>
      <c r="AA27" s="565"/>
      <c r="AB27" s="566"/>
      <c r="AC27" s="197"/>
      <c r="AD27" s="567" t="str">
        <f>IF(AU27="","",VLOOKUP(AU27,基本情報!$B$6:$F$205,3,FALSE))</f>
        <v/>
      </c>
      <c r="AE27" s="567"/>
      <c r="AF27" s="567"/>
      <c r="AG27" s="567"/>
      <c r="AH27" s="567"/>
      <c r="AI27" s="567"/>
      <c r="AJ27" s="567"/>
      <c r="AK27" s="567"/>
      <c r="AL27" s="567"/>
      <c r="AM27" s="198"/>
      <c r="AN27" s="568" t="str">
        <f>IF(AU27="","",VLOOKUP(AU27,基本情報!$B$6:$E$205,4,FALSE))</f>
        <v/>
      </c>
      <c r="AO27" s="569"/>
      <c r="AP27" s="549" t="str">
        <f>IF(AU27="","",VLOOKUP(AU27,基本情報!$B$6:$F$205,5,FALSE))</f>
        <v/>
      </c>
      <c r="AQ27" s="550"/>
      <c r="AR27" s="550"/>
      <c r="AS27" s="551"/>
      <c r="AU27" s="172"/>
    </row>
    <row r="28" spans="1:48" ht="12" customHeight="1">
      <c r="A28" s="172"/>
      <c r="C28" s="552">
        <v>20</v>
      </c>
      <c r="D28" s="553"/>
      <c r="E28" s="554"/>
      <c r="F28" s="555" t="str">
        <f>IF(A28="","",VLOOKUP(A28,基本情報!$B$6:$F$205,2,FALSE))</f>
        <v/>
      </c>
      <c r="G28" s="556"/>
      <c r="H28" s="557"/>
      <c r="I28" s="194"/>
      <c r="J28" s="558" t="str">
        <f>IF(A28="","",VLOOKUP(A28,基本情報!$B$6:$F$205,3,FALSE))</f>
        <v/>
      </c>
      <c r="K28" s="558"/>
      <c r="L28" s="558"/>
      <c r="M28" s="558"/>
      <c r="N28" s="558"/>
      <c r="O28" s="558"/>
      <c r="P28" s="195"/>
      <c r="Q28" s="559" t="str">
        <f>IF(A28="","",VLOOKUP(A28,基本情報!$B$6:$F$205,4,FALSE))</f>
        <v/>
      </c>
      <c r="R28" s="560"/>
      <c r="S28" s="549" t="str">
        <f>IF(A28="","",VLOOKUP(A28,基本情報!$B$6:$F$205,5,FALSE))</f>
        <v/>
      </c>
      <c r="T28" s="550"/>
      <c r="U28" s="550"/>
      <c r="V28" s="551"/>
      <c r="W28" s="561">
        <v>80</v>
      </c>
      <c r="X28" s="562"/>
      <c r="Y28" s="563"/>
      <c r="Z28" s="564" t="str">
        <f>IF(AU28="","",VLOOKUP(AU28,基本情報!$B$6:$F$205,2,FALSE))</f>
        <v/>
      </c>
      <c r="AA28" s="565"/>
      <c r="AB28" s="566"/>
      <c r="AC28" s="197"/>
      <c r="AD28" s="567" t="str">
        <f>IF(AU28="","",VLOOKUP(AU28,基本情報!$B$6:$F$205,3,FALSE))</f>
        <v/>
      </c>
      <c r="AE28" s="567"/>
      <c r="AF28" s="567"/>
      <c r="AG28" s="567"/>
      <c r="AH28" s="567"/>
      <c r="AI28" s="567"/>
      <c r="AJ28" s="567"/>
      <c r="AK28" s="567"/>
      <c r="AL28" s="567"/>
      <c r="AM28" s="198"/>
      <c r="AN28" s="568" t="str">
        <f>IF(AU28="","",VLOOKUP(AU28,基本情報!$B$6:$E$205,4,FALSE))</f>
        <v/>
      </c>
      <c r="AO28" s="569"/>
      <c r="AP28" s="549" t="str">
        <f>IF(AU28="","",VLOOKUP(AU28,基本情報!$B$6:$F$205,5,FALSE))</f>
        <v/>
      </c>
      <c r="AQ28" s="550"/>
      <c r="AR28" s="550"/>
      <c r="AS28" s="551"/>
      <c r="AU28" s="172"/>
    </row>
    <row r="29" spans="1:48" ht="12" customHeight="1">
      <c r="A29" s="172"/>
      <c r="C29" s="552">
        <v>21</v>
      </c>
      <c r="D29" s="553"/>
      <c r="E29" s="554"/>
      <c r="F29" s="555" t="str">
        <f>IF(A29="","",VLOOKUP(A29,基本情報!$B$6:$F$205,2,FALSE))</f>
        <v/>
      </c>
      <c r="G29" s="556"/>
      <c r="H29" s="557"/>
      <c r="I29" s="194"/>
      <c r="J29" s="558" t="str">
        <f>IF(A29="","",VLOOKUP(A29,基本情報!$B$6:$F$205,3,FALSE))</f>
        <v/>
      </c>
      <c r="K29" s="558"/>
      <c r="L29" s="558"/>
      <c r="M29" s="558"/>
      <c r="N29" s="558"/>
      <c r="O29" s="558"/>
      <c r="P29" s="195"/>
      <c r="Q29" s="559" t="str">
        <f>IF(A29="","",VLOOKUP(A29,基本情報!$B$6:$F$205,4,FALSE))</f>
        <v/>
      </c>
      <c r="R29" s="560"/>
      <c r="S29" s="549" t="str">
        <f>IF(A29="","",VLOOKUP(A29,基本情報!$B$6:$F$205,5,FALSE))</f>
        <v/>
      </c>
      <c r="T29" s="550"/>
      <c r="U29" s="550"/>
      <c r="V29" s="551"/>
      <c r="W29" s="561">
        <v>81</v>
      </c>
      <c r="X29" s="562"/>
      <c r="Y29" s="563"/>
      <c r="Z29" s="564" t="str">
        <f>IF(AU29="","",VLOOKUP(AU29,基本情報!$B$6:$F$205,2,FALSE))</f>
        <v/>
      </c>
      <c r="AA29" s="565"/>
      <c r="AB29" s="566"/>
      <c r="AC29" s="197"/>
      <c r="AD29" s="567" t="str">
        <f>IF(AU29="","",VLOOKUP(AU29,基本情報!$B$6:$F$205,3,FALSE))</f>
        <v/>
      </c>
      <c r="AE29" s="567"/>
      <c r="AF29" s="567"/>
      <c r="AG29" s="567"/>
      <c r="AH29" s="567"/>
      <c r="AI29" s="567"/>
      <c r="AJ29" s="567"/>
      <c r="AK29" s="567"/>
      <c r="AL29" s="567"/>
      <c r="AM29" s="198"/>
      <c r="AN29" s="568" t="str">
        <f>IF(AU29="","",VLOOKUP(AU29,基本情報!$B$6:$E$205,4,FALSE))</f>
        <v/>
      </c>
      <c r="AO29" s="569"/>
      <c r="AP29" s="549" t="str">
        <f>IF(AU29="","",VLOOKUP(AU29,基本情報!$B$6:$F$205,5,FALSE))</f>
        <v/>
      </c>
      <c r="AQ29" s="550"/>
      <c r="AR29" s="550"/>
      <c r="AS29" s="551"/>
      <c r="AU29" s="172"/>
    </row>
    <row r="30" spans="1:48" ht="12" customHeight="1">
      <c r="A30" s="172"/>
      <c r="C30" s="552">
        <v>22</v>
      </c>
      <c r="D30" s="553"/>
      <c r="E30" s="554"/>
      <c r="F30" s="555" t="str">
        <f>IF(A30="","",VLOOKUP(A30,基本情報!$B$6:$F$205,2,FALSE))</f>
        <v/>
      </c>
      <c r="G30" s="556"/>
      <c r="H30" s="557"/>
      <c r="I30" s="194"/>
      <c r="J30" s="558" t="str">
        <f>IF(A30="","",VLOOKUP(A30,基本情報!$B$6:$F$205,3,FALSE))</f>
        <v/>
      </c>
      <c r="K30" s="558"/>
      <c r="L30" s="558"/>
      <c r="M30" s="558"/>
      <c r="N30" s="558"/>
      <c r="O30" s="558"/>
      <c r="P30" s="195"/>
      <c r="Q30" s="559" t="str">
        <f>IF(A30="","",VLOOKUP(A30,基本情報!$B$6:$F$205,4,FALSE))</f>
        <v/>
      </c>
      <c r="R30" s="560"/>
      <c r="S30" s="549" t="str">
        <f>IF(A30="","",VLOOKUP(A30,基本情報!$B$6:$F$205,5,FALSE))</f>
        <v/>
      </c>
      <c r="T30" s="550"/>
      <c r="U30" s="550"/>
      <c r="V30" s="551"/>
      <c r="W30" s="561">
        <v>82</v>
      </c>
      <c r="X30" s="562"/>
      <c r="Y30" s="563"/>
      <c r="Z30" s="564" t="str">
        <f>IF(AU30="","",VLOOKUP(AU30,基本情報!$B$6:$F$205,2,FALSE))</f>
        <v/>
      </c>
      <c r="AA30" s="565"/>
      <c r="AB30" s="566"/>
      <c r="AC30" s="197"/>
      <c r="AD30" s="567" t="str">
        <f>IF(AU30="","",VLOOKUP(AU30,基本情報!$B$6:$F$205,3,FALSE))</f>
        <v/>
      </c>
      <c r="AE30" s="567"/>
      <c r="AF30" s="567"/>
      <c r="AG30" s="567"/>
      <c r="AH30" s="567"/>
      <c r="AI30" s="567"/>
      <c r="AJ30" s="567"/>
      <c r="AK30" s="567"/>
      <c r="AL30" s="567"/>
      <c r="AM30" s="198"/>
      <c r="AN30" s="568" t="str">
        <f>IF(AU30="","",VLOOKUP(AU30,基本情報!$B$6:$E$205,4,FALSE))</f>
        <v/>
      </c>
      <c r="AO30" s="569"/>
      <c r="AP30" s="549" t="str">
        <f>IF(AU30="","",VLOOKUP(AU30,基本情報!$B$6:$F$205,5,FALSE))</f>
        <v/>
      </c>
      <c r="AQ30" s="550"/>
      <c r="AR30" s="550"/>
      <c r="AS30" s="551"/>
      <c r="AU30" s="172"/>
    </row>
    <row r="31" spans="1:48" ht="12" customHeight="1">
      <c r="A31" s="172"/>
      <c r="C31" s="552">
        <v>23</v>
      </c>
      <c r="D31" s="553"/>
      <c r="E31" s="554"/>
      <c r="F31" s="555" t="str">
        <f>IF(A31="","",VLOOKUP(A31,基本情報!$B$6:$F$205,2,FALSE))</f>
        <v/>
      </c>
      <c r="G31" s="556"/>
      <c r="H31" s="557"/>
      <c r="I31" s="194"/>
      <c r="J31" s="558" t="str">
        <f>IF(A31="","",VLOOKUP(A31,基本情報!$B$6:$F$205,3,FALSE))</f>
        <v/>
      </c>
      <c r="K31" s="558"/>
      <c r="L31" s="558"/>
      <c r="M31" s="558"/>
      <c r="N31" s="558"/>
      <c r="O31" s="558"/>
      <c r="P31" s="195"/>
      <c r="Q31" s="559" t="str">
        <f>IF(A31="","",VLOOKUP(A31,基本情報!$B$6:$F$205,4,FALSE))</f>
        <v/>
      </c>
      <c r="R31" s="560"/>
      <c r="S31" s="549" t="str">
        <f>IF(A31="","",VLOOKUP(A31,基本情報!$B$6:$F$205,5,FALSE))</f>
        <v/>
      </c>
      <c r="T31" s="550"/>
      <c r="U31" s="550"/>
      <c r="V31" s="551"/>
      <c r="W31" s="561">
        <v>83</v>
      </c>
      <c r="X31" s="562"/>
      <c r="Y31" s="563"/>
      <c r="Z31" s="564" t="str">
        <f>IF(AU31="","",VLOOKUP(AU31,基本情報!$B$6:$F$205,2,FALSE))</f>
        <v/>
      </c>
      <c r="AA31" s="565"/>
      <c r="AB31" s="566"/>
      <c r="AC31" s="197"/>
      <c r="AD31" s="567" t="str">
        <f>IF(AU31="","",VLOOKUP(AU31,基本情報!$B$6:$F$205,3,FALSE))</f>
        <v/>
      </c>
      <c r="AE31" s="567"/>
      <c r="AF31" s="567"/>
      <c r="AG31" s="567"/>
      <c r="AH31" s="567"/>
      <c r="AI31" s="567"/>
      <c r="AJ31" s="567"/>
      <c r="AK31" s="567"/>
      <c r="AL31" s="567"/>
      <c r="AM31" s="198"/>
      <c r="AN31" s="568" t="str">
        <f>IF(AU31="","",VLOOKUP(AU31,基本情報!$B$6:$E$205,4,FALSE))</f>
        <v/>
      </c>
      <c r="AO31" s="569"/>
      <c r="AP31" s="549" t="str">
        <f>IF(AU31="","",VLOOKUP(AU31,基本情報!$B$6:$F$205,5,FALSE))</f>
        <v/>
      </c>
      <c r="AQ31" s="550"/>
      <c r="AR31" s="550"/>
      <c r="AS31" s="551"/>
      <c r="AU31" s="172"/>
    </row>
    <row r="32" spans="1:48" ht="12" customHeight="1">
      <c r="A32" s="172"/>
      <c r="C32" s="552">
        <v>24</v>
      </c>
      <c r="D32" s="553"/>
      <c r="E32" s="554"/>
      <c r="F32" s="555" t="str">
        <f>IF(A32="","",VLOOKUP(A32,基本情報!$B$6:$F$205,2,FALSE))</f>
        <v/>
      </c>
      <c r="G32" s="556"/>
      <c r="H32" s="557"/>
      <c r="I32" s="194"/>
      <c r="J32" s="558" t="str">
        <f>IF(A32="","",VLOOKUP(A32,基本情報!$B$6:$F$205,3,FALSE))</f>
        <v/>
      </c>
      <c r="K32" s="558"/>
      <c r="L32" s="558"/>
      <c r="M32" s="558"/>
      <c r="N32" s="558"/>
      <c r="O32" s="558"/>
      <c r="P32" s="195"/>
      <c r="Q32" s="559" t="str">
        <f>IF(A32="","",VLOOKUP(A32,基本情報!$B$6:$F$205,4,FALSE))</f>
        <v/>
      </c>
      <c r="R32" s="560"/>
      <c r="S32" s="549" t="str">
        <f>IF(A32="","",VLOOKUP(A32,基本情報!$B$6:$F$205,5,FALSE))</f>
        <v/>
      </c>
      <c r="T32" s="550"/>
      <c r="U32" s="550"/>
      <c r="V32" s="551"/>
      <c r="W32" s="561">
        <v>84</v>
      </c>
      <c r="X32" s="562"/>
      <c r="Y32" s="563"/>
      <c r="Z32" s="564" t="str">
        <f>IF(AU32="","",VLOOKUP(AU32,基本情報!$B$6:$F$205,2,FALSE))</f>
        <v/>
      </c>
      <c r="AA32" s="565"/>
      <c r="AB32" s="566"/>
      <c r="AC32" s="197"/>
      <c r="AD32" s="567" t="str">
        <f>IF(AU32="","",VLOOKUP(AU32,基本情報!$B$6:$F$205,3,FALSE))</f>
        <v/>
      </c>
      <c r="AE32" s="567"/>
      <c r="AF32" s="567"/>
      <c r="AG32" s="567"/>
      <c r="AH32" s="567"/>
      <c r="AI32" s="567"/>
      <c r="AJ32" s="567"/>
      <c r="AK32" s="567"/>
      <c r="AL32" s="567"/>
      <c r="AM32" s="198"/>
      <c r="AN32" s="568" t="str">
        <f>IF(AU32="","",VLOOKUP(AU32,基本情報!$B$6:$E$205,4,FALSE))</f>
        <v/>
      </c>
      <c r="AO32" s="569"/>
      <c r="AP32" s="549" t="str">
        <f>IF(AU32="","",VLOOKUP(AU32,基本情報!$B$6:$F$205,5,FALSE))</f>
        <v/>
      </c>
      <c r="AQ32" s="550"/>
      <c r="AR32" s="550"/>
      <c r="AS32" s="551"/>
      <c r="AU32" s="172"/>
    </row>
    <row r="33" spans="1:47" ht="12" customHeight="1">
      <c r="A33" s="172"/>
      <c r="C33" s="552">
        <v>25</v>
      </c>
      <c r="D33" s="553"/>
      <c r="E33" s="554"/>
      <c r="F33" s="555" t="str">
        <f>IF(A33="","",VLOOKUP(A33,基本情報!$B$6:$F$205,2,FALSE))</f>
        <v/>
      </c>
      <c r="G33" s="556"/>
      <c r="H33" s="557"/>
      <c r="I33" s="194"/>
      <c r="J33" s="558" t="str">
        <f>IF(A33="","",VLOOKUP(A33,基本情報!$B$6:$F$205,3,FALSE))</f>
        <v/>
      </c>
      <c r="K33" s="558"/>
      <c r="L33" s="558"/>
      <c r="M33" s="558"/>
      <c r="N33" s="558"/>
      <c r="O33" s="558"/>
      <c r="P33" s="195"/>
      <c r="Q33" s="559" t="str">
        <f>IF(A33="","",VLOOKUP(A33,基本情報!$B$6:$F$205,4,FALSE))</f>
        <v/>
      </c>
      <c r="R33" s="560"/>
      <c r="S33" s="549" t="str">
        <f>IF(A33="","",VLOOKUP(A33,基本情報!$B$6:$F$205,5,FALSE))</f>
        <v/>
      </c>
      <c r="T33" s="550"/>
      <c r="U33" s="550"/>
      <c r="V33" s="551"/>
      <c r="W33" s="561">
        <v>85</v>
      </c>
      <c r="X33" s="562"/>
      <c r="Y33" s="563"/>
      <c r="Z33" s="564" t="str">
        <f>IF(AU33="","",VLOOKUP(AU33,基本情報!$B$6:$F$205,2,FALSE))</f>
        <v/>
      </c>
      <c r="AA33" s="565"/>
      <c r="AB33" s="566"/>
      <c r="AC33" s="197"/>
      <c r="AD33" s="567" t="str">
        <f>IF(AU33="","",VLOOKUP(AU33,基本情報!$B$6:$F$205,3,FALSE))</f>
        <v/>
      </c>
      <c r="AE33" s="567"/>
      <c r="AF33" s="567"/>
      <c r="AG33" s="567"/>
      <c r="AH33" s="567"/>
      <c r="AI33" s="567"/>
      <c r="AJ33" s="567"/>
      <c r="AK33" s="567"/>
      <c r="AL33" s="567"/>
      <c r="AM33" s="198"/>
      <c r="AN33" s="568" t="str">
        <f>IF(AU33="","",VLOOKUP(AU33,基本情報!$B$6:$E$205,4,FALSE))</f>
        <v/>
      </c>
      <c r="AO33" s="569"/>
      <c r="AP33" s="549" t="str">
        <f>IF(AU33="","",VLOOKUP(AU33,基本情報!$B$6:$F$205,5,FALSE))</f>
        <v/>
      </c>
      <c r="AQ33" s="550"/>
      <c r="AR33" s="550"/>
      <c r="AS33" s="551"/>
      <c r="AU33" s="172"/>
    </row>
    <row r="34" spans="1:47" ht="12" customHeight="1">
      <c r="A34" s="172"/>
      <c r="C34" s="552">
        <v>26</v>
      </c>
      <c r="D34" s="553"/>
      <c r="E34" s="554"/>
      <c r="F34" s="555" t="str">
        <f>IF(A34="","",VLOOKUP(A34,基本情報!$B$6:$F$205,2,FALSE))</f>
        <v/>
      </c>
      <c r="G34" s="556"/>
      <c r="H34" s="557"/>
      <c r="I34" s="194"/>
      <c r="J34" s="558" t="str">
        <f>IF(A34="","",VLOOKUP(A34,基本情報!$B$6:$F$205,3,FALSE))</f>
        <v/>
      </c>
      <c r="K34" s="558"/>
      <c r="L34" s="558"/>
      <c r="M34" s="558"/>
      <c r="N34" s="558"/>
      <c r="O34" s="558"/>
      <c r="P34" s="195"/>
      <c r="Q34" s="559" t="str">
        <f>IF(A34="","",VLOOKUP(A34,基本情報!$B$6:$F$205,4,FALSE))</f>
        <v/>
      </c>
      <c r="R34" s="560"/>
      <c r="S34" s="549" t="str">
        <f>IF(A34="","",VLOOKUP(A34,基本情報!$B$6:$F$205,5,FALSE))</f>
        <v/>
      </c>
      <c r="T34" s="550"/>
      <c r="U34" s="550"/>
      <c r="V34" s="551"/>
      <c r="W34" s="561">
        <v>86</v>
      </c>
      <c r="X34" s="562"/>
      <c r="Y34" s="563"/>
      <c r="Z34" s="564" t="str">
        <f>IF(AU34="","",VLOOKUP(AU34,基本情報!$B$6:$F$205,2,FALSE))</f>
        <v/>
      </c>
      <c r="AA34" s="565"/>
      <c r="AB34" s="566"/>
      <c r="AC34" s="197"/>
      <c r="AD34" s="567" t="str">
        <f>IF(AU34="","",VLOOKUP(AU34,基本情報!$B$6:$F$205,3,FALSE))</f>
        <v/>
      </c>
      <c r="AE34" s="567"/>
      <c r="AF34" s="567"/>
      <c r="AG34" s="567"/>
      <c r="AH34" s="567"/>
      <c r="AI34" s="567"/>
      <c r="AJ34" s="567"/>
      <c r="AK34" s="567"/>
      <c r="AL34" s="567"/>
      <c r="AM34" s="198"/>
      <c r="AN34" s="568" t="str">
        <f>IF(AU34="","",VLOOKUP(AU34,基本情報!$B$6:$E$205,4,FALSE))</f>
        <v/>
      </c>
      <c r="AO34" s="569"/>
      <c r="AP34" s="549" t="str">
        <f>IF(AU34="","",VLOOKUP(AU34,基本情報!$B$6:$F$205,5,FALSE))</f>
        <v/>
      </c>
      <c r="AQ34" s="550"/>
      <c r="AR34" s="550"/>
      <c r="AS34" s="551"/>
      <c r="AU34" s="172"/>
    </row>
    <row r="35" spans="1:47" ht="12" customHeight="1">
      <c r="A35" s="172"/>
      <c r="C35" s="552">
        <v>27</v>
      </c>
      <c r="D35" s="553"/>
      <c r="E35" s="554"/>
      <c r="F35" s="555" t="str">
        <f>IF(A35="","",VLOOKUP(A35,基本情報!$B$6:$F$205,2,FALSE))</f>
        <v/>
      </c>
      <c r="G35" s="556"/>
      <c r="H35" s="557"/>
      <c r="I35" s="194"/>
      <c r="J35" s="558" t="str">
        <f>IF(A35="","",VLOOKUP(A35,基本情報!$B$6:$F$205,3,FALSE))</f>
        <v/>
      </c>
      <c r="K35" s="558"/>
      <c r="L35" s="558"/>
      <c r="M35" s="558"/>
      <c r="N35" s="558"/>
      <c r="O35" s="558"/>
      <c r="P35" s="195"/>
      <c r="Q35" s="559" t="str">
        <f>IF(A35="","",VLOOKUP(A35,基本情報!$B$6:$F$205,4,FALSE))</f>
        <v/>
      </c>
      <c r="R35" s="560"/>
      <c r="S35" s="549" t="str">
        <f>IF(A35="","",VLOOKUP(A35,基本情報!$B$6:$F$205,5,FALSE))</f>
        <v/>
      </c>
      <c r="T35" s="550"/>
      <c r="U35" s="550"/>
      <c r="V35" s="551"/>
      <c r="W35" s="561">
        <v>87</v>
      </c>
      <c r="X35" s="562"/>
      <c r="Y35" s="563"/>
      <c r="Z35" s="564" t="str">
        <f>IF(AU35="","",VLOOKUP(AU35,基本情報!$B$6:$F$205,2,FALSE))</f>
        <v/>
      </c>
      <c r="AA35" s="565"/>
      <c r="AB35" s="566"/>
      <c r="AC35" s="197"/>
      <c r="AD35" s="567" t="str">
        <f>IF(AU35="","",VLOOKUP(AU35,基本情報!$B$6:$F$205,3,FALSE))</f>
        <v/>
      </c>
      <c r="AE35" s="567"/>
      <c r="AF35" s="567"/>
      <c r="AG35" s="567"/>
      <c r="AH35" s="567"/>
      <c r="AI35" s="567"/>
      <c r="AJ35" s="567"/>
      <c r="AK35" s="567"/>
      <c r="AL35" s="567"/>
      <c r="AM35" s="198"/>
      <c r="AN35" s="568" t="str">
        <f>IF(AU35="","",VLOOKUP(AU35,基本情報!$B$6:$E$205,4,FALSE))</f>
        <v/>
      </c>
      <c r="AO35" s="569"/>
      <c r="AP35" s="549" t="str">
        <f>IF(AU35="","",VLOOKUP(AU35,基本情報!$B$6:$F$205,5,FALSE))</f>
        <v/>
      </c>
      <c r="AQ35" s="550"/>
      <c r="AR35" s="550"/>
      <c r="AS35" s="551"/>
      <c r="AU35" s="172"/>
    </row>
    <row r="36" spans="1:47" ht="12" customHeight="1">
      <c r="A36" s="172"/>
      <c r="C36" s="552">
        <v>28</v>
      </c>
      <c r="D36" s="553"/>
      <c r="E36" s="554"/>
      <c r="F36" s="555" t="str">
        <f>IF(A36="","",VLOOKUP(A36,基本情報!$B$6:$F$205,2,FALSE))</f>
        <v/>
      </c>
      <c r="G36" s="556"/>
      <c r="H36" s="557"/>
      <c r="I36" s="194"/>
      <c r="J36" s="558" t="str">
        <f>IF(A36="","",VLOOKUP(A36,基本情報!$B$6:$F$205,3,FALSE))</f>
        <v/>
      </c>
      <c r="K36" s="558"/>
      <c r="L36" s="558"/>
      <c r="M36" s="558"/>
      <c r="N36" s="558"/>
      <c r="O36" s="558"/>
      <c r="P36" s="195"/>
      <c r="Q36" s="559" t="str">
        <f>IF(A36="","",VLOOKUP(A36,基本情報!$B$6:$F$205,4,FALSE))</f>
        <v/>
      </c>
      <c r="R36" s="560"/>
      <c r="S36" s="549" t="str">
        <f>IF(A36="","",VLOOKUP(A36,基本情報!$B$6:$F$205,5,FALSE))</f>
        <v/>
      </c>
      <c r="T36" s="550"/>
      <c r="U36" s="550"/>
      <c r="V36" s="551"/>
      <c r="W36" s="561">
        <v>88</v>
      </c>
      <c r="X36" s="562"/>
      <c r="Y36" s="563"/>
      <c r="Z36" s="564" t="str">
        <f>IF(AU36="","",VLOOKUP(AU36,基本情報!$B$6:$F$205,2,FALSE))</f>
        <v/>
      </c>
      <c r="AA36" s="565"/>
      <c r="AB36" s="566"/>
      <c r="AC36" s="197"/>
      <c r="AD36" s="567" t="str">
        <f>IF(AU36="","",VLOOKUP(AU36,基本情報!$B$6:$F$205,3,FALSE))</f>
        <v/>
      </c>
      <c r="AE36" s="567"/>
      <c r="AF36" s="567"/>
      <c r="AG36" s="567"/>
      <c r="AH36" s="567"/>
      <c r="AI36" s="567"/>
      <c r="AJ36" s="567"/>
      <c r="AK36" s="567"/>
      <c r="AL36" s="567"/>
      <c r="AM36" s="198"/>
      <c r="AN36" s="568" t="str">
        <f>IF(AU36="","",VLOOKUP(AU36,基本情報!$B$6:$E$205,4,FALSE))</f>
        <v/>
      </c>
      <c r="AO36" s="569"/>
      <c r="AP36" s="549" t="str">
        <f>IF(AU36="","",VLOOKUP(AU36,基本情報!$B$6:$F$205,5,FALSE))</f>
        <v/>
      </c>
      <c r="AQ36" s="550"/>
      <c r="AR36" s="550"/>
      <c r="AS36" s="551"/>
      <c r="AU36" s="172"/>
    </row>
    <row r="37" spans="1:47" ht="12" customHeight="1">
      <c r="A37" s="172"/>
      <c r="C37" s="552">
        <v>29</v>
      </c>
      <c r="D37" s="553"/>
      <c r="E37" s="554"/>
      <c r="F37" s="555" t="str">
        <f>IF(A37="","",VLOOKUP(A37,基本情報!$B$6:$F$205,2,FALSE))</f>
        <v/>
      </c>
      <c r="G37" s="556"/>
      <c r="H37" s="557"/>
      <c r="I37" s="194"/>
      <c r="J37" s="558" t="str">
        <f>IF(A37="","",VLOOKUP(A37,基本情報!$B$6:$F$205,3,FALSE))</f>
        <v/>
      </c>
      <c r="K37" s="558"/>
      <c r="L37" s="558"/>
      <c r="M37" s="558"/>
      <c r="N37" s="558"/>
      <c r="O37" s="558"/>
      <c r="P37" s="195"/>
      <c r="Q37" s="559" t="str">
        <f>IF(A37="","",VLOOKUP(A37,基本情報!$B$6:$F$205,4,FALSE))</f>
        <v/>
      </c>
      <c r="R37" s="560"/>
      <c r="S37" s="549" t="str">
        <f>IF(A37="","",VLOOKUP(A37,基本情報!$B$6:$F$205,5,FALSE))</f>
        <v/>
      </c>
      <c r="T37" s="550"/>
      <c r="U37" s="550"/>
      <c r="V37" s="551"/>
      <c r="W37" s="561">
        <v>89</v>
      </c>
      <c r="X37" s="562"/>
      <c r="Y37" s="563"/>
      <c r="Z37" s="564" t="str">
        <f>IF(AU37="","",VLOOKUP(AU37,基本情報!$B$6:$F$205,2,FALSE))</f>
        <v/>
      </c>
      <c r="AA37" s="565"/>
      <c r="AB37" s="566"/>
      <c r="AC37" s="197"/>
      <c r="AD37" s="567" t="str">
        <f>IF(AU37="","",VLOOKUP(AU37,基本情報!$B$6:$F$205,3,FALSE))</f>
        <v/>
      </c>
      <c r="AE37" s="567"/>
      <c r="AF37" s="567"/>
      <c r="AG37" s="567"/>
      <c r="AH37" s="567"/>
      <c r="AI37" s="567"/>
      <c r="AJ37" s="567"/>
      <c r="AK37" s="567"/>
      <c r="AL37" s="567"/>
      <c r="AM37" s="198"/>
      <c r="AN37" s="568" t="str">
        <f>IF(AU37="","",VLOOKUP(AU37,基本情報!$B$6:$E$205,4,FALSE))</f>
        <v/>
      </c>
      <c r="AO37" s="569"/>
      <c r="AP37" s="549" t="str">
        <f>IF(AU37="","",VLOOKUP(AU37,基本情報!$B$6:$F$205,5,FALSE))</f>
        <v/>
      </c>
      <c r="AQ37" s="550"/>
      <c r="AR37" s="550"/>
      <c r="AS37" s="551"/>
      <c r="AU37" s="172"/>
    </row>
    <row r="38" spans="1:47" ht="12" customHeight="1">
      <c r="A38" s="172"/>
      <c r="C38" s="552">
        <v>30</v>
      </c>
      <c r="D38" s="553"/>
      <c r="E38" s="554"/>
      <c r="F38" s="555" t="str">
        <f>IF(A38="","",VLOOKUP(A38,基本情報!$B$6:$F$205,2,FALSE))</f>
        <v/>
      </c>
      <c r="G38" s="556"/>
      <c r="H38" s="557"/>
      <c r="I38" s="194"/>
      <c r="J38" s="558" t="str">
        <f>IF(A38="","",VLOOKUP(A38,基本情報!$B$6:$F$205,3,FALSE))</f>
        <v/>
      </c>
      <c r="K38" s="558"/>
      <c r="L38" s="558"/>
      <c r="M38" s="558"/>
      <c r="N38" s="558"/>
      <c r="O38" s="558"/>
      <c r="P38" s="195"/>
      <c r="Q38" s="559" t="str">
        <f>IF(A38="","",VLOOKUP(A38,基本情報!$B$6:$F$205,4,FALSE))</f>
        <v/>
      </c>
      <c r="R38" s="560"/>
      <c r="S38" s="549" t="str">
        <f>IF(A38="","",VLOOKUP(A38,基本情報!$B$6:$F$205,5,FALSE))</f>
        <v/>
      </c>
      <c r="T38" s="550"/>
      <c r="U38" s="550"/>
      <c r="V38" s="551"/>
      <c r="W38" s="561">
        <v>90</v>
      </c>
      <c r="X38" s="562"/>
      <c r="Y38" s="563"/>
      <c r="Z38" s="564" t="str">
        <f>IF(AU38="","",VLOOKUP(AU38,基本情報!$B$6:$F$205,2,FALSE))</f>
        <v/>
      </c>
      <c r="AA38" s="565"/>
      <c r="AB38" s="566"/>
      <c r="AC38" s="197"/>
      <c r="AD38" s="567" t="str">
        <f>IF(AU38="","",VLOOKUP(AU38,基本情報!$B$6:$F$205,3,FALSE))</f>
        <v/>
      </c>
      <c r="AE38" s="567"/>
      <c r="AF38" s="567"/>
      <c r="AG38" s="567"/>
      <c r="AH38" s="567"/>
      <c r="AI38" s="567"/>
      <c r="AJ38" s="567"/>
      <c r="AK38" s="567"/>
      <c r="AL38" s="567"/>
      <c r="AM38" s="198"/>
      <c r="AN38" s="568" t="str">
        <f>IF(AU38="","",VLOOKUP(AU38,基本情報!$B$6:$E$205,4,FALSE))</f>
        <v/>
      </c>
      <c r="AO38" s="569"/>
      <c r="AP38" s="549" t="str">
        <f>IF(AU38="","",VLOOKUP(AU38,基本情報!$B$6:$F$205,5,FALSE))</f>
        <v/>
      </c>
      <c r="AQ38" s="550"/>
      <c r="AR38" s="550"/>
      <c r="AS38" s="551"/>
      <c r="AU38" s="172"/>
    </row>
    <row r="39" spans="1:47" ht="12" customHeight="1">
      <c r="A39" s="172"/>
      <c r="C39" s="552">
        <v>31</v>
      </c>
      <c r="D39" s="553"/>
      <c r="E39" s="554"/>
      <c r="F39" s="555" t="str">
        <f>IF(A39="","",VLOOKUP(A39,基本情報!$B$6:$F$205,2,FALSE))</f>
        <v/>
      </c>
      <c r="G39" s="556"/>
      <c r="H39" s="557"/>
      <c r="I39" s="194"/>
      <c r="J39" s="558" t="str">
        <f>IF(A39="","",VLOOKUP(A39,基本情報!$B$6:$F$205,3,FALSE))</f>
        <v/>
      </c>
      <c r="K39" s="558"/>
      <c r="L39" s="558"/>
      <c r="M39" s="558"/>
      <c r="N39" s="558"/>
      <c r="O39" s="558"/>
      <c r="P39" s="195"/>
      <c r="Q39" s="559" t="str">
        <f>IF(A39="","",VLOOKUP(A39,基本情報!$B$6:$F$205,4,FALSE))</f>
        <v/>
      </c>
      <c r="R39" s="560"/>
      <c r="S39" s="549" t="str">
        <f>IF(A39="","",VLOOKUP(A39,基本情報!$B$6:$F$205,5,FALSE))</f>
        <v/>
      </c>
      <c r="T39" s="550"/>
      <c r="U39" s="550"/>
      <c r="V39" s="551"/>
      <c r="W39" s="561">
        <v>91</v>
      </c>
      <c r="X39" s="562"/>
      <c r="Y39" s="563"/>
      <c r="Z39" s="564" t="str">
        <f>IF(AU39="","",VLOOKUP(AU39,基本情報!$B$6:$F$205,2,FALSE))</f>
        <v/>
      </c>
      <c r="AA39" s="565"/>
      <c r="AB39" s="566"/>
      <c r="AC39" s="197"/>
      <c r="AD39" s="567" t="str">
        <f>IF(AU39="","",VLOOKUP(AU39,基本情報!$B$6:$F$205,3,FALSE))</f>
        <v/>
      </c>
      <c r="AE39" s="567"/>
      <c r="AF39" s="567"/>
      <c r="AG39" s="567"/>
      <c r="AH39" s="567"/>
      <c r="AI39" s="567"/>
      <c r="AJ39" s="567"/>
      <c r="AK39" s="567"/>
      <c r="AL39" s="567"/>
      <c r="AM39" s="198"/>
      <c r="AN39" s="568" t="str">
        <f>IF(AU39="","",VLOOKUP(AU39,基本情報!$B$6:$E$205,4,FALSE))</f>
        <v/>
      </c>
      <c r="AO39" s="569"/>
      <c r="AP39" s="549" t="str">
        <f>IF(AU39="","",VLOOKUP(AU39,基本情報!$B$6:$F$205,5,FALSE))</f>
        <v/>
      </c>
      <c r="AQ39" s="550"/>
      <c r="AR39" s="550"/>
      <c r="AS39" s="551"/>
      <c r="AU39" s="172"/>
    </row>
    <row r="40" spans="1:47" ht="12" customHeight="1">
      <c r="A40" s="172"/>
      <c r="C40" s="552">
        <v>32</v>
      </c>
      <c r="D40" s="553"/>
      <c r="E40" s="554"/>
      <c r="F40" s="555" t="str">
        <f>IF(A40="","",VLOOKUP(A40,基本情報!$B$6:$F$205,2,FALSE))</f>
        <v/>
      </c>
      <c r="G40" s="556"/>
      <c r="H40" s="557"/>
      <c r="I40" s="194"/>
      <c r="J40" s="558" t="str">
        <f>IF(A40="","",VLOOKUP(A40,基本情報!$B$6:$F$205,3,FALSE))</f>
        <v/>
      </c>
      <c r="K40" s="558"/>
      <c r="L40" s="558"/>
      <c r="M40" s="558"/>
      <c r="N40" s="558"/>
      <c r="O40" s="558"/>
      <c r="P40" s="195"/>
      <c r="Q40" s="559" t="str">
        <f>IF(A40="","",VLOOKUP(A40,基本情報!$B$6:$F$205,4,FALSE))</f>
        <v/>
      </c>
      <c r="R40" s="560"/>
      <c r="S40" s="549" t="str">
        <f>IF(A40="","",VLOOKUP(A40,基本情報!$B$6:$F$205,5,FALSE))</f>
        <v/>
      </c>
      <c r="T40" s="550"/>
      <c r="U40" s="550"/>
      <c r="V40" s="551"/>
      <c r="W40" s="561">
        <v>92</v>
      </c>
      <c r="X40" s="562"/>
      <c r="Y40" s="563"/>
      <c r="Z40" s="564" t="str">
        <f>IF(AU40="","",VLOOKUP(AU40,基本情報!$B$6:$F$205,2,FALSE))</f>
        <v/>
      </c>
      <c r="AA40" s="565"/>
      <c r="AB40" s="566"/>
      <c r="AC40" s="197"/>
      <c r="AD40" s="567" t="str">
        <f>IF(AU40="","",VLOOKUP(AU40,基本情報!$B$6:$F$205,3,FALSE))</f>
        <v/>
      </c>
      <c r="AE40" s="567"/>
      <c r="AF40" s="567"/>
      <c r="AG40" s="567"/>
      <c r="AH40" s="567"/>
      <c r="AI40" s="567"/>
      <c r="AJ40" s="567"/>
      <c r="AK40" s="567"/>
      <c r="AL40" s="567"/>
      <c r="AM40" s="198"/>
      <c r="AN40" s="568" t="str">
        <f>IF(AU40="","",VLOOKUP(AU40,基本情報!$B$6:$E$205,4,FALSE))</f>
        <v/>
      </c>
      <c r="AO40" s="569"/>
      <c r="AP40" s="549" t="str">
        <f>IF(AU40="","",VLOOKUP(AU40,基本情報!$B$6:$F$205,5,FALSE))</f>
        <v/>
      </c>
      <c r="AQ40" s="550"/>
      <c r="AR40" s="550"/>
      <c r="AS40" s="551"/>
      <c r="AU40" s="172"/>
    </row>
    <row r="41" spans="1:47" ht="12" customHeight="1">
      <c r="A41" s="172"/>
      <c r="C41" s="552">
        <v>33</v>
      </c>
      <c r="D41" s="553"/>
      <c r="E41" s="554"/>
      <c r="F41" s="555" t="str">
        <f>IF(A41="","",VLOOKUP(A41,基本情報!$B$6:$F$205,2,FALSE))</f>
        <v/>
      </c>
      <c r="G41" s="556"/>
      <c r="H41" s="557"/>
      <c r="I41" s="194"/>
      <c r="J41" s="558" t="str">
        <f>IF(A41="","",VLOOKUP(A41,基本情報!$B$6:$F$205,3,FALSE))</f>
        <v/>
      </c>
      <c r="K41" s="558"/>
      <c r="L41" s="558"/>
      <c r="M41" s="558"/>
      <c r="N41" s="558"/>
      <c r="O41" s="558"/>
      <c r="P41" s="195"/>
      <c r="Q41" s="559" t="str">
        <f>IF(A41="","",VLOOKUP(A41,基本情報!$B$6:$F$205,4,FALSE))</f>
        <v/>
      </c>
      <c r="R41" s="560"/>
      <c r="S41" s="549" t="str">
        <f>IF(A41="","",VLOOKUP(A41,基本情報!$B$6:$F$205,5,FALSE))</f>
        <v/>
      </c>
      <c r="T41" s="550"/>
      <c r="U41" s="550"/>
      <c r="V41" s="551"/>
      <c r="W41" s="561">
        <v>93</v>
      </c>
      <c r="X41" s="562"/>
      <c r="Y41" s="563"/>
      <c r="Z41" s="564" t="str">
        <f>IF(AU41="","",VLOOKUP(AU41,基本情報!$B$6:$F$205,2,FALSE))</f>
        <v/>
      </c>
      <c r="AA41" s="565"/>
      <c r="AB41" s="566"/>
      <c r="AC41" s="197"/>
      <c r="AD41" s="567" t="str">
        <f>IF(AU41="","",VLOOKUP(AU41,基本情報!$B$6:$F$205,3,FALSE))</f>
        <v/>
      </c>
      <c r="AE41" s="567"/>
      <c r="AF41" s="567"/>
      <c r="AG41" s="567"/>
      <c r="AH41" s="567"/>
      <c r="AI41" s="567"/>
      <c r="AJ41" s="567"/>
      <c r="AK41" s="567"/>
      <c r="AL41" s="567"/>
      <c r="AM41" s="198"/>
      <c r="AN41" s="568" t="str">
        <f>IF(AU41="","",VLOOKUP(AU41,基本情報!$B$6:$E$205,4,FALSE))</f>
        <v/>
      </c>
      <c r="AO41" s="569"/>
      <c r="AP41" s="549" t="str">
        <f>IF(AU41="","",VLOOKUP(AU41,基本情報!$B$6:$F$205,5,FALSE))</f>
        <v/>
      </c>
      <c r="AQ41" s="550"/>
      <c r="AR41" s="550"/>
      <c r="AS41" s="551"/>
      <c r="AU41" s="172"/>
    </row>
    <row r="42" spans="1:47" ht="12" customHeight="1">
      <c r="A42" s="172"/>
      <c r="C42" s="552">
        <v>34</v>
      </c>
      <c r="D42" s="553"/>
      <c r="E42" s="554"/>
      <c r="F42" s="555" t="str">
        <f>IF(A42="","",VLOOKUP(A42,基本情報!$B$6:$F$205,2,FALSE))</f>
        <v/>
      </c>
      <c r="G42" s="556"/>
      <c r="H42" s="557"/>
      <c r="I42" s="194"/>
      <c r="J42" s="558" t="str">
        <f>IF(A42="","",VLOOKUP(A42,基本情報!$B$6:$F$205,3,FALSE))</f>
        <v/>
      </c>
      <c r="K42" s="558"/>
      <c r="L42" s="558"/>
      <c r="M42" s="558"/>
      <c r="N42" s="558"/>
      <c r="O42" s="558"/>
      <c r="P42" s="195"/>
      <c r="Q42" s="559" t="str">
        <f>IF(A42="","",VLOOKUP(A42,基本情報!$B$6:$F$205,4,FALSE))</f>
        <v/>
      </c>
      <c r="R42" s="560"/>
      <c r="S42" s="549" t="str">
        <f>IF(A42="","",VLOOKUP(A42,基本情報!$B$6:$F$205,5,FALSE))</f>
        <v/>
      </c>
      <c r="T42" s="550"/>
      <c r="U42" s="550"/>
      <c r="V42" s="551"/>
      <c r="W42" s="561">
        <v>94</v>
      </c>
      <c r="X42" s="562"/>
      <c r="Y42" s="563"/>
      <c r="Z42" s="564" t="str">
        <f>IF(AU42="","",VLOOKUP(AU42,基本情報!$B$6:$F$205,2,FALSE))</f>
        <v/>
      </c>
      <c r="AA42" s="565"/>
      <c r="AB42" s="566"/>
      <c r="AC42" s="197"/>
      <c r="AD42" s="567" t="str">
        <f>IF(AU42="","",VLOOKUP(AU42,基本情報!$B$6:$F$205,3,FALSE))</f>
        <v/>
      </c>
      <c r="AE42" s="567"/>
      <c r="AF42" s="567"/>
      <c r="AG42" s="567"/>
      <c r="AH42" s="567"/>
      <c r="AI42" s="567"/>
      <c r="AJ42" s="567"/>
      <c r="AK42" s="567"/>
      <c r="AL42" s="567"/>
      <c r="AM42" s="198"/>
      <c r="AN42" s="568" t="str">
        <f>IF(AU42="","",VLOOKUP(AU42,基本情報!$B$6:$E$205,4,FALSE))</f>
        <v/>
      </c>
      <c r="AO42" s="569"/>
      <c r="AP42" s="549" t="str">
        <f>IF(AU42="","",VLOOKUP(AU42,基本情報!$B$6:$F$205,5,FALSE))</f>
        <v/>
      </c>
      <c r="AQ42" s="550"/>
      <c r="AR42" s="550"/>
      <c r="AS42" s="551"/>
      <c r="AU42" s="172"/>
    </row>
    <row r="43" spans="1:47" ht="12" customHeight="1">
      <c r="A43" s="172"/>
      <c r="C43" s="552">
        <v>35</v>
      </c>
      <c r="D43" s="553"/>
      <c r="E43" s="554"/>
      <c r="F43" s="555" t="str">
        <f>IF(A43="","",VLOOKUP(A43,基本情報!$B$6:$F$205,2,FALSE))</f>
        <v/>
      </c>
      <c r="G43" s="556"/>
      <c r="H43" s="557"/>
      <c r="I43" s="194"/>
      <c r="J43" s="558" t="str">
        <f>IF(A43="","",VLOOKUP(A43,基本情報!$B$6:$F$205,3,FALSE))</f>
        <v/>
      </c>
      <c r="K43" s="558"/>
      <c r="L43" s="558"/>
      <c r="M43" s="558"/>
      <c r="N43" s="558"/>
      <c r="O43" s="558"/>
      <c r="P43" s="195"/>
      <c r="Q43" s="559" t="str">
        <f>IF(A43="","",VLOOKUP(A43,基本情報!$B$6:$F$205,4,FALSE))</f>
        <v/>
      </c>
      <c r="R43" s="560"/>
      <c r="S43" s="549" t="str">
        <f>IF(A43="","",VLOOKUP(A43,基本情報!$B$6:$F$205,5,FALSE))</f>
        <v/>
      </c>
      <c r="T43" s="550"/>
      <c r="U43" s="550"/>
      <c r="V43" s="551"/>
      <c r="W43" s="561">
        <v>95</v>
      </c>
      <c r="X43" s="562"/>
      <c r="Y43" s="563"/>
      <c r="Z43" s="564" t="str">
        <f>IF(AU43="","",VLOOKUP(AU43,基本情報!$B$6:$F$205,2,FALSE))</f>
        <v/>
      </c>
      <c r="AA43" s="565"/>
      <c r="AB43" s="566"/>
      <c r="AC43" s="197"/>
      <c r="AD43" s="567" t="str">
        <f>IF(AU43="","",VLOOKUP(AU43,基本情報!$B$6:$F$205,3,FALSE))</f>
        <v/>
      </c>
      <c r="AE43" s="567"/>
      <c r="AF43" s="567"/>
      <c r="AG43" s="567"/>
      <c r="AH43" s="567"/>
      <c r="AI43" s="567"/>
      <c r="AJ43" s="567"/>
      <c r="AK43" s="567"/>
      <c r="AL43" s="567"/>
      <c r="AM43" s="198"/>
      <c r="AN43" s="568" t="str">
        <f>IF(AU43="","",VLOOKUP(AU43,基本情報!$B$6:$E$205,4,FALSE))</f>
        <v/>
      </c>
      <c r="AO43" s="569"/>
      <c r="AP43" s="549" t="str">
        <f>IF(AU43="","",VLOOKUP(AU43,基本情報!$B$6:$F$205,5,FALSE))</f>
        <v/>
      </c>
      <c r="AQ43" s="550"/>
      <c r="AR43" s="550"/>
      <c r="AS43" s="551"/>
      <c r="AU43" s="172"/>
    </row>
    <row r="44" spans="1:47" ht="12" customHeight="1">
      <c r="A44" s="172"/>
      <c r="C44" s="552">
        <v>36</v>
      </c>
      <c r="D44" s="553"/>
      <c r="E44" s="554"/>
      <c r="F44" s="555" t="str">
        <f>IF(A44="","",VLOOKUP(A44,基本情報!$B$6:$F$205,2,FALSE))</f>
        <v/>
      </c>
      <c r="G44" s="556"/>
      <c r="H44" s="557"/>
      <c r="I44" s="194"/>
      <c r="J44" s="558" t="str">
        <f>IF(A44="","",VLOOKUP(A44,基本情報!$B$6:$F$205,3,FALSE))</f>
        <v/>
      </c>
      <c r="K44" s="558"/>
      <c r="L44" s="558"/>
      <c r="M44" s="558"/>
      <c r="N44" s="558"/>
      <c r="O44" s="558"/>
      <c r="P44" s="195"/>
      <c r="Q44" s="559" t="str">
        <f>IF(A44="","",VLOOKUP(A44,基本情報!$B$6:$F$205,4,FALSE))</f>
        <v/>
      </c>
      <c r="R44" s="560"/>
      <c r="S44" s="549" t="str">
        <f>IF(A44="","",VLOOKUP(A44,基本情報!$B$6:$F$205,5,FALSE))</f>
        <v/>
      </c>
      <c r="T44" s="550"/>
      <c r="U44" s="550"/>
      <c r="V44" s="551"/>
      <c r="W44" s="561">
        <v>96</v>
      </c>
      <c r="X44" s="562"/>
      <c r="Y44" s="563"/>
      <c r="Z44" s="564" t="str">
        <f>IF(AU44="","",VLOOKUP(AU44,基本情報!$B$6:$F$205,2,FALSE))</f>
        <v/>
      </c>
      <c r="AA44" s="565"/>
      <c r="AB44" s="566"/>
      <c r="AC44" s="197"/>
      <c r="AD44" s="567" t="str">
        <f>IF(AU44="","",VLOOKUP(AU44,基本情報!$B$6:$F$205,3,FALSE))</f>
        <v/>
      </c>
      <c r="AE44" s="567"/>
      <c r="AF44" s="567"/>
      <c r="AG44" s="567"/>
      <c r="AH44" s="567"/>
      <c r="AI44" s="567"/>
      <c r="AJ44" s="567"/>
      <c r="AK44" s="567"/>
      <c r="AL44" s="567"/>
      <c r="AM44" s="198"/>
      <c r="AN44" s="568" t="str">
        <f>IF(AU44="","",VLOOKUP(AU44,基本情報!$B$6:$E$205,4,FALSE))</f>
        <v/>
      </c>
      <c r="AO44" s="569"/>
      <c r="AP44" s="549" t="str">
        <f>IF(AU44="","",VLOOKUP(AU44,基本情報!$B$6:$F$205,5,FALSE))</f>
        <v/>
      </c>
      <c r="AQ44" s="550"/>
      <c r="AR44" s="550"/>
      <c r="AS44" s="551"/>
      <c r="AU44" s="172"/>
    </row>
    <row r="45" spans="1:47" ht="12" customHeight="1">
      <c r="A45" s="172"/>
      <c r="C45" s="552">
        <v>37</v>
      </c>
      <c r="D45" s="553"/>
      <c r="E45" s="554"/>
      <c r="F45" s="555" t="str">
        <f>IF(A45="","",VLOOKUP(A45,基本情報!$B$6:$F$205,2,FALSE))</f>
        <v/>
      </c>
      <c r="G45" s="556"/>
      <c r="H45" s="557"/>
      <c r="I45" s="194"/>
      <c r="J45" s="558" t="str">
        <f>IF(A45="","",VLOOKUP(A45,基本情報!$B$6:$F$205,3,FALSE))</f>
        <v/>
      </c>
      <c r="K45" s="558"/>
      <c r="L45" s="558"/>
      <c r="M45" s="558"/>
      <c r="N45" s="558"/>
      <c r="O45" s="558"/>
      <c r="P45" s="195"/>
      <c r="Q45" s="559" t="str">
        <f>IF(A45="","",VLOOKUP(A45,基本情報!$B$6:$F$205,4,FALSE))</f>
        <v/>
      </c>
      <c r="R45" s="560"/>
      <c r="S45" s="549" t="str">
        <f>IF(A45="","",VLOOKUP(A45,基本情報!$B$6:$F$205,5,FALSE))</f>
        <v/>
      </c>
      <c r="T45" s="550"/>
      <c r="U45" s="550"/>
      <c r="V45" s="551"/>
      <c r="W45" s="561">
        <v>97</v>
      </c>
      <c r="X45" s="562"/>
      <c r="Y45" s="563"/>
      <c r="Z45" s="564" t="str">
        <f>IF(AU45="","",VLOOKUP(AU45,基本情報!$B$6:$F$205,2,FALSE))</f>
        <v/>
      </c>
      <c r="AA45" s="565"/>
      <c r="AB45" s="566"/>
      <c r="AC45" s="197"/>
      <c r="AD45" s="567" t="str">
        <f>IF(AU45="","",VLOOKUP(AU45,基本情報!$B$6:$F$205,3,FALSE))</f>
        <v/>
      </c>
      <c r="AE45" s="567"/>
      <c r="AF45" s="567"/>
      <c r="AG45" s="567"/>
      <c r="AH45" s="567"/>
      <c r="AI45" s="567"/>
      <c r="AJ45" s="567"/>
      <c r="AK45" s="567"/>
      <c r="AL45" s="567"/>
      <c r="AM45" s="198"/>
      <c r="AN45" s="568" t="str">
        <f>IF(AU45="","",VLOOKUP(AU45,基本情報!$B$6:$E$205,4,FALSE))</f>
        <v/>
      </c>
      <c r="AO45" s="569"/>
      <c r="AP45" s="549" t="str">
        <f>IF(AU45="","",VLOOKUP(AU45,基本情報!$B$6:$F$205,5,FALSE))</f>
        <v/>
      </c>
      <c r="AQ45" s="550"/>
      <c r="AR45" s="550"/>
      <c r="AS45" s="551"/>
      <c r="AU45" s="172"/>
    </row>
    <row r="46" spans="1:47" ht="12" customHeight="1">
      <c r="A46" s="172"/>
      <c r="C46" s="552">
        <v>38</v>
      </c>
      <c r="D46" s="553"/>
      <c r="E46" s="554"/>
      <c r="F46" s="555" t="str">
        <f>IF(A46="","",VLOOKUP(A46,基本情報!$B$6:$F$205,2,FALSE))</f>
        <v/>
      </c>
      <c r="G46" s="556"/>
      <c r="H46" s="557"/>
      <c r="I46" s="194"/>
      <c r="J46" s="558" t="str">
        <f>IF(A46="","",VLOOKUP(A46,基本情報!$B$6:$F$205,3,FALSE))</f>
        <v/>
      </c>
      <c r="K46" s="558"/>
      <c r="L46" s="558"/>
      <c r="M46" s="558"/>
      <c r="N46" s="558"/>
      <c r="O46" s="558"/>
      <c r="P46" s="195"/>
      <c r="Q46" s="559" t="str">
        <f>IF(A46="","",VLOOKUP(A46,基本情報!$B$6:$F$205,4,FALSE))</f>
        <v/>
      </c>
      <c r="R46" s="560"/>
      <c r="S46" s="549" t="str">
        <f>IF(A46="","",VLOOKUP(A46,基本情報!$B$6:$F$205,5,FALSE))</f>
        <v/>
      </c>
      <c r="T46" s="550"/>
      <c r="U46" s="550"/>
      <c r="V46" s="551"/>
      <c r="W46" s="561">
        <v>98</v>
      </c>
      <c r="X46" s="562"/>
      <c r="Y46" s="563"/>
      <c r="Z46" s="564" t="str">
        <f>IF(AU46="","",VLOOKUP(AU46,基本情報!$B$6:$F$205,2,FALSE))</f>
        <v/>
      </c>
      <c r="AA46" s="565"/>
      <c r="AB46" s="566"/>
      <c r="AC46" s="197"/>
      <c r="AD46" s="567" t="str">
        <f>IF(AU46="","",VLOOKUP(AU46,基本情報!$B$6:$F$205,3,FALSE))</f>
        <v/>
      </c>
      <c r="AE46" s="567"/>
      <c r="AF46" s="567"/>
      <c r="AG46" s="567"/>
      <c r="AH46" s="567"/>
      <c r="AI46" s="567"/>
      <c r="AJ46" s="567"/>
      <c r="AK46" s="567"/>
      <c r="AL46" s="567"/>
      <c r="AM46" s="198"/>
      <c r="AN46" s="568" t="str">
        <f>IF(AU46="","",VLOOKUP(AU46,基本情報!$B$6:$E$205,4,FALSE))</f>
        <v/>
      </c>
      <c r="AO46" s="569"/>
      <c r="AP46" s="549" t="str">
        <f>IF(AU46="","",VLOOKUP(AU46,基本情報!$B$6:$F$205,5,FALSE))</f>
        <v/>
      </c>
      <c r="AQ46" s="550"/>
      <c r="AR46" s="550"/>
      <c r="AS46" s="551"/>
      <c r="AU46" s="172"/>
    </row>
    <row r="47" spans="1:47" ht="12" customHeight="1">
      <c r="A47" s="172"/>
      <c r="C47" s="552">
        <v>39</v>
      </c>
      <c r="D47" s="553"/>
      <c r="E47" s="554"/>
      <c r="F47" s="555" t="str">
        <f>IF(A47="","",VLOOKUP(A47,基本情報!$B$6:$F$205,2,FALSE))</f>
        <v/>
      </c>
      <c r="G47" s="556"/>
      <c r="H47" s="557"/>
      <c r="I47" s="194"/>
      <c r="J47" s="558" t="str">
        <f>IF(A47="","",VLOOKUP(A47,基本情報!$B$6:$F$205,3,FALSE))</f>
        <v/>
      </c>
      <c r="K47" s="558"/>
      <c r="L47" s="558"/>
      <c r="M47" s="558"/>
      <c r="N47" s="558"/>
      <c r="O47" s="558"/>
      <c r="P47" s="195"/>
      <c r="Q47" s="559" t="str">
        <f>IF(A47="","",VLOOKUP(A47,基本情報!$B$6:$F$205,4,FALSE))</f>
        <v/>
      </c>
      <c r="R47" s="560"/>
      <c r="S47" s="549" t="str">
        <f>IF(A47="","",VLOOKUP(A47,基本情報!$B$6:$F$205,5,FALSE))</f>
        <v/>
      </c>
      <c r="T47" s="550"/>
      <c r="U47" s="550"/>
      <c r="V47" s="551"/>
      <c r="W47" s="561">
        <v>99</v>
      </c>
      <c r="X47" s="562"/>
      <c r="Y47" s="563"/>
      <c r="Z47" s="564" t="str">
        <f>IF(AU47="","",VLOOKUP(AU47,基本情報!$B$6:$F$205,2,FALSE))</f>
        <v/>
      </c>
      <c r="AA47" s="565"/>
      <c r="AB47" s="566"/>
      <c r="AC47" s="197"/>
      <c r="AD47" s="567" t="str">
        <f>IF(AU47="","",VLOOKUP(AU47,基本情報!$B$6:$F$205,3,FALSE))</f>
        <v/>
      </c>
      <c r="AE47" s="567"/>
      <c r="AF47" s="567"/>
      <c r="AG47" s="567"/>
      <c r="AH47" s="567"/>
      <c r="AI47" s="567"/>
      <c r="AJ47" s="567"/>
      <c r="AK47" s="567"/>
      <c r="AL47" s="567"/>
      <c r="AM47" s="198"/>
      <c r="AN47" s="568" t="str">
        <f>IF(AU47="","",VLOOKUP(AU47,基本情報!$B$6:$E$205,4,FALSE))</f>
        <v/>
      </c>
      <c r="AO47" s="569"/>
      <c r="AP47" s="549" t="str">
        <f>IF(AU47="","",VLOOKUP(AU47,基本情報!$B$6:$F$205,5,FALSE))</f>
        <v/>
      </c>
      <c r="AQ47" s="550"/>
      <c r="AR47" s="550"/>
      <c r="AS47" s="551"/>
      <c r="AU47" s="172"/>
    </row>
    <row r="48" spans="1:47" ht="12" customHeight="1">
      <c r="A48" s="172"/>
      <c r="C48" s="552">
        <v>40</v>
      </c>
      <c r="D48" s="553"/>
      <c r="E48" s="554"/>
      <c r="F48" s="555" t="str">
        <f>IF(A48="","",VLOOKUP(A48,基本情報!$B$6:$F$205,2,FALSE))</f>
        <v/>
      </c>
      <c r="G48" s="556"/>
      <c r="H48" s="557"/>
      <c r="I48" s="196"/>
      <c r="J48" s="558" t="str">
        <f>IF(A48="","",VLOOKUP(A48,基本情報!$B$6:$F$205,3,FALSE))</f>
        <v/>
      </c>
      <c r="K48" s="558"/>
      <c r="L48" s="558"/>
      <c r="M48" s="558"/>
      <c r="N48" s="558"/>
      <c r="O48" s="558"/>
      <c r="P48" s="195"/>
      <c r="Q48" s="559" t="str">
        <f>IF(A48="","",VLOOKUP(A48,基本情報!$B$6:$F$205,4,FALSE))</f>
        <v/>
      </c>
      <c r="R48" s="560"/>
      <c r="S48" s="549" t="str">
        <f>IF(A48="","",VLOOKUP(A48,基本情報!$B$6:$F$205,5,FALSE))</f>
        <v/>
      </c>
      <c r="T48" s="550"/>
      <c r="U48" s="550"/>
      <c r="V48" s="551"/>
      <c r="W48" s="561">
        <v>100</v>
      </c>
      <c r="X48" s="562"/>
      <c r="Y48" s="563"/>
      <c r="Z48" s="564" t="str">
        <f>IF(AU48="","",VLOOKUP(AU48,基本情報!$B$6:$F$205,2,FALSE))</f>
        <v/>
      </c>
      <c r="AA48" s="565"/>
      <c r="AB48" s="566"/>
      <c r="AC48" s="197"/>
      <c r="AD48" s="567" t="str">
        <f>IF(AU48="","",VLOOKUP(AU48,基本情報!$B$6:$F$205,3,FALSE))</f>
        <v/>
      </c>
      <c r="AE48" s="567"/>
      <c r="AF48" s="567"/>
      <c r="AG48" s="567"/>
      <c r="AH48" s="567"/>
      <c r="AI48" s="567"/>
      <c r="AJ48" s="567"/>
      <c r="AK48" s="567"/>
      <c r="AL48" s="567"/>
      <c r="AM48" s="198"/>
      <c r="AN48" s="568" t="str">
        <f>IF(AU48="","",VLOOKUP(AU48,基本情報!$B$6:$E$205,4,FALSE))</f>
        <v/>
      </c>
      <c r="AO48" s="569"/>
      <c r="AP48" s="549" t="str">
        <f>IF(AU48="","",VLOOKUP(AU48,基本情報!$B$6:$F$205,5,FALSE))</f>
        <v/>
      </c>
      <c r="AQ48" s="550"/>
      <c r="AR48" s="550"/>
      <c r="AS48" s="551"/>
      <c r="AU48" s="172"/>
    </row>
    <row r="49" spans="1:48" ht="12" customHeight="1">
      <c r="A49" s="172"/>
      <c r="C49" s="552">
        <v>41</v>
      </c>
      <c r="D49" s="553"/>
      <c r="E49" s="554"/>
      <c r="F49" s="555" t="str">
        <f>IF(A49="","",VLOOKUP(A49,基本情報!$B$6:$F$205,2,FALSE))</f>
        <v/>
      </c>
      <c r="G49" s="556"/>
      <c r="H49" s="557"/>
      <c r="I49" s="196"/>
      <c r="J49" s="558" t="str">
        <f>IF(A49="","",VLOOKUP(A49,基本情報!$B$6:$F$205,3,FALSE))</f>
        <v/>
      </c>
      <c r="K49" s="558"/>
      <c r="L49" s="558"/>
      <c r="M49" s="558"/>
      <c r="N49" s="558"/>
      <c r="O49" s="558"/>
      <c r="P49" s="195"/>
      <c r="Q49" s="559" t="str">
        <f>IF(A49="","",VLOOKUP(A49,基本情報!$B$6:$F$205,4,FALSE))</f>
        <v/>
      </c>
      <c r="R49" s="560"/>
      <c r="S49" s="549" t="str">
        <f>IF(A49="","",VLOOKUP(A49,基本情報!$B$6:$F$205,5,FALSE))</f>
        <v/>
      </c>
      <c r="T49" s="550"/>
      <c r="U49" s="550"/>
      <c r="V49" s="551"/>
      <c r="W49" s="561">
        <v>101</v>
      </c>
      <c r="X49" s="562"/>
      <c r="Y49" s="563"/>
      <c r="Z49" s="564" t="str">
        <f>IF(AU49="","",VLOOKUP(AU49,基本情報!$B$6:$F$205,2,FALSE))</f>
        <v/>
      </c>
      <c r="AA49" s="565"/>
      <c r="AB49" s="566"/>
      <c r="AC49" s="197"/>
      <c r="AD49" s="567" t="str">
        <f>IF(AU49="","",VLOOKUP(AU49,基本情報!$B$6:$F$205,3,FALSE))</f>
        <v/>
      </c>
      <c r="AE49" s="567"/>
      <c r="AF49" s="567"/>
      <c r="AG49" s="567"/>
      <c r="AH49" s="567"/>
      <c r="AI49" s="567"/>
      <c r="AJ49" s="567"/>
      <c r="AK49" s="567"/>
      <c r="AL49" s="567"/>
      <c r="AM49" s="198"/>
      <c r="AN49" s="568" t="str">
        <f>IF(AU49="","",VLOOKUP(AU49,基本情報!$B$6:$E$205,4,FALSE))</f>
        <v/>
      </c>
      <c r="AO49" s="569"/>
      <c r="AP49" s="549" t="str">
        <f>IF(AU49="","",VLOOKUP(AU49,基本情報!$B$6:$F$205,5,FALSE))</f>
        <v/>
      </c>
      <c r="AQ49" s="550"/>
      <c r="AR49" s="550"/>
      <c r="AS49" s="551"/>
      <c r="AU49" s="172"/>
    </row>
    <row r="50" spans="1:48" ht="12" customHeight="1">
      <c r="A50" s="172"/>
      <c r="C50" s="552">
        <v>42</v>
      </c>
      <c r="D50" s="553"/>
      <c r="E50" s="554"/>
      <c r="F50" s="555" t="str">
        <f>IF(A50="","",VLOOKUP(A50,基本情報!$B$6:$F$205,2,FALSE))</f>
        <v/>
      </c>
      <c r="G50" s="556"/>
      <c r="H50" s="557"/>
      <c r="I50" s="196"/>
      <c r="J50" s="558" t="str">
        <f>IF(A50="","",VLOOKUP(A50,基本情報!$B$6:$F$205,3,FALSE))</f>
        <v/>
      </c>
      <c r="K50" s="558"/>
      <c r="L50" s="558"/>
      <c r="M50" s="558"/>
      <c r="N50" s="558"/>
      <c r="O50" s="558"/>
      <c r="P50" s="195"/>
      <c r="Q50" s="559" t="str">
        <f>IF(A50="","",VLOOKUP(A50,基本情報!$B$6:$F$205,4,FALSE))</f>
        <v/>
      </c>
      <c r="R50" s="560"/>
      <c r="S50" s="549" t="str">
        <f>IF(A50="","",VLOOKUP(A50,基本情報!$B$6:$F$205,5,FALSE))</f>
        <v/>
      </c>
      <c r="T50" s="550"/>
      <c r="U50" s="550"/>
      <c r="V50" s="551"/>
      <c r="W50" s="561">
        <v>102</v>
      </c>
      <c r="X50" s="562"/>
      <c r="Y50" s="563"/>
      <c r="Z50" s="564" t="str">
        <f>IF(AU50="","",VLOOKUP(AU50,基本情報!$B$6:$F$205,2,FALSE))</f>
        <v/>
      </c>
      <c r="AA50" s="565"/>
      <c r="AB50" s="566"/>
      <c r="AC50" s="197"/>
      <c r="AD50" s="567" t="str">
        <f>IF(AU50="","",VLOOKUP(AU50,基本情報!$B$6:$F$205,3,FALSE))</f>
        <v/>
      </c>
      <c r="AE50" s="567"/>
      <c r="AF50" s="567"/>
      <c r="AG50" s="567"/>
      <c r="AH50" s="567"/>
      <c r="AI50" s="567"/>
      <c r="AJ50" s="567"/>
      <c r="AK50" s="567"/>
      <c r="AL50" s="567"/>
      <c r="AM50" s="198"/>
      <c r="AN50" s="568" t="str">
        <f>IF(AU50="","",VLOOKUP(AU50,基本情報!$B$6:$E$205,4,FALSE))</f>
        <v/>
      </c>
      <c r="AO50" s="569"/>
      <c r="AP50" s="549" t="str">
        <f>IF(AU50="","",VLOOKUP(AU50,基本情報!$B$6:$F$205,5,FALSE))</f>
        <v/>
      </c>
      <c r="AQ50" s="550"/>
      <c r="AR50" s="550"/>
      <c r="AS50" s="551"/>
      <c r="AU50" s="172"/>
    </row>
    <row r="51" spans="1:48" ht="12" customHeight="1">
      <c r="A51" s="172"/>
      <c r="C51" s="552">
        <v>43</v>
      </c>
      <c r="D51" s="553"/>
      <c r="E51" s="554"/>
      <c r="F51" s="555" t="str">
        <f>IF(A51="","",VLOOKUP(A51,基本情報!$B$6:$F$205,2,FALSE))</f>
        <v/>
      </c>
      <c r="G51" s="556"/>
      <c r="H51" s="557"/>
      <c r="I51" s="196"/>
      <c r="J51" s="558" t="str">
        <f>IF(A51="","",VLOOKUP(A51,基本情報!$B$6:$F$205,3,FALSE))</f>
        <v/>
      </c>
      <c r="K51" s="558"/>
      <c r="L51" s="558"/>
      <c r="M51" s="558"/>
      <c r="N51" s="558"/>
      <c r="O51" s="558"/>
      <c r="P51" s="195"/>
      <c r="Q51" s="559" t="str">
        <f>IF(A51="","",VLOOKUP(A51,基本情報!$B$6:$F$205,4,FALSE))</f>
        <v/>
      </c>
      <c r="R51" s="560"/>
      <c r="S51" s="549" t="str">
        <f>IF(A51="","",VLOOKUP(A51,基本情報!$B$6:$F$205,5,FALSE))</f>
        <v/>
      </c>
      <c r="T51" s="550"/>
      <c r="U51" s="550"/>
      <c r="V51" s="551"/>
      <c r="W51" s="561">
        <v>103</v>
      </c>
      <c r="X51" s="562"/>
      <c r="Y51" s="563"/>
      <c r="Z51" s="564" t="str">
        <f>IF(AU51="","",VLOOKUP(AU51,基本情報!$B$6:$F$205,2,FALSE))</f>
        <v/>
      </c>
      <c r="AA51" s="565"/>
      <c r="AB51" s="566"/>
      <c r="AC51" s="197"/>
      <c r="AD51" s="567" t="str">
        <f>IF(AU51="","",VLOOKUP(AU51,基本情報!$B$6:$F$205,3,FALSE))</f>
        <v/>
      </c>
      <c r="AE51" s="567"/>
      <c r="AF51" s="567"/>
      <c r="AG51" s="567"/>
      <c r="AH51" s="567"/>
      <c r="AI51" s="567"/>
      <c r="AJ51" s="567"/>
      <c r="AK51" s="567"/>
      <c r="AL51" s="567"/>
      <c r="AM51" s="198"/>
      <c r="AN51" s="568" t="str">
        <f>IF(AU51="","",VLOOKUP(AU51,基本情報!$B$6:$E$205,4,FALSE))</f>
        <v/>
      </c>
      <c r="AO51" s="569"/>
      <c r="AP51" s="549" t="str">
        <f>IF(AU51="","",VLOOKUP(AU51,基本情報!$B$6:$F$205,5,FALSE))</f>
        <v/>
      </c>
      <c r="AQ51" s="550"/>
      <c r="AR51" s="550"/>
      <c r="AS51" s="551"/>
      <c r="AU51" s="172"/>
    </row>
    <row r="52" spans="1:48" ht="12" customHeight="1">
      <c r="A52" s="172"/>
      <c r="C52" s="552">
        <v>44</v>
      </c>
      <c r="D52" s="553"/>
      <c r="E52" s="554"/>
      <c r="F52" s="555" t="str">
        <f>IF(A52="","",VLOOKUP(A52,基本情報!$B$6:$F$205,2,FALSE))</f>
        <v/>
      </c>
      <c r="G52" s="556"/>
      <c r="H52" s="557"/>
      <c r="I52" s="196"/>
      <c r="J52" s="558" t="str">
        <f>IF(A52="","",VLOOKUP(A52,基本情報!$B$6:$F$205,3,FALSE))</f>
        <v/>
      </c>
      <c r="K52" s="558"/>
      <c r="L52" s="558"/>
      <c r="M52" s="558"/>
      <c r="N52" s="558"/>
      <c r="O52" s="558"/>
      <c r="P52" s="195"/>
      <c r="Q52" s="559" t="str">
        <f>IF(A52="","",VLOOKUP(A52,基本情報!$B$6:$F$205,4,FALSE))</f>
        <v/>
      </c>
      <c r="R52" s="560"/>
      <c r="S52" s="549" t="str">
        <f>IF(A52="","",VLOOKUP(A52,基本情報!$B$6:$F$205,5,FALSE))</f>
        <v/>
      </c>
      <c r="T52" s="550"/>
      <c r="U52" s="550"/>
      <c r="V52" s="551"/>
      <c r="W52" s="561">
        <v>104</v>
      </c>
      <c r="X52" s="562"/>
      <c r="Y52" s="563"/>
      <c r="Z52" s="564" t="str">
        <f>IF(AU52="","",VLOOKUP(AU52,基本情報!$B$6:$F$205,2,FALSE))</f>
        <v/>
      </c>
      <c r="AA52" s="565"/>
      <c r="AB52" s="566"/>
      <c r="AC52" s="197"/>
      <c r="AD52" s="567" t="str">
        <f>IF(AU52="","",VLOOKUP(AU52,基本情報!$B$6:$F$205,3,FALSE))</f>
        <v/>
      </c>
      <c r="AE52" s="567"/>
      <c r="AF52" s="567"/>
      <c r="AG52" s="567"/>
      <c r="AH52" s="567"/>
      <c r="AI52" s="567"/>
      <c r="AJ52" s="567"/>
      <c r="AK52" s="567"/>
      <c r="AL52" s="567"/>
      <c r="AM52" s="198"/>
      <c r="AN52" s="568" t="str">
        <f>IF(AU52="","",VLOOKUP(AU52,基本情報!$B$6:$E$205,4,FALSE))</f>
        <v/>
      </c>
      <c r="AO52" s="569"/>
      <c r="AP52" s="549" t="str">
        <f>IF(AU52="","",VLOOKUP(AU52,基本情報!$B$6:$F$205,5,FALSE))</f>
        <v/>
      </c>
      <c r="AQ52" s="550"/>
      <c r="AR52" s="550"/>
      <c r="AS52" s="551"/>
      <c r="AU52" s="172"/>
    </row>
    <row r="53" spans="1:48" ht="12" customHeight="1">
      <c r="A53" s="172"/>
      <c r="C53" s="552">
        <v>45</v>
      </c>
      <c r="D53" s="553"/>
      <c r="E53" s="554"/>
      <c r="F53" s="555" t="str">
        <f>IF(A53="","",VLOOKUP(A53,基本情報!$B$6:$F$205,2,FALSE))</f>
        <v/>
      </c>
      <c r="G53" s="556"/>
      <c r="H53" s="557"/>
      <c r="I53" s="194"/>
      <c r="J53" s="558" t="str">
        <f>IF(A53="","",VLOOKUP(A53,基本情報!$B$6:$F$205,3,FALSE))</f>
        <v/>
      </c>
      <c r="K53" s="558"/>
      <c r="L53" s="558"/>
      <c r="M53" s="558"/>
      <c r="N53" s="558"/>
      <c r="O53" s="558"/>
      <c r="P53" s="195"/>
      <c r="Q53" s="559" t="str">
        <f>IF(A53="","",VLOOKUP(A53,基本情報!$B$6:$F$205,4,FALSE))</f>
        <v/>
      </c>
      <c r="R53" s="560"/>
      <c r="S53" s="549" t="str">
        <f>IF(A53="","",VLOOKUP(A53,基本情報!$B$6:$F$205,5,FALSE))</f>
        <v/>
      </c>
      <c r="T53" s="550"/>
      <c r="U53" s="550"/>
      <c r="V53" s="551"/>
      <c r="W53" s="561">
        <v>105</v>
      </c>
      <c r="X53" s="562"/>
      <c r="Y53" s="563"/>
      <c r="Z53" s="564" t="str">
        <f>IF(AU53="","",VLOOKUP(AU53,基本情報!$B$6:$F$205,2,FALSE))</f>
        <v/>
      </c>
      <c r="AA53" s="565"/>
      <c r="AB53" s="566"/>
      <c r="AC53" s="197"/>
      <c r="AD53" s="567" t="str">
        <f>IF(AU53="","",VLOOKUP(AU53,基本情報!$B$6:$F$205,3,FALSE))</f>
        <v/>
      </c>
      <c r="AE53" s="567"/>
      <c r="AF53" s="567"/>
      <c r="AG53" s="567"/>
      <c r="AH53" s="567"/>
      <c r="AI53" s="567"/>
      <c r="AJ53" s="567"/>
      <c r="AK53" s="567"/>
      <c r="AL53" s="567"/>
      <c r="AM53" s="198"/>
      <c r="AN53" s="568" t="str">
        <f>IF(AU53="","",VLOOKUP(AU53,基本情報!$B$6:$E$205,4,FALSE))</f>
        <v/>
      </c>
      <c r="AO53" s="569"/>
      <c r="AP53" s="549" t="str">
        <f>IF(AU53="","",VLOOKUP(AU53,基本情報!$B$6:$F$205,5,FALSE))</f>
        <v/>
      </c>
      <c r="AQ53" s="550"/>
      <c r="AR53" s="550"/>
      <c r="AS53" s="551"/>
      <c r="AU53" s="172"/>
    </row>
    <row r="54" spans="1:48" ht="12" customHeight="1">
      <c r="A54" s="172"/>
      <c r="C54" s="552">
        <v>46</v>
      </c>
      <c r="D54" s="553"/>
      <c r="E54" s="554"/>
      <c r="F54" s="555" t="str">
        <f>IF(A54="","",VLOOKUP(A54,基本情報!$B$6:$F$205,2,FALSE))</f>
        <v/>
      </c>
      <c r="G54" s="556"/>
      <c r="H54" s="557"/>
      <c r="I54" s="194"/>
      <c r="J54" s="558" t="str">
        <f>IF(A54="","",VLOOKUP(A54,基本情報!$B$6:$F$205,3,FALSE))</f>
        <v/>
      </c>
      <c r="K54" s="558"/>
      <c r="L54" s="558"/>
      <c r="M54" s="558"/>
      <c r="N54" s="558"/>
      <c r="O54" s="558"/>
      <c r="P54" s="195"/>
      <c r="Q54" s="559" t="str">
        <f>IF(A54="","",VLOOKUP(A54,基本情報!$B$6:$F$205,4,FALSE))</f>
        <v/>
      </c>
      <c r="R54" s="560"/>
      <c r="S54" s="549" t="str">
        <f>IF(A54="","",VLOOKUP(A54,基本情報!$B$6:$F$205,5,FALSE))</f>
        <v/>
      </c>
      <c r="T54" s="550"/>
      <c r="U54" s="550"/>
      <c r="V54" s="551"/>
      <c r="W54" s="561">
        <v>106</v>
      </c>
      <c r="X54" s="562"/>
      <c r="Y54" s="563"/>
      <c r="Z54" s="564" t="str">
        <f>IF(AU54="","",VLOOKUP(AU54,基本情報!$B$6:$F$205,2,FALSE))</f>
        <v/>
      </c>
      <c r="AA54" s="565"/>
      <c r="AB54" s="566"/>
      <c r="AC54" s="197"/>
      <c r="AD54" s="567" t="str">
        <f>IF(AU54="","",VLOOKUP(AU54,基本情報!$B$6:$F$205,3,FALSE))</f>
        <v/>
      </c>
      <c r="AE54" s="567"/>
      <c r="AF54" s="567"/>
      <c r="AG54" s="567"/>
      <c r="AH54" s="567"/>
      <c r="AI54" s="567"/>
      <c r="AJ54" s="567"/>
      <c r="AK54" s="567"/>
      <c r="AL54" s="567"/>
      <c r="AM54" s="198"/>
      <c r="AN54" s="568" t="str">
        <f>IF(AU54="","",VLOOKUP(AU54,基本情報!$B$6:$E$205,4,FALSE))</f>
        <v/>
      </c>
      <c r="AO54" s="569"/>
      <c r="AP54" s="549" t="str">
        <f>IF(AU54="","",VLOOKUP(AU54,基本情報!$B$6:$F$205,5,FALSE))</f>
        <v/>
      </c>
      <c r="AQ54" s="550"/>
      <c r="AR54" s="550"/>
      <c r="AS54" s="551"/>
      <c r="AU54" s="172"/>
    </row>
    <row r="55" spans="1:48" ht="12" customHeight="1">
      <c r="A55" s="172"/>
      <c r="C55" s="552">
        <v>47</v>
      </c>
      <c r="D55" s="553"/>
      <c r="E55" s="554"/>
      <c r="F55" s="555" t="str">
        <f>IF(A55="","",VLOOKUP(A55,基本情報!$B$6:$F$205,2,FALSE))</f>
        <v/>
      </c>
      <c r="G55" s="556"/>
      <c r="H55" s="557"/>
      <c r="I55" s="194"/>
      <c r="J55" s="558" t="str">
        <f>IF(A55="","",VLOOKUP(A55,基本情報!$B$6:$F$205,3,FALSE))</f>
        <v/>
      </c>
      <c r="K55" s="558"/>
      <c r="L55" s="558"/>
      <c r="M55" s="558"/>
      <c r="N55" s="558"/>
      <c r="O55" s="558"/>
      <c r="P55" s="195"/>
      <c r="Q55" s="559" t="str">
        <f>IF(A55="","",VLOOKUP(A55,基本情報!$B$6:$F$205,4,FALSE))</f>
        <v/>
      </c>
      <c r="R55" s="560"/>
      <c r="S55" s="549" t="str">
        <f>IF(A55="","",VLOOKUP(A55,基本情報!$B$6:$F$205,5,FALSE))</f>
        <v/>
      </c>
      <c r="T55" s="550"/>
      <c r="U55" s="550"/>
      <c r="V55" s="551"/>
      <c r="W55" s="561">
        <v>107</v>
      </c>
      <c r="X55" s="562"/>
      <c r="Y55" s="563"/>
      <c r="Z55" s="564" t="str">
        <f>IF(AU55="","",VLOOKUP(AU55,基本情報!$B$6:$F$205,2,FALSE))</f>
        <v/>
      </c>
      <c r="AA55" s="565"/>
      <c r="AB55" s="566"/>
      <c r="AC55" s="197"/>
      <c r="AD55" s="567" t="str">
        <f>IF(AU55="","",VLOOKUP(AU55,基本情報!$B$6:$F$205,3,FALSE))</f>
        <v/>
      </c>
      <c r="AE55" s="567"/>
      <c r="AF55" s="567"/>
      <c r="AG55" s="567"/>
      <c r="AH55" s="567"/>
      <c r="AI55" s="567"/>
      <c r="AJ55" s="567"/>
      <c r="AK55" s="567"/>
      <c r="AL55" s="567"/>
      <c r="AM55" s="198"/>
      <c r="AN55" s="568" t="str">
        <f>IF(AU55="","",VLOOKUP(AU55,基本情報!$B$6:$E$205,4,FALSE))</f>
        <v/>
      </c>
      <c r="AO55" s="569"/>
      <c r="AP55" s="549" t="str">
        <f>IF(AU55="","",VLOOKUP(AU55,基本情報!$B$6:$F$205,5,FALSE))</f>
        <v/>
      </c>
      <c r="AQ55" s="550"/>
      <c r="AR55" s="550"/>
      <c r="AS55" s="551"/>
      <c r="AU55" s="172"/>
    </row>
    <row r="56" spans="1:48" ht="12" customHeight="1">
      <c r="A56" s="172"/>
      <c r="C56" s="552">
        <v>48</v>
      </c>
      <c r="D56" s="553"/>
      <c r="E56" s="554"/>
      <c r="F56" s="555" t="str">
        <f>IF(A56="","",VLOOKUP(A56,基本情報!$B$6:$F$205,2,FALSE))</f>
        <v/>
      </c>
      <c r="G56" s="556"/>
      <c r="H56" s="557"/>
      <c r="I56" s="194"/>
      <c r="J56" s="558" t="str">
        <f>IF(A56="","",VLOOKUP(A56,基本情報!$B$6:$F$205,3,FALSE))</f>
        <v/>
      </c>
      <c r="K56" s="558"/>
      <c r="L56" s="558"/>
      <c r="M56" s="558"/>
      <c r="N56" s="558"/>
      <c r="O56" s="558"/>
      <c r="P56" s="195"/>
      <c r="Q56" s="559" t="str">
        <f>IF(A56="","",VLOOKUP(A56,基本情報!$B$6:$F$205,4,FALSE))</f>
        <v/>
      </c>
      <c r="R56" s="560"/>
      <c r="S56" s="549" t="str">
        <f>IF(A56="","",VLOOKUP(A56,基本情報!$B$6:$F$205,5,FALSE))</f>
        <v/>
      </c>
      <c r="T56" s="550"/>
      <c r="U56" s="550"/>
      <c r="V56" s="551"/>
      <c r="W56" s="561">
        <v>108</v>
      </c>
      <c r="X56" s="562"/>
      <c r="Y56" s="563"/>
      <c r="Z56" s="564" t="str">
        <f>IF(AU56="","",VLOOKUP(AU56,基本情報!$B$6:$F$205,2,FALSE))</f>
        <v/>
      </c>
      <c r="AA56" s="565"/>
      <c r="AB56" s="566"/>
      <c r="AC56" s="197"/>
      <c r="AD56" s="567" t="str">
        <f>IF(AU56="","",VLOOKUP(AU56,基本情報!$B$6:$F$205,3,FALSE))</f>
        <v/>
      </c>
      <c r="AE56" s="567"/>
      <c r="AF56" s="567"/>
      <c r="AG56" s="567"/>
      <c r="AH56" s="567"/>
      <c r="AI56" s="567"/>
      <c r="AJ56" s="567"/>
      <c r="AK56" s="567"/>
      <c r="AL56" s="567"/>
      <c r="AM56" s="198"/>
      <c r="AN56" s="568" t="str">
        <f>IF(AU56="","",VLOOKUP(AU56,基本情報!$B$6:$E$205,4,FALSE))</f>
        <v/>
      </c>
      <c r="AO56" s="569"/>
      <c r="AP56" s="549" t="str">
        <f>IF(AU56="","",VLOOKUP(AU56,基本情報!$B$6:$F$205,5,FALSE))</f>
        <v/>
      </c>
      <c r="AQ56" s="550"/>
      <c r="AR56" s="550"/>
      <c r="AS56" s="551"/>
      <c r="AU56" s="172"/>
    </row>
    <row r="57" spans="1:48" ht="12" customHeight="1">
      <c r="A57" s="172"/>
      <c r="C57" s="552">
        <v>49</v>
      </c>
      <c r="D57" s="553"/>
      <c r="E57" s="554"/>
      <c r="F57" s="555" t="str">
        <f>IF(A57="","",VLOOKUP(A57,基本情報!$B$6:$F$205,2,FALSE))</f>
        <v/>
      </c>
      <c r="G57" s="556"/>
      <c r="H57" s="557"/>
      <c r="I57" s="194"/>
      <c r="J57" s="558" t="str">
        <f>IF(A57="","",VLOOKUP(A57,基本情報!$B$6:$F$205,3,FALSE))</f>
        <v/>
      </c>
      <c r="K57" s="558"/>
      <c r="L57" s="558"/>
      <c r="M57" s="558"/>
      <c r="N57" s="558"/>
      <c r="O57" s="558"/>
      <c r="P57" s="195"/>
      <c r="Q57" s="559" t="str">
        <f>IF(A57="","",VLOOKUP(A57,基本情報!$B$6:$F$205,4,FALSE))</f>
        <v/>
      </c>
      <c r="R57" s="560"/>
      <c r="S57" s="549" t="str">
        <f>IF(A57="","",VLOOKUP(A57,基本情報!$B$6:$F$205,5,FALSE))</f>
        <v/>
      </c>
      <c r="T57" s="550"/>
      <c r="U57" s="550"/>
      <c r="V57" s="551"/>
      <c r="W57" s="561">
        <v>109</v>
      </c>
      <c r="X57" s="562"/>
      <c r="Y57" s="563"/>
      <c r="Z57" s="564" t="str">
        <f>IF(AU57="","",VLOOKUP(AU57,基本情報!$B$6:$F$205,2,FALSE))</f>
        <v/>
      </c>
      <c r="AA57" s="565"/>
      <c r="AB57" s="566"/>
      <c r="AC57" s="197"/>
      <c r="AD57" s="567" t="str">
        <f>IF(AU57="","",VLOOKUP(AU57,基本情報!$B$6:$F$205,3,FALSE))</f>
        <v/>
      </c>
      <c r="AE57" s="567"/>
      <c r="AF57" s="567"/>
      <c r="AG57" s="567"/>
      <c r="AH57" s="567"/>
      <c r="AI57" s="567"/>
      <c r="AJ57" s="567"/>
      <c r="AK57" s="567"/>
      <c r="AL57" s="567"/>
      <c r="AM57" s="198"/>
      <c r="AN57" s="568" t="str">
        <f>IF(AU57="","",VLOOKUP(AU57,基本情報!$B$6:$E$205,4,FALSE))</f>
        <v/>
      </c>
      <c r="AO57" s="569"/>
      <c r="AP57" s="549" t="str">
        <f>IF(AU57="","",VLOOKUP(AU57,基本情報!$B$6:$F$205,5,FALSE))</f>
        <v/>
      </c>
      <c r="AQ57" s="550"/>
      <c r="AR57" s="550"/>
      <c r="AS57" s="551"/>
      <c r="AU57" s="172"/>
    </row>
    <row r="58" spans="1:48" ht="12" customHeight="1">
      <c r="A58" s="172"/>
      <c r="C58" s="552">
        <v>50</v>
      </c>
      <c r="D58" s="553"/>
      <c r="E58" s="554"/>
      <c r="F58" s="555" t="str">
        <f>IF(A58="","",VLOOKUP(A58,基本情報!$B$6:$F$205,2,FALSE))</f>
        <v/>
      </c>
      <c r="G58" s="556"/>
      <c r="H58" s="557"/>
      <c r="I58" s="194"/>
      <c r="J58" s="558" t="str">
        <f>IF(A58="","",VLOOKUP(A58,基本情報!$B$6:$F$205,3,FALSE))</f>
        <v/>
      </c>
      <c r="K58" s="558"/>
      <c r="L58" s="558"/>
      <c r="M58" s="558"/>
      <c r="N58" s="558"/>
      <c r="O58" s="558"/>
      <c r="P58" s="195"/>
      <c r="Q58" s="559" t="str">
        <f>IF(A58="","",VLOOKUP(A58,基本情報!$B$6:$F$205,4,FALSE))</f>
        <v/>
      </c>
      <c r="R58" s="560"/>
      <c r="S58" s="549" t="str">
        <f>IF(A58="","",VLOOKUP(A58,基本情報!$B$6:$F$205,5,FALSE))</f>
        <v/>
      </c>
      <c r="T58" s="550"/>
      <c r="U58" s="550"/>
      <c r="V58" s="551"/>
      <c r="W58" s="561">
        <v>110</v>
      </c>
      <c r="X58" s="562"/>
      <c r="Y58" s="563"/>
      <c r="Z58" s="564" t="str">
        <f>IF(AU58="","",VLOOKUP(AU58,基本情報!$B$6:$F$205,2,FALSE))</f>
        <v/>
      </c>
      <c r="AA58" s="565"/>
      <c r="AB58" s="566"/>
      <c r="AC58" s="197"/>
      <c r="AD58" s="567" t="str">
        <f>IF(AU58="","",VLOOKUP(AU58,基本情報!$B$6:$F$205,3,FALSE))</f>
        <v/>
      </c>
      <c r="AE58" s="567"/>
      <c r="AF58" s="567"/>
      <c r="AG58" s="567"/>
      <c r="AH58" s="567"/>
      <c r="AI58" s="567"/>
      <c r="AJ58" s="567"/>
      <c r="AK58" s="567"/>
      <c r="AL58" s="567"/>
      <c r="AM58" s="198"/>
      <c r="AN58" s="568" t="str">
        <f>IF(AU58="","",VLOOKUP(AU58,基本情報!$B$6:$E$205,4,FALSE))</f>
        <v/>
      </c>
      <c r="AO58" s="569"/>
      <c r="AP58" s="549" t="str">
        <f>IF(AU58="","",VLOOKUP(AU58,基本情報!$B$6:$F$205,5,FALSE))</f>
        <v/>
      </c>
      <c r="AQ58" s="550"/>
      <c r="AR58" s="550"/>
      <c r="AS58" s="551"/>
      <c r="AU58" s="172"/>
    </row>
    <row r="59" spans="1:48" ht="12" customHeight="1">
      <c r="A59" s="172"/>
      <c r="C59" s="552">
        <v>51</v>
      </c>
      <c r="D59" s="553"/>
      <c r="E59" s="554"/>
      <c r="F59" s="555" t="str">
        <f>IF(A59="","",VLOOKUP(A59,基本情報!$B$6:$F$205,2,FALSE))</f>
        <v/>
      </c>
      <c r="G59" s="556"/>
      <c r="H59" s="557"/>
      <c r="I59" s="194"/>
      <c r="J59" s="558" t="str">
        <f>IF(A59="","",VLOOKUP(A59,基本情報!$B$6:$F$205,3,FALSE))</f>
        <v/>
      </c>
      <c r="K59" s="558"/>
      <c r="L59" s="558"/>
      <c r="M59" s="558"/>
      <c r="N59" s="558"/>
      <c r="O59" s="558"/>
      <c r="P59" s="195"/>
      <c r="Q59" s="559" t="str">
        <f>IF(A59="","",VLOOKUP(A59,基本情報!$B$6:$F$205,4,FALSE))</f>
        <v/>
      </c>
      <c r="R59" s="560"/>
      <c r="S59" s="549" t="str">
        <f>IF(A59="","",VLOOKUP(A59,基本情報!$B$6:$F$205,5,FALSE))</f>
        <v/>
      </c>
      <c r="T59" s="550"/>
      <c r="U59" s="550"/>
      <c r="V59" s="551"/>
      <c r="W59" s="561">
        <v>111</v>
      </c>
      <c r="X59" s="562"/>
      <c r="Y59" s="563"/>
      <c r="Z59" s="564" t="str">
        <f>IF(AU59="","",VLOOKUP(AU59,基本情報!$B$6:$F$205,2,FALSE))</f>
        <v/>
      </c>
      <c r="AA59" s="565"/>
      <c r="AB59" s="566"/>
      <c r="AC59" s="197"/>
      <c r="AD59" s="567" t="str">
        <f>IF(AU59="","",VLOOKUP(AU59,基本情報!$B$6:$F$205,3,FALSE))</f>
        <v/>
      </c>
      <c r="AE59" s="567"/>
      <c r="AF59" s="567"/>
      <c r="AG59" s="567"/>
      <c r="AH59" s="567"/>
      <c r="AI59" s="567"/>
      <c r="AJ59" s="567"/>
      <c r="AK59" s="567"/>
      <c r="AL59" s="567"/>
      <c r="AM59" s="198"/>
      <c r="AN59" s="568" t="str">
        <f>IF(AU59="","",VLOOKUP(AU59,基本情報!$B$6:$E$205,4,FALSE))</f>
        <v/>
      </c>
      <c r="AO59" s="569"/>
      <c r="AP59" s="549" t="str">
        <f>IF(AU59="","",VLOOKUP(AU59,基本情報!$B$6:$F$205,5,FALSE))</f>
        <v/>
      </c>
      <c r="AQ59" s="550"/>
      <c r="AR59" s="550"/>
      <c r="AS59" s="551"/>
      <c r="AU59" s="172"/>
    </row>
    <row r="60" spans="1:48" ht="12" customHeight="1">
      <c r="A60" s="172"/>
      <c r="C60" s="552">
        <v>52</v>
      </c>
      <c r="D60" s="553"/>
      <c r="E60" s="554"/>
      <c r="F60" s="555" t="str">
        <f>IF(A60="","",VLOOKUP(A60,基本情報!$B$6:$F$205,2,FALSE))</f>
        <v/>
      </c>
      <c r="G60" s="556"/>
      <c r="H60" s="557"/>
      <c r="I60" s="194"/>
      <c r="J60" s="558" t="str">
        <f>IF(A60="","",VLOOKUP(A60,基本情報!$B$6:$F$205,3,FALSE))</f>
        <v/>
      </c>
      <c r="K60" s="558"/>
      <c r="L60" s="558"/>
      <c r="M60" s="558"/>
      <c r="N60" s="558"/>
      <c r="O60" s="558"/>
      <c r="P60" s="195"/>
      <c r="Q60" s="559" t="str">
        <f>IF(A60="","",VLOOKUP(A60,基本情報!$B$6:$F$205,4,FALSE))</f>
        <v/>
      </c>
      <c r="R60" s="560"/>
      <c r="S60" s="549" t="str">
        <f>IF(A60="","",VLOOKUP(A60,基本情報!$B$6:$F$205,5,FALSE))</f>
        <v/>
      </c>
      <c r="T60" s="550"/>
      <c r="U60" s="550"/>
      <c r="V60" s="551"/>
      <c r="W60" s="561">
        <v>112</v>
      </c>
      <c r="X60" s="562"/>
      <c r="Y60" s="563"/>
      <c r="Z60" s="564" t="str">
        <f>IF(AU60="","",VLOOKUP(AU60,基本情報!$B$6:$F$205,2,FALSE))</f>
        <v/>
      </c>
      <c r="AA60" s="565"/>
      <c r="AB60" s="566"/>
      <c r="AC60" s="197"/>
      <c r="AD60" s="567" t="str">
        <f>IF(AU60="","",VLOOKUP(AU60,基本情報!$B$6:$F$205,3,FALSE))</f>
        <v/>
      </c>
      <c r="AE60" s="567"/>
      <c r="AF60" s="567"/>
      <c r="AG60" s="567"/>
      <c r="AH60" s="567"/>
      <c r="AI60" s="567"/>
      <c r="AJ60" s="567"/>
      <c r="AK60" s="567"/>
      <c r="AL60" s="567"/>
      <c r="AM60" s="198"/>
      <c r="AN60" s="568" t="str">
        <f>IF(AU60="","",VLOOKUP(AU60,基本情報!$B$6:$E$205,4,FALSE))</f>
        <v/>
      </c>
      <c r="AO60" s="569"/>
      <c r="AP60" s="549" t="str">
        <f>IF(AU60="","",VLOOKUP(AU60,基本情報!$B$6:$F$205,5,FALSE))</f>
        <v/>
      </c>
      <c r="AQ60" s="550"/>
      <c r="AR60" s="550"/>
      <c r="AS60" s="551"/>
      <c r="AU60" s="172"/>
    </row>
    <row r="61" spans="1:48" ht="12" customHeight="1">
      <c r="A61" s="172"/>
      <c r="C61" s="552">
        <v>53</v>
      </c>
      <c r="D61" s="553"/>
      <c r="E61" s="554"/>
      <c r="F61" s="555" t="str">
        <f>IF(A61="","",VLOOKUP(A61,基本情報!$B$6:$F$205,2,FALSE))</f>
        <v/>
      </c>
      <c r="G61" s="556"/>
      <c r="H61" s="557"/>
      <c r="I61" s="194"/>
      <c r="J61" s="558" t="str">
        <f>IF(A61="","",VLOOKUP(A61,基本情報!$B$6:$F$205,3,FALSE))</f>
        <v/>
      </c>
      <c r="K61" s="558"/>
      <c r="L61" s="558"/>
      <c r="M61" s="558"/>
      <c r="N61" s="558"/>
      <c r="O61" s="558"/>
      <c r="P61" s="195"/>
      <c r="Q61" s="559" t="str">
        <f>IF(A61="","",VLOOKUP(A61,基本情報!$B$6:$F$205,4,FALSE))</f>
        <v/>
      </c>
      <c r="R61" s="560"/>
      <c r="S61" s="549" t="str">
        <f>IF(A61="","",VLOOKUP(A61,基本情報!$B$6:$F$205,5,FALSE))</f>
        <v/>
      </c>
      <c r="T61" s="550"/>
      <c r="U61" s="550"/>
      <c r="V61" s="551"/>
      <c r="W61" s="561">
        <v>113</v>
      </c>
      <c r="X61" s="562"/>
      <c r="Y61" s="563"/>
      <c r="Z61" s="564" t="str">
        <f>IF(AU61="","",VLOOKUP(AU61,基本情報!$B$6:$F$205,2,FALSE))</f>
        <v/>
      </c>
      <c r="AA61" s="565"/>
      <c r="AB61" s="566"/>
      <c r="AC61" s="197"/>
      <c r="AD61" s="567" t="str">
        <f>IF(AU61="","",VLOOKUP(AU61,基本情報!$B$6:$F$205,3,FALSE))</f>
        <v/>
      </c>
      <c r="AE61" s="567"/>
      <c r="AF61" s="567"/>
      <c r="AG61" s="567"/>
      <c r="AH61" s="567"/>
      <c r="AI61" s="567"/>
      <c r="AJ61" s="567"/>
      <c r="AK61" s="567"/>
      <c r="AL61" s="567"/>
      <c r="AM61" s="198"/>
      <c r="AN61" s="568" t="str">
        <f>IF(AU61="","",VLOOKUP(AU61,基本情報!$B$6:$E$205,4,FALSE))</f>
        <v/>
      </c>
      <c r="AO61" s="569"/>
      <c r="AP61" s="549" t="str">
        <f>IF(AU61="","",VLOOKUP(AU61,基本情報!$B$6:$F$205,5,FALSE))</f>
        <v/>
      </c>
      <c r="AQ61" s="550"/>
      <c r="AR61" s="550"/>
      <c r="AS61" s="551"/>
      <c r="AU61" s="172"/>
    </row>
    <row r="62" spans="1:48" ht="12" customHeight="1">
      <c r="A62" s="172"/>
      <c r="C62" s="552">
        <v>54</v>
      </c>
      <c r="D62" s="553"/>
      <c r="E62" s="554"/>
      <c r="F62" s="555" t="str">
        <f>IF(A62="","",VLOOKUP(A62,基本情報!$B$6:$F$205,2,FALSE))</f>
        <v/>
      </c>
      <c r="G62" s="556"/>
      <c r="H62" s="557"/>
      <c r="I62" s="194"/>
      <c r="J62" s="558" t="str">
        <f>IF(A62="","",VLOOKUP(A62,基本情報!$B$6:$F$205,3,FALSE))</f>
        <v/>
      </c>
      <c r="K62" s="558"/>
      <c r="L62" s="558"/>
      <c r="M62" s="558"/>
      <c r="N62" s="558"/>
      <c r="O62" s="558"/>
      <c r="P62" s="195"/>
      <c r="Q62" s="559" t="str">
        <f>IF(A62="","",VLOOKUP(A62,基本情報!$B$6:$F$205,4,FALSE))</f>
        <v/>
      </c>
      <c r="R62" s="560"/>
      <c r="S62" s="549" t="str">
        <f>IF(A62="","",VLOOKUP(A62,基本情報!$B$6:$F$205,5,FALSE))</f>
        <v/>
      </c>
      <c r="T62" s="550"/>
      <c r="U62" s="550"/>
      <c r="V62" s="551"/>
      <c r="W62" s="561">
        <v>114</v>
      </c>
      <c r="X62" s="562"/>
      <c r="Y62" s="563"/>
      <c r="Z62" s="564" t="str">
        <f>IF(AU62="","",VLOOKUP(AU62,基本情報!$B$6:$F$205,2,FALSE))</f>
        <v/>
      </c>
      <c r="AA62" s="565"/>
      <c r="AB62" s="566"/>
      <c r="AC62" s="197"/>
      <c r="AD62" s="567" t="str">
        <f>IF(AU62="","",VLOOKUP(AU62,基本情報!$B$6:$F$205,3,FALSE))</f>
        <v/>
      </c>
      <c r="AE62" s="567"/>
      <c r="AF62" s="567"/>
      <c r="AG62" s="567"/>
      <c r="AH62" s="567"/>
      <c r="AI62" s="567"/>
      <c r="AJ62" s="567"/>
      <c r="AK62" s="567"/>
      <c r="AL62" s="567"/>
      <c r="AM62" s="198"/>
      <c r="AN62" s="568" t="str">
        <f>IF(AU62="","",VLOOKUP(AU62,基本情報!$B$6:$E$205,4,FALSE))</f>
        <v/>
      </c>
      <c r="AO62" s="569"/>
      <c r="AP62" s="549" t="str">
        <f>IF(AU62="","",VLOOKUP(AU62,基本情報!$B$6:$F$205,5,FALSE))</f>
        <v/>
      </c>
      <c r="AQ62" s="550"/>
      <c r="AR62" s="550"/>
      <c r="AS62" s="551"/>
      <c r="AU62" s="172"/>
    </row>
    <row r="63" spans="1:48" ht="12" customHeight="1">
      <c r="A63" s="172"/>
      <c r="C63" s="552">
        <v>55</v>
      </c>
      <c r="D63" s="553"/>
      <c r="E63" s="554"/>
      <c r="F63" s="555" t="str">
        <f>IF(A63="","",VLOOKUP(A63,基本情報!$B$6:$F$205,2,FALSE))</f>
        <v/>
      </c>
      <c r="G63" s="556"/>
      <c r="H63" s="557"/>
      <c r="I63" s="194"/>
      <c r="J63" s="558" t="str">
        <f>IF(A63="","",VLOOKUP(A63,基本情報!$B$6:$F$205,3,FALSE))</f>
        <v/>
      </c>
      <c r="K63" s="558"/>
      <c r="L63" s="558"/>
      <c r="M63" s="558"/>
      <c r="N63" s="558"/>
      <c r="O63" s="558"/>
      <c r="P63" s="195"/>
      <c r="Q63" s="559" t="str">
        <f>IF(A63="","",VLOOKUP(A63,基本情報!$B$6:$F$205,4,FALSE))</f>
        <v/>
      </c>
      <c r="R63" s="560"/>
      <c r="S63" s="549" t="str">
        <f>IF(A63="","",VLOOKUP(A63,基本情報!$B$6:$F$205,5,FALSE))</f>
        <v/>
      </c>
      <c r="T63" s="550"/>
      <c r="U63" s="550"/>
      <c r="V63" s="551"/>
      <c r="W63" s="561">
        <v>115</v>
      </c>
      <c r="X63" s="562"/>
      <c r="Y63" s="563"/>
      <c r="Z63" s="564" t="str">
        <f>IF(AU63="","",VLOOKUP(AU63,基本情報!$B$6:$F$205,2,FALSE))</f>
        <v/>
      </c>
      <c r="AA63" s="565"/>
      <c r="AB63" s="566"/>
      <c r="AC63" s="197"/>
      <c r="AD63" s="567" t="str">
        <f>IF(AU63="","",VLOOKUP(AU63,基本情報!$B$6:$F$205,3,FALSE))</f>
        <v/>
      </c>
      <c r="AE63" s="567"/>
      <c r="AF63" s="567"/>
      <c r="AG63" s="567"/>
      <c r="AH63" s="567"/>
      <c r="AI63" s="567"/>
      <c r="AJ63" s="567"/>
      <c r="AK63" s="567"/>
      <c r="AL63" s="567"/>
      <c r="AM63" s="198"/>
      <c r="AN63" s="568" t="str">
        <f>IF(AU63="","",VLOOKUP(AU63,基本情報!$B$6:$E$205,4,FALSE))</f>
        <v/>
      </c>
      <c r="AO63" s="569"/>
      <c r="AP63" s="549" t="str">
        <f>IF(AU63="","",VLOOKUP(AU63,基本情報!$B$6:$F$205,5,FALSE))</f>
        <v/>
      </c>
      <c r="AQ63" s="550"/>
      <c r="AR63" s="550"/>
      <c r="AS63" s="551"/>
      <c r="AU63" s="172"/>
    </row>
    <row r="64" spans="1:48" ht="12" customHeight="1">
      <c r="A64" s="172"/>
      <c r="C64" s="552">
        <v>56</v>
      </c>
      <c r="D64" s="553"/>
      <c r="E64" s="554"/>
      <c r="F64" s="555" t="str">
        <f>IF(A64="","",VLOOKUP(A64,基本情報!$B$6:$F$205,2,FALSE))</f>
        <v/>
      </c>
      <c r="G64" s="556"/>
      <c r="H64" s="557"/>
      <c r="I64" s="194"/>
      <c r="J64" s="558" t="str">
        <f>IF(A64="","",VLOOKUP(A64,基本情報!$B$6:$F$205,3,FALSE))</f>
        <v/>
      </c>
      <c r="K64" s="558"/>
      <c r="L64" s="558"/>
      <c r="M64" s="558"/>
      <c r="N64" s="558"/>
      <c r="O64" s="558"/>
      <c r="P64" s="195"/>
      <c r="Q64" s="559" t="str">
        <f>IF(A64="","",VLOOKUP(A64,基本情報!$B$6:$F$205,4,FALSE))</f>
        <v/>
      </c>
      <c r="R64" s="560"/>
      <c r="S64" s="549" t="str">
        <f>IF(A64="","",VLOOKUP(A64,基本情報!$B$6:$F$205,5,FALSE))</f>
        <v/>
      </c>
      <c r="T64" s="550"/>
      <c r="U64" s="550"/>
      <c r="V64" s="551"/>
      <c r="W64" s="561">
        <v>116</v>
      </c>
      <c r="X64" s="562"/>
      <c r="Y64" s="563"/>
      <c r="Z64" s="564" t="str">
        <f>IF(AU64="","",VLOOKUP(AU64,基本情報!$B$6:$F$205,2,FALSE))</f>
        <v/>
      </c>
      <c r="AA64" s="565"/>
      <c r="AB64" s="566"/>
      <c r="AC64" s="197"/>
      <c r="AD64" s="567" t="str">
        <f>IF(AU64="","",VLOOKUP(AU64,基本情報!$B$6:$F$205,3,FALSE))</f>
        <v/>
      </c>
      <c r="AE64" s="567"/>
      <c r="AF64" s="567"/>
      <c r="AG64" s="567"/>
      <c r="AH64" s="567"/>
      <c r="AI64" s="567"/>
      <c r="AJ64" s="567"/>
      <c r="AK64" s="567"/>
      <c r="AL64" s="567"/>
      <c r="AM64" s="198"/>
      <c r="AN64" s="568" t="str">
        <f>IF(AU64="","",VLOOKUP(AU64,基本情報!$B$6:$E$205,4,FALSE))</f>
        <v/>
      </c>
      <c r="AO64" s="569"/>
      <c r="AP64" s="549" t="str">
        <f>IF(AU64="","",VLOOKUP(AU64,基本情報!$B$6:$F$205,5,FALSE))</f>
        <v/>
      </c>
      <c r="AQ64" s="550"/>
      <c r="AR64" s="550"/>
      <c r="AS64" s="551"/>
      <c r="AU64" s="172"/>
    </row>
    <row r="65" spans="1:47" ht="12" customHeight="1">
      <c r="A65" s="172"/>
      <c r="C65" s="552">
        <v>57</v>
      </c>
      <c r="D65" s="553"/>
      <c r="E65" s="554"/>
      <c r="F65" s="555" t="str">
        <f>IF(A65="","",VLOOKUP(A65,基本情報!$B$6:$F$205,2,FALSE))</f>
        <v/>
      </c>
      <c r="G65" s="556"/>
      <c r="H65" s="557"/>
      <c r="I65" s="194"/>
      <c r="J65" s="558" t="str">
        <f>IF(A65="","",VLOOKUP(A65,基本情報!$B$6:$F$205,3,FALSE))</f>
        <v/>
      </c>
      <c r="K65" s="558"/>
      <c r="L65" s="558"/>
      <c r="M65" s="558"/>
      <c r="N65" s="558"/>
      <c r="O65" s="558"/>
      <c r="P65" s="195"/>
      <c r="Q65" s="559" t="str">
        <f>IF(A65="","",VLOOKUP(A65,基本情報!$B$6:$F$205,4,FALSE))</f>
        <v/>
      </c>
      <c r="R65" s="560"/>
      <c r="S65" s="549" t="str">
        <f>IF(A65="","",VLOOKUP(A65,基本情報!$B$6:$F$205,5,FALSE))</f>
        <v/>
      </c>
      <c r="T65" s="550"/>
      <c r="U65" s="550"/>
      <c r="V65" s="551"/>
      <c r="W65" s="561">
        <v>117</v>
      </c>
      <c r="X65" s="562"/>
      <c r="Y65" s="563"/>
      <c r="Z65" s="564" t="str">
        <f>IF(AU65="","",VLOOKUP(AU65,基本情報!$B$6:$F$205,2,FALSE))</f>
        <v/>
      </c>
      <c r="AA65" s="565"/>
      <c r="AB65" s="566"/>
      <c r="AC65" s="197"/>
      <c r="AD65" s="567" t="str">
        <f>IF(AU65="","",VLOOKUP(AU65,基本情報!$B$6:$F$205,3,FALSE))</f>
        <v/>
      </c>
      <c r="AE65" s="567"/>
      <c r="AF65" s="567"/>
      <c r="AG65" s="567"/>
      <c r="AH65" s="567"/>
      <c r="AI65" s="567"/>
      <c r="AJ65" s="567"/>
      <c r="AK65" s="567"/>
      <c r="AL65" s="567"/>
      <c r="AM65" s="198"/>
      <c r="AN65" s="568" t="str">
        <f>IF(AU65="","",VLOOKUP(AU65,基本情報!$B$6:$E$205,4,FALSE))</f>
        <v/>
      </c>
      <c r="AO65" s="569"/>
      <c r="AP65" s="549" t="str">
        <f>IF(AU65="","",VLOOKUP(AU65,基本情報!$B$6:$F$205,5,FALSE))</f>
        <v/>
      </c>
      <c r="AQ65" s="550"/>
      <c r="AR65" s="550"/>
      <c r="AS65" s="551"/>
      <c r="AU65" s="172"/>
    </row>
    <row r="66" spans="1:47" ht="12" customHeight="1">
      <c r="A66" s="172"/>
      <c r="C66" s="552">
        <v>58</v>
      </c>
      <c r="D66" s="553"/>
      <c r="E66" s="554"/>
      <c r="F66" s="555" t="str">
        <f>IF(A66="","",VLOOKUP(A66,基本情報!$B$6:$F$205,2,FALSE))</f>
        <v/>
      </c>
      <c r="G66" s="556"/>
      <c r="H66" s="557"/>
      <c r="I66" s="194"/>
      <c r="J66" s="558" t="str">
        <f>IF(A66="","",VLOOKUP(A66,基本情報!$B$6:$F$205,3,FALSE))</f>
        <v/>
      </c>
      <c r="K66" s="558"/>
      <c r="L66" s="558"/>
      <c r="M66" s="558"/>
      <c r="N66" s="558"/>
      <c r="O66" s="558"/>
      <c r="P66" s="195"/>
      <c r="Q66" s="559" t="str">
        <f>IF(A66="","",VLOOKUP(A66,基本情報!$B$6:$F$205,4,FALSE))</f>
        <v/>
      </c>
      <c r="R66" s="560"/>
      <c r="S66" s="549" t="str">
        <f>IF(A66="","",VLOOKUP(A66,基本情報!$B$6:$F$205,5,FALSE))</f>
        <v/>
      </c>
      <c r="T66" s="550"/>
      <c r="U66" s="550"/>
      <c r="V66" s="551"/>
      <c r="W66" s="561">
        <v>118</v>
      </c>
      <c r="X66" s="562"/>
      <c r="Y66" s="563"/>
      <c r="Z66" s="564" t="str">
        <f>IF(AU66="","",VLOOKUP(AU66,基本情報!$B$6:$F$205,2,FALSE))</f>
        <v/>
      </c>
      <c r="AA66" s="565"/>
      <c r="AB66" s="566"/>
      <c r="AC66" s="197"/>
      <c r="AD66" s="567" t="str">
        <f>IF(AU66="","",VLOOKUP(AU66,基本情報!$B$6:$F$205,3,FALSE))</f>
        <v/>
      </c>
      <c r="AE66" s="567"/>
      <c r="AF66" s="567"/>
      <c r="AG66" s="567"/>
      <c r="AH66" s="567"/>
      <c r="AI66" s="567"/>
      <c r="AJ66" s="567"/>
      <c r="AK66" s="567"/>
      <c r="AL66" s="567"/>
      <c r="AM66" s="198"/>
      <c r="AN66" s="568" t="str">
        <f>IF(AU66="","",VLOOKUP(AU66,基本情報!$B$6:$E$205,4,FALSE))</f>
        <v/>
      </c>
      <c r="AO66" s="569"/>
      <c r="AP66" s="549" t="str">
        <f>IF(AU66="","",VLOOKUP(AU66,基本情報!$B$6:$F$205,5,FALSE))</f>
        <v/>
      </c>
      <c r="AQ66" s="550"/>
      <c r="AR66" s="550"/>
      <c r="AS66" s="551"/>
      <c r="AU66" s="172"/>
    </row>
    <row r="67" spans="1:47" ht="12" customHeight="1">
      <c r="A67" s="172"/>
      <c r="C67" s="552">
        <v>59</v>
      </c>
      <c r="D67" s="553"/>
      <c r="E67" s="554"/>
      <c r="F67" s="555" t="str">
        <f>IF(A67="","",VLOOKUP(A67,基本情報!$B$6:$F$205,2,FALSE))</f>
        <v/>
      </c>
      <c r="G67" s="556"/>
      <c r="H67" s="557"/>
      <c r="I67" s="194"/>
      <c r="J67" s="558" t="str">
        <f>IF(A67="","",VLOOKUP(A67,基本情報!$B$6:$F$205,3,FALSE))</f>
        <v/>
      </c>
      <c r="K67" s="558"/>
      <c r="L67" s="558"/>
      <c r="M67" s="558"/>
      <c r="N67" s="558"/>
      <c r="O67" s="558"/>
      <c r="P67" s="195"/>
      <c r="Q67" s="559" t="str">
        <f>IF(A67="","",VLOOKUP(A67,基本情報!$B$6:$F$205,4,FALSE))</f>
        <v/>
      </c>
      <c r="R67" s="560"/>
      <c r="S67" s="549" t="str">
        <f>IF(A67="","",VLOOKUP(A67,基本情報!$B$6:$F$205,5,FALSE))</f>
        <v/>
      </c>
      <c r="T67" s="550"/>
      <c r="U67" s="550"/>
      <c r="V67" s="551"/>
      <c r="W67" s="561">
        <v>119</v>
      </c>
      <c r="X67" s="562"/>
      <c r="Y67" s="563"/>
      <c r="Z67" s="564" t="str">
        <f>IF(AU67="","",VLOOKUP(AU67,基本情報!$B$6:$F$205,2,FALSE))</f>
        <v/>
      </c>
      <c r="AA67" s="565"/>
      <c r="AB67" s="566"/>
      <c r="AC67" s="197"/>
      <c r="AD67" s="567" t="str">
        <f>IF(AU67="","",VLOOKUP(AU67,基本情報!$B$6:$F$205,3,FALSE))</f>
        <v/>
      </c>
      <c r="AE67" s="567"/>
      <c r="AF67" s="567"/>
      <c r="AG67" s="567"/>
      <c r="AH67" s="567"/>
      <c r="AI67" s="567"/>
      <c r="AJ67" s="567"/>
      <c r="AK67" s="567"/>
      <c r="AL67" s="567"/>
      <c r="AM67" s="198"/>
      <c r="AN67" s="568" t="str">
        <f>IF(AU67="","",VLOOKUP(AU67,基本情報!$B$6:$E$205,4,FALSE))</f>
        <v/>
      </c>
      <c r="AO67" s="569"/>
      <c r="AP67" s="549" t="str">
        <f>IF(AU67="","",VLOOKUP(AU67,基本情報!$B$6:$F$205,5,FALSE))</f>
        <v/>
      </c>
      <c r="AQ67" s="550"/>
      <c r="AR67" s="550"/>
      <c r="AS67" s="551"/>
      <c r="AU67" s="172"/>
    </row>
    <row r="68" spans="1:47" ht="12" customHeight="1">
      <c r="A68" s="172"/>
      <c r="C68" s="552">
        <v>60</v>
      </c>
      <c r="D68" s="553"/>
      <c r="E68" s="554"/>
      <c r="F68" s="555" t="str">
        <f>IF(A68="","",VLOOKUP(A68,基本情報!$B$6:$F$205,2,FALSE))</f>
        <v/>
      </c>
      <c r="G68" s="556"/>
      <c r="H68" s="557"/>
      <c r="I68" s="194"/>
      <c r="J68" s="558" t="str">
        <f>IF(A68="","",VLOOKUP(A68,基本情報!$B$6:$F$205,3,FALSE))</f>
        <v/>
      </c>
      <c r="K68" s="558"/>
      <c r="L68" s="558"/>
      <c r="M68" s="558"/>
      <c r="N68" s="558"/>
      <c r="O68" s="558"/>
      <c r="P68" s="195"/>
      <c r="Q68" s="559" t="str">
        <f>IF(A68="","",VLOOKUP(A68,基本情報!$B$6:$F$205,4,FALSE))</f>
        <v/>
      </c>
      <c r="R68" s="560"/>
      <c r="S68" s="549" t="str">
        <f>IF(A68="","",VLOOKUP(A68,基本情報!$B$6:$F$205,5,FALSE))</f>
        <v/>
      </c>
      <c r="T68" s="550"/>
      <c r="U68" s="550"/>
      <c r="V68" s="551"/>
      <c r="W68" s="561">
        <v>120</v>
      </c>
      <c r="X68" s="562"/>
      <c r="Y68" s="563"/>
      <c r="Z68" s="564" t="str">
        <f>IF(AU68="","",VLOOKUP(AU68,基本情報!$B$6:$F$205,2,FALSE))</f>
        <v/>
      </c>
      <c r="AA68" s="565"/>
      <c r="AB68" s="566"/>
      <c r="AC68" s="197"/>
      <c r="AD68" s="567" t="str">
        <f>IF(AU68="","",VLOOKUP(AU68,基本情報!$B$6:$F$205,3,FALSE))</f>
        <v/>
      </c>
      <c r="AE68" s="567"/>
      <c r="AF68" s="567"/>
      <c r="AG68" s="567"/>
      <c r="AH68" s="567"/>
      <c r="AI68" s="567"/>
      <c r="AJ68" s="567"/>
      <c r="AK68" s="567"/>
      <c r="AL68" s="567"/>
      <c r="AM68" s="198"/>
      <c r="AN68" s="568" t="str">
        <f>IF(AU68="","",VLOOKUP(AU68,基本情報!$B$6:$E$205,4,FALSE))</f>
        <v/>
      </c>
      <c r="AO68" s="569"/>
      <c r="AP68" s="549" t="str">
        <f>IF(AU68="","",VLOOKUP(AU68,基本情報!$B$6:$F$205,5,FALSE))</f>
        <v/>
      </c>
      <c r="AQ68" s="550"/>
      <c r="AR68" s="550"/>
      <c r="AS68" s="551"/>
      <c r="AU68" s="172"/>
    </row>
    <row r="69" spans="1:47">
      <c r="C69" s="570" t="s">
        <v>18</v>
      </c>
      <c r="D69" s="571"/>
      <c r="E69" s="571"/>
      <c r="F69" s="571"/>
      <c r="G69" s="571"/>
      <c r="H69" s="572"/>
      <c r="I69" s="173"/>
      <c r="J69" s="162"/>
      <c r="K69" s="174"/>
      <c r="L69" s="579" t="s">
        <v>292</v>
      </c>
      <c r="M69" s="579"/>
      <c r="N69" s="579"/>
      <c r="O69" s="579" t="s">
        <v>293</v>
      </c>
      <c r="P69" s="579"/>
      <c r="Q69" s="579"/>
      <c r="R69" s="579" t="s">
        <v>294</v>
      </c>
      <c r="S69" s="579"/>
      <c r="T69" s="579"/>
      <c r="U69" s="175"/>
      <c r="V69" s="175"/>
      <c r="W69" s="175"/>
      <c r="X69" s="579" t="s">
        <v>292</v>
      </c>
      <c r="Y69" s="579"/>
      <c r="Z69" s="579"/>
      <c r="AA69" s="579"/>
      <c r="AB69" s="538" t="s">
        <v>293</v>
      </c>
      <c r="AC69" s="539"/>
      <c r="AD69" s="539"/>
      <c r="AE69" s="539"/>
      <c r="AF69" s="540"/>
      <c r="AG69" s="538" t="s">
        <v>294</v>
      </c>
      <c r="AH69" s="539"/>
      <c r="AI69" s="539"/>
      <c r="AJ69" s="539"/>
      <c r="AK69" s="540"/>
      <c r="AL69" s="176"/>
      <c r="AM69" s="176"/>
      <c r="AN69" s="176"/>
      <c r="AO69" s="176"/>
      <c r="AP69" s="176"/>
      <c r="AQ69" s="176"/>
      <c r="AR69" s="176"/>
      <c r="AS69" s="177"/>
    </row>
    <row r="70" spans="1:47">
      <c r="C70" s="573"/>
      <c r="D70" s="574"/>
      <c r="E70" s="574"/>
      <c r="F70" s="574"/>
      <c r="G70" s="574"/>
      <c r="H70" s="575"/>
      <c r="I70" s="579" t="s">
        <v>295</v>
      </c>
      <c r="J70" s="579"/>
      <c r="K70" s="178" t="s">
        <v>20</v>
      </c>
      <c r="L70" s="580"/>
      <c r="M70" s="580"/>
      <c r="N70" s="580"/>
      <c r="O70" s="580"/>
      <c r="P70" s="580"/>
      <c r="Q70" s="580"/>
      <c r="R70" s="580"/>
      <c r="S70" s="580"/>
      <c r="T70" s="580"/>
      <c r="U70" s="579" t="s">
        <v>296</v>
      </c>
      <c r="V70" s="579"/>
      <c r="W70" s="179" t="s">
        <v>20</v>
      </c>
      <c r="X70" s="579"/>
      <c r="Y70" s="579"/>
      <c r="Z70" s="579"/>
      <c r="AA70" s="579"/>
      <c r="AB70" s="538"/>
      <c r="AC70" s="539"/>
      <c r="AD70" s="539"/>
      <c r="AE70" s="539"/>
      <c r="AF70" s="540"/>
      <c r="AG70" s="538"/>
      <c r="AH70" s="539"/>
      <c r="AI70" s="539"/>
      <c r="AJ70" s="539"/>
      <c r="AK70" s="540"/>
      <c r="AL70" s="180"/>
      <c r="AM70" s="181"/>
      <c r="AN70" s="181"/>
      <c r="AO70" s="181"/>
      <c r="AP70" s="182"/>
      <c r="AQ70" s="182"/>
      <c r="AR70" s="182"/>
      <c r="AS70" s="183"/>
    </row>
    <row r="71" spans="1:47">
      <c r="C71" s="576"/>
      <c r="D71" s="577"/>
      <c r="E71" s="577"/>
      <c r="F71" s="577"/>
      <c r="G71" s="577"/>
      <c r="H71" s="578"/>
      <c r="I71" s="579"/>
      <c r="J71" s="579"/>
      <c r="K71" s="178" t="s">
        <v>22</v>
      </c>
      <c r="L71" s="580"/>
      <c r="M71" s="580"/>
      <c r="N71" s="580"/>
      <c r="O71" s="580"/>
      <c r="P71" s="580"/>
      <c r="Q71" s="580"/>
      <c r="R71" s="580"/>
      <c r="S71" s="580"/>
      <c r="T71" s="580"/>
      <c r="U71" s="579"/>
      <c r="V71" s="579"/>
      <c r="W71" s="179" t="s">
        <v>22</v>
      </c>
      <c r="X71" s="579"/>
      <c r="Y71" s="579"/>
      <c r="Z71" s="579"/>
      <c r="AA71" s="579"/>
      <c r="AB71" s="538"/>
      <c r="AC71" s="539"/>
      <c r="AD71" s="539"/>
      <c r="AE71" s="539"/>
      <c r="AF71" s="540"/>
      <c r="AG71" s="538"/>
      <c r="AH71" s="539"/>
      <c r="AI71" s="539"/>
      <c r="AJ71" s="539"/>
      <c r="AK71" s="540"/>
      <c r="AL71" s="184"/>
      <c r="AM71" s="185"/>
      <c r="AN71" s="185"/>
      <c r="AO71" s="185"/>
      <c r="AP71" s="186"/>
      <c r="AQ71" s="186"/>
      <c r="AR71" s="186"/>
      <c r="AS71" s="187"/>
    </row>
    <row r="72" spans="1:47">
      <c r="C72" s="188"/>
      <c r="D72" s="189"/>
      <c r="E72" s="189"/>
      <c r="F72" s="189"/>
      <c r="I72" s="190"/>
      <c r="J72" s="190"/>
      <c r="W72" s="189"/>
      <c r="X72" s="189"/>
      <c r="Y72" s="189"/>
      <c r="Z72" s="189"/>
      <c r="AA72" s="191"/>
      <c r="AB72" s="191"/>
      <c r="AC72" s="192"/>
      <c r="AD72" s="192"/>
      <c r="AE72" s="193"/>
      <c r="AF72" s="193"/>
      <c r="AG72" s="193"/>
      <c r="AH72" s="193"/>
      <c r="AI72" s="193"/>
      <c r="AJ72" s="180"/>
      <c r="AK72" s="180"/>
      <c r="AL72" s="180"/>
      <c r="AM72" s="181"/>
      <c r="AN72" s="181"/>
      <c r="AO72" s="181"/>
    </row>
    <row r="74" spans="1:47"/>
  </sheetData>
  <mergeCells count="662">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O5:AP5"/>
    <mergeCell ref="C6:D6"/>
    <mergeCell ref="F6:G6"/>
    <mergeCell ref="K6:P6"/>
    <mergeCell ref="R6:S6"/>
    <mergeCell ref="W6:AB6"/>
    <mergeCell ref="AF6:AM6"/>
    <mergeCell ref="AO6:AP6"/>
    <mergeCell ref="C5:D5"/>
    <mergeCell ref="F5:G5"/>
    <mergeCell ref="K5:P5"/>
    <mergeCell ref="R5:S5"/>
    <mergeCell ref="W5:AB5"/>
    <mergeCell ref="AF5:AM5"/>
    <mergeCell ref="C1:AS1"/>
    <mergeCell ref="C2:AS2"/>
    <mergeCell ref="C3:H3"/>
    <mergeCell ref="I3:AS3"/>
    <mergeCell ref="C4:H4"/>
    <mergeCell ref="K4:P4"/>
    <mergeCell ref="R4:S4"/>
    <mergeCell ref="W4:AB4"/>
    <mergeCell ref="AF4:AM4"/>
    <mergeCell ref="AO4:AP4"/>
  </mergeCells>
  <phoneticPr fontId="2"/>
  <dataValidations count="1">
    <dataValidation type="list" allowBlank="1" showInputMessage="1" showErrorMessage="1" sqref="AO4:AP4 R4:S7" xr:uid="{00000000-0002-0000-02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ignoredErrors>
    <ignoredError sqref="T6:T7 AQ4" unlocked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AW74"/>
  <sheetViews>
    <sheetView view="pageBreakPreview" zoomScaleNormal="100" zoomScaleSheetLayoutView="100" workbookViewId="0">
      <selection activeCell="J9" sqref="J9:O9"/>
    </sheetView>
  </sheetViews>
  <sheetFormatPr defaultColWidth="2.5" defaultRowHeight="13.5"/>
  <cols>
    <col min="1" max="1" width="3.125" style="159" customWidth="1"/>
    <col min="2" max="2" width="0.625" style="159" customWidth="1"/>
    <col min="3" max="3" width="3.75" style="159" customWidth="1"/>
    <col min="4" max="5" width="1.25" style="159" customWidth="1"/>
    <col min="6" max="7" width="2.5" style="159"/>
    <col min="8" max="8" width="1.25" style="159" customWidth="1"/>
    <col min="9" max="20" width="2.5" style="159"/>
    <col min="21" max="22" width="2" style="159" customWidth="1"/>
    <col min="23" max="23" width="3.75" style="159" customWidth="1"/>
    <col min="24" max="25" width="1.25" style="159" customWidth="1"/>
    <col min="26" max="27" width="2.5" style="159"/>
    <col min="28" max="28" width="1.25" style="159" customWidth="1"/>
    <col min="29" max="29" width="2.5" style="159"/>
    <col min="30" max="32" width="1.25" style="159" customWidth="1"/>
    <col min="33" max="33" width="2.5" style="159"/>
    <col min="34" max="37" width="1.25" style="159" customWidth="1"/>
    <col min="38" max="41" width="2.5" style="159"/>
    <col min="42" max="43" width="2.375" style="159" customWidth="1"/>
    <col min="44" max="45" width="2.125" style="159" customWidth="1"/>
    <col min="46" max="46" width="0.625" style="159" customWidth="1"/>
    <col min="47" max="47" width="3.125" style="159" customWidth="1"/>
    <col min="48" max="16384" width="2.5" style="159"/>
  </cols>
  <sheetData>
    <row r="1" spans="1:49" ht="15" customHeight="1">
      <c r="C1" s="531" t="s">
        <v>321</v>
      </c>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row>
    <row r="2" spans="1:49" ht="15" customHeight="1">
      <c r="C2" s="531" t="s">
        <v>287</v>
      </c>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c r="AN2" s="531"/>
      <c r="AO2" s="531"/>
      <c r="AP2" s="531"/>
      <c r="AQ2" s="531"/>
      <c r="AR2" s="531"/>
      <c r="AS2" s="531"/>
    </row>
    <row r="3" spans="1:49" ht="18">
      <c r="C3" s="532" t="s">
        <v>85</v>
      </c>
      <c r="D3" s="533"/>
      <c r="E3" s="533"/>
      <c r="F3" s="533"/>
      <c r="G3" s="533"/>
      <c r="H3" s="534"/>
      <c r="I3" s="535"/>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7"/>
      <c r="AW3" s="160"/>
    </row>
    <row r="4" spans="1:49" ht="12.75" customHeight="1">
      <c r="C4" s="538" t="s">
        <v>155</v>
      </c>
      <c r="D4" s="539"/>
      <c r="E4" s="539"/>
      <c r="F4" s="539"/>
      <c r="G4" s="539"/>
      <c r="H4" s="540"/>
      <c r="I4" s="161"/>
      <c r="J4" s="162"/>
      <c r="K4" s="539"/>
      <c r="L4" s="539"/>
      <c r="M4" s="539"/>
      <c r="N4" s="539"/>
      <c r="O4" s="539"/>
      <c r="P4" s="539"/>
      <c r="Q4" s="163" t="s">
        <v>31</v>
      </c>
      <c r="R4" s="541"/>
      <c r="S4" s="541"/>
      <c r="T4" s="332" t="str">
        <f>IF(R4="","",IF(R4="なし","","級"))</f>
        <v/>
      </c>
      <c r="U4" s="162" t="s">
        <v>32</v>
      </c>
      <c r="V4" s="165"/>
      <c r="W4" s="538" t="s">
        <v>297</v>
      </c>
      <c r="X4" s="539"/>
      <c r="Y4" s="539"/>
      <c r="Z4" s="539"/>
      <c r="AA4" s="539"/>
      <c r="AB4" s="540"/>
      <c r="AC4" s="161"/>
      <c r="AD4" s="166"/>
      <c r="AE4" s="162"/>
      <c r="AF4" s="539"/>
      <c r="AG4" s="539"/>
      <c r="AH4" s="539"/>
      <c r="AI4" s="539"/>
      <c r="AJ4" s="539"/>
      <c r="AK4" s="539"/>
      <c r="AL4" s="539"/>
      <c r="AM4" s="539"/>
      <c r="AN4" s="163" t="s">
        <v>31</v>
      </c>
      <c r="AO4" s="541"/>
      <c r="AP4" s="541"/>
      <c r="AQ4" s="337" t="str">
        <f>IF(AO4="","",IF(AO4="なし","","級"))</f>
        <v/>
      </c>
      <c r="AR4" s="162" t="s">
        <v>32</v>
      </c>
      <c r="AS4" s="167"/>
    </row>
    <row r="5" spans="1:49" ht="12.75" customHeight="1">
      <c r="C5" s="543" t="s">
        <v>291</v>
      </c>
      <c r="D5" s="541"/>
      <c r="E5" s="337" t="s">
        <v>31</v>
      </c>
      <c r="F5" s="541"/>
      <c r="G5" s="541"/>
      <c r="H5" s="338" t="s">
        <v>32</v>
      </c>
      <c r="I5" s="161"/>
      <c r="J5" s="162"/>
      <c r="K5" s="539"/>
      <c r="L5" s="539"/>
      <c r="M5" s="539"/>
      <c r="N5" s="539"/>
      <c r="O5" s="539"/>
      <c r="P5" s="539"/>
      <c r="Q5" s="163" t="s">
        <v>31</v>
      </c>
      <c r="R5" s="541"/>
      <c r="S5" s="541"/>
      <c r="T5" s="332" t="str">
        <f t="shared" ref="T5:T7" si="0">IF(R5="","",IF(R5="なし","","級"))</f>
        <v/>
      </c>
      <c r="U5" s="162" t="s">
        <v>32</v>
      </c>
      <c r="V5" s="165"/>
      <c r="W5" s="543" t="s">
        <v>8</v>
      </c>
      <c r="X5" s="541"/>
      <c r="Y5" s="541"/>
      <c r="Z5" s="541"/>
      <c r="AA5" s="541"/>
      <c r="AB5" s="544"/>
      <c r="AC5" s="161"/>
      <c r="AD5" s="166"/>
      <c r="AE5" s="162"/>
      <c r="AF5" s="539"/>
      <c r="AG5" s="539"/>
      <c r="AH5" s="539"/>
      <c r="AI5" s="539"/>
      <c r="AJ5" s="539"/>
      <c r="AK5" s="539"/>
      <c r="AL5" s="539"/>
      <c r="AM5" s="539"/>
      <c r="AN5" s="163"/>
      <c r="AO5" s="542"/>
      <c r="AP5" s="542"/>
      <c r="AQ5" s="162"/>
      <c r="AR5" s="162"/>
      <c r="AS5" s="167"/>
      <c r="AV5" s="169"/>
    </row>
    <row r="6" spans="1:49" ht="12.75" customHeight="1">
      <c r="C6" s="543" t="s">
        <v>291</v>
      </c>
      <c r="D6" s="541"/>
      <c r="E6" s="337" t="s">
        <v>31</v>
      </c>
      <c r="F6" s="541"/>
      <c r="G6" s="541"/>
      <c r="H6" s="338" t="s">
        <v>32</v>
      </c>
      <c r="I6" s="161"/>
      <c r="J6" s="162"/>
      <c r="K6" s="539"/>
      <c r="L6" s="539"/>
      <c r="M6" s="539"/>
      <c r="N6" s="539"/>
      <c r="O6" s="539"/>
      <c r="P6" s="539"/>
      <c r="Q6" s="163" t="s">
        <v>31</v>
      </c>
      <c r="R6" s="541"/>
      <c r="S6" s="541"/>
      <c r="T6" s="332" t="str">
        <f t="shared" si="0"/>
        <v/>
      </c>
      <c r="U6" s="162" t="s">
        <v>32</v>
      </c>
      <c r="V6" s="165"/>
      <c r="W6" s="543" t="s">
        <v>33</v>
      </c>
      <c r="X6" s="541"/>
      <c r="Y6" s="541"/>
      <c r="Z6" s="541"/>
      <c r="AA6" s="541"/>
      <c r="AB6" s="544"/>
      <c r="AC6" s="161"/>
      <c r="AD6" s="166"/>
      <c r="AE6" s="162"/>
      <c r="AF6" s="539"/>
      <c r="AG6" s="539"/>
      <c r="AH6" s="539"/>
      <c r="AI6" s="539"/>
      <c r="AJ6" s="539"/>
      <c r="AK6" s="539"/>
      <c r="AL6" s="539"/>
      <c r="AM6" s="539"/>
      <c r="AN6" s="163"/>
      <c r="AO6" s="542"/>
      <c r="AP6" s="542"/>
      <c r="AQ6" s="162"/>
      <c r="AR6" s="162"/>
      <c r="AS6" s="167"/>
    </row>
    <row r="7" spans="1:49" ht="12.75" customHeight="1">
      <c r="C7" s="543" t="s">
        <v>291</v>
      </c>
      <c r="D7" s="541"/>
      <c r="E7" s="337" t="s">
        <v>31</v>
      </c>
      <c r="F7" s="541"/>
      <c r="G7" s="541"/>
      <c r="H7" s="338" t="s">
        <v>32</v>
      </c>
      <c r="I7" s="161"/>
      <c r="J7" s="162"/>
      <c r="K7" s="539"/>
      <c r="L7" s="539"/>
      <c r="M7" s="539"/>
      <c r="N7" s="539"/>
      <c r="O7" s="539"/>
      <c r="P7" s="539"/>
      <c r="Q7" s="163" t="s">
        <v>31</v>
      </c>
      <c r="R7" s="541"/>
      <c r="S7" s="541"/>
      <c r="T7" s="332" t="str">
        <f t="shared" si="0"/>
        <v/>
      </c>
      <c r="U7" s="162" t="s">
        <v>32</v>
      </c>
      <c r="V7" s="165"/>
      <c r="W7" s="543" t="s">
        <v>33</v>
      </c>
      <c r="X7" s="541"/>
      <c r="Y7" s="541"/>
      <c r="Z7" s="541"/>
      <c r="AA7" s="541"/>
      <c r="AB7" s="544"/>
      <c r="AC7" s="161"/>
      <c r="AD7" s="166"/>
      <c r="AE7" s="162"/>
      <c r="AF7" s="539"/>
      <c r="AG7" s="539"/>
      <c r="AH7" s="539"/>
      <c r="AI7" s="539"/>
      <c r="AJ7" s="539"/>
      <c r="AK7" s="539"/>
      <c r="AL7" s="539"/>
      <c r="AM7" s="539"/>
      <c r="AN7" s="163"/>
      <c r="AO7" s="542"/>
      <c r="AP7" s="542"/>
      <c r="AQ7" s="162"/>
      <c r="AR7" s="162"/>
      <c r="AS7" s="167"/>
    </row>
    <row r="8" spans="1:49" ht="15" customHeight="1">
      <c r="C8" s="545" t="s">
        <v>13</v>
      </c>
      <c r="D8" s="546"/>
      <c r="E8" s="547"/>
      <c r="F8" s="545" t="s">
        <v>14</v>
      </c>
      <c r="G8" s="546"/>
      <c r="H8" s="547"/>
      <c r="I8" s="170"/>
      <c r="J8" s="546" t="s">
        <v>157</v>
      </c>
      <c r="K8" s="546"/>
      <c r="L8" s="546"/>
      <c r="M8" s="546"/>
      <c r="N8" s="546"/>
      <c r="O8" s="546"/>
      <c r="P8" s="171"/>
      <c r="Q8" s="532" t="s">
        <v>16</v>
      </c>
      <c r="R8" s="534"/>
      <c r="S8" s="548" t="s">
        <v>17</v>
      </c>
      <c r="T8" s="548"/>
      <c r="U8" s="548"/>
      <c r="V8" s="548"/>
      <c r="W8" s="545" t="s">
        <v>13</v>
      </c>
      <c r="X8" s="546"/>
      <c r="Y8" s="547"/>
      <c r="Z8" s="545" t="s">
        <v>14</v>
      </c>
      <c r="AA8" s="546"/>
      <c r="AB8" s="547"/>
      <c r="AC8" s="170"/>
      <c r="AD8" s="533" t="s">
        <v>157</v>
      </c>
      <c r="AE8" s="533"/>
      <c r="AF8" s="533"/>
      <c r="AG8" s="533"/>
      <c r="AH8" s="533"/>
      <c r="AI8" s="533"/>
      <c r="AJ8" s="533"/>
      <c r="AK8" s="533"/>
      <c r="AL8" s="533"/>
      <c r="AM8" s="171"/>
      <c r="AN8" s="532" t="s">
        <v>16</v>
      </c>
      <c r="AO8" s="534"/>
      <c r="AP8" s="548" t="s">
        <v>17</v>
      </c>
      <c r="AQ8" s="548"/>
      <c r="AR8" s="548"/>
      <c r="AS8" s="548"/>
    </row>
    <row r="9" spans="1:49" ht="12" customHeight="1">
      <c r="A9" s="172"/>
      <c r="C9" s="552">
        <v>1</v>
      </c>
      <c r="D9" s="553"/>
      <c r="E9" s="554"/>
      <c r="F9" s="555" t="str">
        <f>IF(A9="","",VLOOKUP(A9,基本情報!$B$6:$F$205,2,FALSE))</f>
        <v/>
      </c>
      <c r="G9" s="556"/>
      <c r="H9" s="557"/>
      <c r="I9" s="194"/>
      <c r="J9" s="558" t="str">
        <f>IF(A9="","",VLOOKUP(A9,基本情報!$B$6:$F$205,3,FALSE))</f>
        <v/>
      </c>
      <c r="K9" s="558"/>
      <c r="L9" s="558"/>
      <c r="M9" s="558"/>
      <c r="N9" s="558"/>
      <c r="O9" s="558"/>
      <c r="P9" s="195"/>
      <c r="Q9" s="559" t="str">
        <f>IF(A9="","",VLOOKUP(A9,基本情報!$B$6:$F$205,4,FALSE))</f>
        <v/>
      </c>
      <c r="R9" s="560"/>
      <c r="S9" s="549" t="str">
        <f>IF(A9="","",VLOOKUP(A9,基本情報!$B$6:$F$205,5,FALSE))</f>
        <v/>
      </c>
      <c r="T9" s="550"/>
      <c r="U9" s="550"/>
      <c r="V9" s="551"/>
      <c r="W9" s="561">
        <v>61</v>
      </c>
      <c r="X9" s="562"/>
      <c r="Y9" s="563"/>
      <c r="Z9" s="564" t="str">
        <f>IF(AU9="","",VLOOKUP(AU9,基本情報!$B$6:$F$205,2,FALSE))</f>
        <v/>
      </c>
      <c r="AA9" s="565"/>
      <c r="AB9" s="566"/>
      <c r="AC9" s="197"/>
      <c r="AD9" s="567" t="str">
        <f>IF(AU9="","",VLOOKUP(AU9,基本情報!$B$6:$F$205,3,FALSE))</f>
        <v/>
      </c>
      <c r="AE9" s="567"/>
      <c r="AF9" s="567"/>
      <c r="AG9" s="567"/>
      <c r="AH9" s="567"/>
      <c r="AI9" s="567"/>
      <c r="AJ9" s="567"/>
      <c r="AK9" s="567"/>
      <c r="AL9" s="567"/>
      <c r="AM9" s="198"/>
      <c r="AN9" s="568" t="str">
        <f>IF(AU9="","",VLOOKUP(AU9,基本情報!$B$6:$E$205,4,FALSE))</f>
        <v/>
      </c>
      <c r="AO9" s="569"/>
      <c r="AP9" s="549" t="str">
        <f>IF(AU9="","",VLOOKUP(AU9,基本情報!$B$6:$F$205,5,FALSE))</f>
        <v/>
      </c>
      <c r="AQ9" s="550"/>
      <c r="AR9" s="550"/>
      <c r="AS9" s="551"/>
      <c r="AU9" s="172"/>
    </row>
    <row r="10" spans="1:49" ht="12" customHeight="1">
      <c r="A10" s="172"/>
      <c r="C10" s="552">
        <v>2</v>
      </c>
      <c r="D10" s="553"/>
      <c r="E10" s="554"/>
      <c r="F10" s="555" t="str">
        <f>IF(A10="","",VLOOKUP(A10,基本情報!$B$6:$F$205,2,FALSE))</f>
        <v/>
      </c>
      <c r="G10" s="556"/>
      <c r="H10" s="557"/>
      <c r="I10" s="194"/>
      <c r="J10" s="558" t="str">
        <f>IF(A10="","",VLOOKUP(A10,基本情報!$B$6:$F$205,3,FALSE))</f>
        <v/>
      </c>
      <c r="K10" s="558"/>
      <c r="L10" s="558"/>
      <c r="M10" s="558"/>
      <c r="N10" s="558"/>
      <c r="O10" s="558"/>
      <c r="P10" s="195"/>
      <c r="Q10" s="559" t="str">
        <f>IF(A10="","",VLOOKUP(A10,基本情報!$B$6:$F$205,4,FALSE))</f>
        <v/>
      </c>
      <c r="R10" s="560"/>
      <c r="S10" s="549" t="str">
        <f>IF(A10="","",VLOOKUP(A10,基本情報!$B$6:$F$205,5,FALSE))</f>
        <v/>
      </c>
      <c r="T10" s="550"/>
      <c r="U10" s="550"/>
      <c r="V10" s="551"/>
      <c r="W10" s="561">
        <v>62</v>
      </c>
      <c r="X10" s="562"/>
      <c r="Y10" s="563"/>
      <c r="Z10" s="564" t="str">
        <f>IF(AU10="","",VLOOKUP(AU10,基本情報!$B$6:$F$205,2,FALSE))</f>
        <v/>
      </c>
      <c r="AA10" s="565"/>
      <c r="AB10" s="566"/>
      <c r="AC10" s="197"/>
      <c r="AD10" s="567" t="str">
        <f>IF(AU10="","",VLOOKUP(AU10,基本情報!$B$6:$F$205,3,FALSE))</f>
        <v/>
      </c>
      <c r="AE10" s="567"/>
      <c r="AF10" s="567"/>
      <c r="AG10" s="567"/>
      <c r="AH10" s="567"/>
      <c r="AI10" s="567"/>
      <c r="AJ10" s="567"/>
      <c r="AK10" s="567"/>
      <c r="AL10" s="567"/>
      <c r="AM10" s="198"/>
      <c r="AN10" s="568" t="str">
        <f>IF(AU10="","",VLOOKUP(AU10,基本情報!$B$6:$E$205,4,FALSE))</f>
        <v/>
      </c>
      <c r="AO10" s="569"/>
      <c r="AP10" s="549" t="str">
        <f>IF(AU10="","",VLOOKUP(AU10,基本情報!$B$6:$F$205,5,FALSE))</f>
        <v/>
      </c>
      <c r="AQ10" s="550"/>
      <c r="AR10" s="550"/>
      <c r="AS10" s="551"/>
      <c r="AU10" s="172"/>
    </row>
    <row r="11" spans="1:49" ht="12" customHeight="1">
      <c r="A11" s="172"/>
      <c r="C11" s="552">
        <v>3</v>
      </c>
      <c r="D11" s="553"/>
      <c r="E11" s="554"/>
      <c r="F11" s="555" t="str">
        <f>IF(A11="","",VLOOKUP(A11,基本情報!$B$6:$F$205,2,FALSE))</f>
        <v/>
      </c>
      <c r="G11" s="556"/>
      <c r="H11" s="557"/>
      <c r="I11" s="194"/>
      <c r="J11" s="558" t="str">
        <f>IF(A11="","",VLOOKUP(A11,基本情報!$B$6:$F$205,3,FALSE))</f>
        <v/>
      </c>
      <c r="K11" s="558"/>
      <c r="L11" s="558"/>
      <c r="M11" s="558"/>
      <c r="N11" s="558"/>
      <c r="O11" s="558"/>
      <c r="P11" s="195"/>
      <c r="Q11" s="559" t="str">
        <f>IF(A11="","",VLOOKUP(A11,基本情報!$B$6:$F$205,4,FALSE))</f>
        <v/>
      </c>
      <c r="R11" s="560"/>
      <c r="S11" s="549" t="str">
        <f>IF(A11="","",VLOOKUP(A11,基本情報!$B$6:$F$205,5,FALSE))</f>
        <v/>
      </c>
      <c r="T11" s="550"/>
      <c r="U11" s="550"/>
      <c r="V11" s="551"/>
      <c r="W11" s="561">
        <v>63</v>
      </c>
      <c r="X11" s="562"/>
      <c r="Y11" s="563"/>
      <c r="Z11" s="564" t="str">
        <f>IF(AU11="","",VLOOKUP(AU11,基本情報!$B$6:$F$205,2,FALSE))</f>
        <v/>
      </c>
      <c r="AA11" s="565"/>
      <c r="AB11" s="566"/>
      <c r="AC11" s="197"/>
      <c r="AD11" s="567" t="str">
        <f>IF(AU11="","",VLOOKUP(AU11,基本情報!$B$6:$F$205,3,FALSE))</f>
        <v/>
      </c>
      <c r="AE11" s="567"/>
      <c r="AF11" s="567"/>
      <c r="AG11" s="567"/>
      <c r="AH11" s="567"/>
      <c r="AI11" s="567"/>
      <c r="AJ11" s="567"/>
      <c r="AK11" s="567"/>
      <c r="AL11" s="567"/>
      <c r="AM11" s="198"/>
      <c r="AN11" s="568" t="str">
        <f>IF(AU11="","",VLOOKUP(AU11,基本情報!$B$6:$E$205,4,FALSE))</f>
        <v/>
      </c>
      <c r="AO11" s="569"/>
      <c r="AP11" s="549" t="str">
        <f>IF(AU11="","",VLOOKUP(AU11,基本情報!$B$6:$F$205,5,FALSE))</f>
        <v/>
      </c>
      <c r="AQ11" s="550"/>
      <c r="AR11" s="550"/>
      <c r="AS11" s="551"/>
      <c r="AU11" s="172"/>
    </row>
    <row r="12" spans="1:49" ht="12" customHeight="1">
      <c r="A12" s="172"/>
      <c r="C12" s="552">
        <v>4</v>
      </c>
      <c r="D12" s="553"/>
      <c r="E12" s="554"/>
      <c r="F12" s="555" t="str">
        <f>IF(A12="","",VLOOKUP(A12,基本情報!$B$6:$F$205,2,FALSE))</f>
        <v/>
      </c>
      <c r="G12" s="556"/>
      <c r="H12" s="557"/>
      <c r="I12" s="194"/>
      <c r="J12" s="558" t="str">
        <f>IF(A12="","",VLOOKUP(A12,基本情報!$B$6:$F$205,3,FALSE))</f>
        <v/>
      </c>
      <c r="K12" s="558"/>
      <c r="L12" s="558"/>
      <c r="M12" s="558"/>
      <c r="N12" s="558"/>
      <c r="O12" s="558"/>
      <c r="P12" s="195"/>
      <c r="Q12" s="559" t="str">
        <f>IF(A12="","",VLOOKUP(A12,基本情報!$B$6:$F$205,4,FALSE))</f>
        <v/>
      </c>
      <c r="R12" s="560"/>
      <c r="S12" s="549" t="str">
        <f>IF(A12="","",VLOOKUP(A12,基本情報!$B$6:$F$205,5,FALSE))</f>
        <v/>
      </c>
      <c r="T12" s="550"/>
      <c r="U12" s="550"/>
      <c r="V12" s="551"/>
      <c r="W12" s="561">
        <v>64</v>
      </c>
      <c r="X12" s="562"/>
      <c r="Y12" s="563"/>
      <c r="Z12" s="564" t="str">
        <f>IF(AU12="","",VLOOKUP(AU12,基本情報!$B$6:$F$205,2,FALSE))</f>
        <v/>
      </c>
      <c r="AA12" s="565"/>
      <c r="AB12" s="566"/>
      <c r="AC12" s="197"/>
      <c r="AD12" s="567" t="str">
        <f>IF(AU12="","",VLOOKUP(AU12,基本情報!$B$6:$F$205,3,FALSE))</f>
        <v/>
      </c>
      <c r="AE12" s="567"/>
      <c r="AF12" s="567"/>
      <c r="AG12" s="567"/>
      <c r="AH12" s="567"/>
      <c r="AI12" s="567"/>
      <c r="AJ12" s="567"/>
      <c r="AK12" s="567"/>
      <c r="AL12" s="567"/>
      <c r="AM12" s="198"/>
      <c r="AN12" s="568" t="str">
        <f>IF(AU12="","",VLOOKUP(AU12,基本情報!$B$6:$E$205,4,FALSE))</f>
        <v/>
      </c>
      <c r="AO12" s="569"/>
      <c r="AP12" s="549" t="str">
        <f>IF(AU12="","",VLOOKUP(AU12,基本情報!$B$6:$F$205,5,FALSE))</f>
        <v/>
      </c>
      <c r="AQ12" s="550"/>
      <c r="AR12" s="550"/>
      <c r="AS12" s="551"/>
      <c r="AU12" s="172"/>
    </row>
    <row r="13" spans="1:49" ht="12" customHeight="1">
      <c r="A13" s="172"/>
      <c r="C13" s="552">
        <v>5</v>
      </c>
      <c r="D13" s="553"/>
      <c r="E13" s="554"/>
      <c r="F13" s="555" t="str">
        <f>IF(A13="","",VLOOKUP(A13,基本情報!$B$6:$F$205,2,FALSE))</f>
        <v/>
      </c>
      <c r="G13" s="556"/>
      <c r="H13" s="557"/>
      <c r="I13" s="194"/>
      <c r="J13" s="558" t="str">
        <f>IF(A13="","",VLOOKUP(A13,基本情報!$B$6:$F$205,3,FALSE))</f>
        <v/>
      </c>
      <c r="K13" s="558"/>
      <c r="L13" s="558"/>
      <c r="M13" s="558"/>
      <c r="N13" s="558"/>
      <c r="O13" s="558"/>
      <c r="P13" s="195"/>
      <c r="Q13" s="559" t="str">
        <f>IF(A13="","",VLOOKUP(A13,基本情報!$B$6:$F$205,4,FALSE))</f>
        <v/>
      </c>
      <c r="R13" s="560"/>
      <c r="S13" s="549" t="str">
        <f>IF(A13="","",VLOOKUP(A13,基本情報!$B$6:$F$205,5,FALSE))</f>
        <v/>
      </c>
      <c r="T13" s="550"/>
      <c r="U13" s="550"/>
      <c r="V13" s="551"/>
      <c r="W13" s="561">
        <v>65</v>
      </c>
      <c r="X13" s="562"/>
      <c r="Y13" s="563"/>
      <c r="Z13" s="564" t="str">
        <f>IF(AU13="","",VLOOKUP(AU13,基本情報!$B$6:$F$205,2,FALSE))</f>
        <v/>
      </c>
      <c r="AA13" s="565"/>
      <c r="AB13" s="566"/>
      <c r="AC13" s="197"/>
      <c r="AD13" s="567" t="str">
        <f>IF(AU13="","",VLOOKUP(AU13,基本情報!$B$6:$F$205,3,FALSE))</f>
        <v/>
      </c>
      <c r="AE13" s="567"/>
      <c r="AF13" s="567"/>
      <c r="AG13" s="567"/>
      <c r="AH13" s="567"/>
      <c r="AI13" s="567"/>
      <c r="AJ13" s="567"/>
      <c r="AK13" s="567"/>
      <c r="AL13" s="567"/>
      <c r="AM13" s="198"/>
      <c r="AN13" s="568" t="str">
        <f>IF(AU13="","",VLOOKUP(AU13,基本情報!$B$6:$E$205,4,FALSE))</f>
        <v/>
      </c>
      <c r="AO13" s="569"/>
      <c r="AP13" s="549" t="str">
        <f>IF(AU13="","",VLOOKUP(AU13,基本情報!$B$6:$F$205,5,FALSE))</f>
        <v/>
      </c>
      <c r="AQ13" s="550"/>
      <c r="AR13" s="550"/>
      <c r="AS13" s="551"/>
      <c r="AU13" s="172"/>
    </row>
    <row r="14" spans="1:49" ht="12" customHeight="1">
      <c r="A14" s="172"/>
      <c r="C14" s="552">
        <v>6</v>
      </c>
      <c r="D14" s="553"/>
      <c r="E14" s="554"/>
      <c r="F14" s="555" t="str">
        <f>IF(A14="","",VLOOKUP(A14,基本情報!$B$6:$F$205,2,FALSE))</f>
        <v/>
      </c>
      <c r="G14" s="556"/>
      <c r="H14" s="557"/>
      <c r="I14" s="194"/>
      <c r="J14" s="558" t="str">
        <f>IF(A14="","",VLOOKUP(A14,基本情報!$B$6:$F$205,3,FALSE))</f>
        <v/>
      </c>
      <c r="K14" s="558"/>
      <c r="L14" s="558"/>
      <c r="M14" s="558"/>
      <c r="N14" s="558"/>
      <c r="O14" s="558"/>
      <c r="P14" s="195"/>
      <c r="Q14" s="559" t="str">
        <f>IF(A14="","",VLOOKUP(A14,基本情報!$B$6:$F$205,4,FALSE))</f>
        <v/>
      </c>
      <c r="R14" s="560"/>
      <c r="S14" s="549" t="str">
        <f>IF(A14="","",VLOOKUP(A14,基本情報!$B$6:$F$205,5,FALSE))</f>
        <v/>
      </c>
      <c r="T14" s="550"/>
      <c r="U14" s="550"/>
      <c r="V14" s="551"/>
      <c r="W14" s="561">
        <v>66</v>
      </c>
      <c r="X14" s="562"/>
      <c r="Y14" s="563"/>
      <c r="Z14" s="564" t="str">
        <f>IF(AU14="","",VLOOKUP(AU14,基本情報!$B$6:$F$205,2,FALSE))</f>
        <v/>
      </c>
      <c r="AA14" s="565"/>
      <c r="AB14" s="566"/>
      <c r="AC14" s="197"/>
      <c r="AD14" s="567" t="str">
        <f>IF(AU14="","",VLOOKUP(AU14,基本情報!$B$6:$F$205,3,FALSE))</f>
        <v/>
      </c>
      <c r="AE14" s="567"/>
      <c r="AF14" s="567"/>
      <c r="AG14" s="567"/>
      <c r="AH14" s="567"/>
      <c r="AI14" s="567"/>
      <c r="AJ14" s="567"/>
      <c r="AK14" s="567"/>
      <c r="AL14" s="567"/>
      <c r="AM14" s="198"/>
      <c r="AN14" s="568" t="str">
        <f>IF(AU14="","",VLOOKUP(AU14,基本情報!$B$6:$E$205,4,FALSE))</f>
        <v/>
      </c>
      <c r="AO14" s="569"/>
      <c r="AP14" s="549" t="str">
        <f>IF(AU14="","",VLOOKUP(AU14,基本情報!$B$6:$F$205,5,FALSE))</f>
        <v/>
      </c>
      <c r="AQ14" s="550"/>
      <c r="AR14" s="550"/>
      <c r="AS14" s="551"/>
      <c r="AU14" s="172"/>
    </row>
    <row r="15" spans="1:49" ht="12" customHeight="1">
      <c r="A15" s="172"/>
      <c r="C15" s="552">
        <v>7</v>
      </c>
      <c r="D15" s="553"/>
      <c r="E15" s="554"/>
      <c r="F15" s="555" t="str">
        <f>IF(A15="","",VLOOKUP(A15,基本情報!$B$6:$F$205,2,FALSE))</f>
        <v/>
      </c>
      <c r="G15" s="556"/>
      <c r="H15" s="557"/>
      <c r="I15" s="194"/>
      <c r="J15" s="558" t="str">
        <f>IF(A15="","",VLOOKUP(A15,基本情報!$B$6:$F$205,3,FALSE))</f>
        <v/>
      </c>
      <c r="K15" s="558"/>
      <c r="L15" s="558"/>
      <c r="M15" s="558"/>
      <c r="N15" s="558"/>
      <c r="O15" s="558"/>
      <c r="P15" s="195"/>
      <c r="Q15" s="559" t="str">
        <f>IF(A15="","",VLOOKUP(A15,基本情報!$B$6:$F$205,4,FALSE))</f>
        <v/>
      </c>
      <c r="R15" s="560"/>
      <c r="S15" s="549" t="str">
        <f>IF(A15="","",VLOOKUP(A15,基本情報!$B$6:$F$205,5,FALSE))</f>
        <v/>
      </c>
      <c r="T15" s="550"/>
      <c r="U15" s="550"/>
      <c r="V15" s="551"/>
      <c r="W15" s="561">
        <v>67</v>
      </c>
      <c r="X15" s="562"/>
      <c r="Y15" s="563"/>
      <c r="Z15" s="564" t="str">
        <f>IF(AU15="","",VLOOKUP(AU15,基本情報!$B$6:$F$205,2,FALSE))</f>
        <v/>
      </c>
      <c r="AA15" s="565"/>
      <c r="AB15" s="566"/>
      <c r="AC15" s="197"/>
      <c r="AD15" s="567" t="str">
        <f>IF(AU15="","",VLOOKUP(AU15,基本情報!$B$6:$F$205,3,FALSE))</f>
        <v/>
      </c>
      <c r="AE15" s="567"/>
      <c r="AF15" s="567"/>
      <c r="AG15" s="567"/>
      <c r="AH15" s="567"/>
      <c r="AI15" s="567"/>
      <c r="AJ15" s="567"/>
      <c r="AK15" s="567"/>
      <c r="AL15" s="567"/>
      <c r="AM15" s="198"/>
      <c r="AN15" s="568" t="str">
        <f>IF(AU15="","",VLOOKUP(AU15,基本情報!$B$6:$E$205,4,FALSE))</f>
        <v/>
      </c>
      <c r="AO15" s="569"/>
      <c r="AP15" s="549" t="str">
        <f>IF(AU15="","",VLOOKUP(AU15,基本情報!$B$6:$F$205,5,FALSE))</f>
        <v/>
      </c>
      <c r="AQ15" s="550"/>
      <c r="AR15" s="550"/>
      <c r="AS15" s="551"/>
      <c r="AU15" s="172"/>
    </row>
    <row r="16" spans="1:49" ht="12" customHeight="1">
      <c r="A16" s="172"/>
      <c r="C16" s="552">
        <v>8</v>
      </c>
      <c r="D16" s="553"/>
      <c r="E16" s="554"/>
      <c r="F16" s="555" t="str">
        <f>IF(A16="","",VLOOKUP(A16,基本情報!$B$6:$F$205,2,FALSE))</f>
        <v/>
      </c>
      <c r="G16" s="556"/>
      <c r="H16" s="557"/>
      <c r="I16" s="194"/>
      <c r="J16" s="558" t="str">
        <f>IF(A16="","",VLOOKUP(A16,基本情報!$B$6:$F$205,3,FALSE))</f>
        <v/>
      </c>
      <c r="K16" s="558"/>
      <c r="L16" s="558"/>
      <c r="M16" s="558"/>
      <c r="N16" s="558"/>
      <c r="O16" s="558"/>
      <c r="P16" s="195"/>
      <c r="Q16" s="559" t="str">
        <f>IF(A16="","",VLOOKUP(A16,基本情報!$B$6:$F$205,4,FALSE))</f>
        <v/>
      </c>
      <c r="R16" s="560"/>
      <c r="S16" s="549" t="str">
        <f>IF(A16="","",VLOOKUP(A16,基本情報!$B$6:$F$205,5,FALSE))</f>
        <v/>
      </c>
      <c r="T16" s="550"/>
      <c r="U16" s="550"/>
      <c r="V16" s="551"/>
      <c r="W16" s="561">
        <v>68</v>
      </c>
      <c r="X16" s="562"/>
      <c r="Y16" s="563"/>
      <c r="Z16" s="564" t="str">
        <f>IF(AU16="","",VLOOKUP(AU16,基本情報!$B$6:$F$205,2,FALSE))</f>
        <v/>
      </c>
      <c r="AA16" s="565"/>
      <c r="AB16" s="566"/>
      <c r="AC16" s="197"/>
      <c r="AD16" s="567" t="str">
        <f>IF(AU16="","",VLOOKUP(AU16,基本情報!$B$6:$F$205,3,FALSE))</f>
        <v/>
      </c>
      <c r="AE16" s="567"/>
      <c r="AF16" s="567"/>
      <c r="AG16" s="567"/>
      <c r="AH16" s="567"/>
      <c r="AI16" s="567"/>
      <c r="AJ16" s="567"/>
      <c r="AK16" s="567"/>
      <c r="AL16" s="567"/>
      <c r="AM16" s="198"/>
      <c r="AN16" s="568" t="str">
        <f>IF(AU16="","",VLOOKUP(AU16,基本情報!$B$6:$E$205,4,FALSE))</f>
        <v/>
      </c>
      <c r="AO16" s="569"/>
      <c r="AP16" s="549" t="str">
        <f>IF(AU16="","",VLOOKUP(AU16,基本情報!$B$6:$F$205,5,FALSE))</f>
        <v/>
      </c>
      <c r="AQ16" s="550"/>
      <c r="AR16" s="550"/>
      <c r="AS16" s="551"/>
      <c r="AU16" s="172"/>
    </row>
    <row r="17" spans="1:48" ht="12" customHeight="1">
      <c r="A17" s="172"/>
      <c r="C17" s="552">
        <v>9</v>
      </c>
      <c r="D17" s="553"/>
      <c r="E17" s="554"/>
      <c r="F17" s="555" t="str">
        <f>IF(A17="","",VLOOKUP(A17,基本情報!$B$6:$F$205,2,FALSE))</f>
        <v/>
      </c>
      <c r="G17" s="556"/>
      <c r="H17" s="557"/>
      <c r="I17" s="194"/>
      <c r="J17" s="558" t="str">
        <f>IF(A17="","",VLOOKUP(A17,基本情報!$B$6:$F$205,3,FALSE))</f>
        <v/>
      </c>
      <c r="K17" s="558"/>
      <c r="L17" s="558"/>
      <c r="M17" s="558"/>
      <c r="N17" s="558"/>
      <c r="O17" s="558"/>
      <c r="P17" s="195"/>
      <c r="Q17" s="559" t="str">
        <f>IF(A17="","",VLOOKUP(A17,基本情報!$B$6:$F$205,4,FALSE))</f>
        <v/>
      </c>
      <c r="R17" s="560"/>
      <c r="S17" s="549" t="str">
        <f>IF(A17="","",VLOOKUP(A17,基本情報!$B$6:$F$205,5,FALSE))</f>
        <v/>
      </c>
      <c r="T17" s="550"/>
      <c r="U17" s="550"/>
      <c r="V17" s="551"/>
      <c r="W17" s="561">
        <v>69</v>
      </c>
      <c r="X17" s="562"/>
      <c r="Y17" s="563"/>
      <c r="Z17" s="564" t="str">
        <f>IF(AU17="","",VLOOKUP(AU17,基本情報!$B$6:$F$205,2,FALSE))</f>
        <v/>
      </c>
      <c r="AA17" s="565"/>
      <c r="AB17" s="566"/>
      <c r="AC17" s="197"/>
      <c r="AD17" s="567" t="str">
        <f>IF(AU17="","",VLOOKUP(AU17,基本情報!$B$6:$F$205,3,FALSE))</f>
        <v/>
      </c>
      <c r="AE17" s="567"/>
      <c r="AF17" s="567"/>
      <c r="AG17" s="567"/>
      <c r="AH17" s="567"/>
      <c r="AI17" s="567"/>
      <c r="AJ17" s="567"/>
      <c r="AK17" s="567"/>
      <c r="AL17" s="567"/>
      <c r="AM17" s="198"/>
      <c r="AN17" s="568" t="str">
        <f>IF(AU17="","",VLOOKUP(AU17,基本情報!$B$6:$E$205,4,FALSE))</f>
        <v/>
      </c>
      <c r="AO17" s="569"/>
      <c r="AP17" s="549" t="str">
        <f>IF(AU17="","",VLOOKUP(AU17,基本情報!$B$6:$F$205,5,FALSE))</f>
        <v/>
      </c>
      <c r="AQ17" s="550"/>
      <c r="AR17" s="550"/>
      <c r="AS17" s="551"/>
      <c r="AU17" s="172"/>
    </row>
    <row r="18" spans="1:48" ht="12" customHeight="1">
      <c r="A18" s="172"/>
      <c r="C18" s="552">
        <v>10</v>
      </c>
      <c r="D18" s="553"/>
      <c r="E18" s="554"/>
      <c r="F18" s="555" t="str">
        <f>IF(A18="","",VLOOKUP(A18,基本情報!$B$6:$F$205,2,FALSE))</f>
        <v/>
      </c>
      <c r="G18" s="556"/>
      <c r="H18" s="557"/>
      <c r="I18" s="194"/>
      <c r="J18" s="558" t="str">
        <f>IF(A18="","",VLOOKUP(A18,基本情報!$B$6:$F$205,3,FALSE))</f>
        <v/>
      </c>
      <c r="K18" s="558"/>
      <c r="L18" s="558"/>
      <c r="M18" s="558"/>
      <c r="N18" s="558"/>
      <c r="O18" s="558"/>
      <c r="P18" s="195"/>
      <c r="Q18" s="559" t="str">
        <f>IF(A18="","",VLOOKUP(A18,基本情報!$B$6:$F$205,4,FALSE))</f>
        <v/>
      </c>
      <c r="R18" s="560"/>
      <c r="S18" s="549" t="str">
        <f>IF(A18="","",VLOOKUP(A18,基本情報!$B$6:$F$205,5,FALSE))</f>
        <v/>
      </c>
      <c r="T18" s="550"/>
      <c r="U18" s="550"/>
      <c r="V18" s="551"/>
      <c r="W18" s="561">
        <v>70</v>
      </c>
      <c r="X18" s="562"/>
      <c r="Y18" s="563"/>
      <c r="Z18" s="564" t="str">
        <f>IF(AU18="","",VLOOKUP(AU18,基本情報!$B$6:$F$205,2,FALSE))</f>
        <v/>
      </c>
      <c r="AA18" s="565"/>
      <c r="AB18" s="566"/>
      <c r="AC18" s="197"/>
      <c r="AD18" s="567" t="str">
        <f>IF(AU18="","",VLOOKUP(AU18,基本情報!$B$6:$F$205,3,FALSE))</f>
        <v/>
      </c>
      <c r="AE18" s="567"/>
      <c r="AF18" s="567"/>
      <c r="AG18" s="567"/>
      <c r="AH18" s="567"/>
      <c r="AI18" s="567"/>
      <c r="AJ18" s="567"/>
      <c r="AK18" s="567"/>
      <c r="AL18" s="567"/>
      <c r="AM18" s="198"/>
      <c r="AN18" s="568" t="str">
        <f>IF(AU18="","",VLOOKUP(AU18,基本情報!$B$6:$E$205,4,FALSE))</f>
        <v/>
      </c>
      <c r="AO18" s="569"/>
      <c r="AP18" s="549" t="str">
        <f>IF(AU18="","",VLOOKUP(AU18,基本情報!$B$6:$F$205,5,FALSE))</f>
        <v/>
      </c>
      <c r="AQ18" s="550"/>
      <c r="AR18" s="550"/>
      <c r="AS18" s="551"/>
      <c r="AU18" s="172"/>
    </row>
    <row r="19" spans="1:48" ht="12" customHeight="1">
      <c r="A19" s="172"/>
      <c r="C19" s="552">
        <v>11</v>
      </c>
      <c r="D19" s="553"/>
      <c r="E19" s="554"/>
      <c r="F19" s="555" t="str">
        <f>IF(A19="","",VLOOKUP(A19,基本情報!$B$6:$F$205,2,FALSE))</f>
        <v/>
      </c>
      <c r="G19" s="556"/>
      <c r="H19" s="557"/>
      <c r="I19" s="194"/>
      <c r="J19" s="558" t="str">
        <f>IF(A19="","",VLOOKUP(A19,基本情報!$B$6:$F$205,3,FALSE))</f>
        <v/>
      </c>
      <c r="K19" s="558"/>
      <c r="L19" s="558"/>
      <c r="M19" s="558"/>
      <c r="N19" s="558"/>
      <c r="O19" s="558"/>
      <c r="P19" s="195"/>
      <c r="Q19" s="559" t="str">
        <f>IF(A19="","",VLOOKUP(A19,基本情報!$B$6:$F$205,4,FALSE))</f>
        <v/>
      </c>
      <c r="R19" s="560"/>
      <c r="S19" s="549" t="str">
        <f>IF(A19="","",VLOOKUP(A19,基本情報!$B$6:$F$205,5,FALSE))</f>
        <v/>
      </c>
      <c r="T19" s="550"/>
      <c r="U19" s="550"/>
      <c r="V19" s="551"/>
      <c r="W19" s="561">
        <v>71</v>
      </c>
      <c r="X19" s="562"/>
      <c r="Y19" s="563"/>
      <c r="Z19" s="564" t="str">
        <f>IF(AU19="","",VLOOKUP(AU19,基本情報!$B$6:$F$205,2,FALSE))</f>
        <v/>
      </c>
      <c r="AA19" s="565"/>
      <c r="AB19" s="566"/>
      <c r="AC19" s="197"/>
      <c r="AD19" s="567" t="str">
        <f>IF(AU19="","",VLOOKUP(AU19,基本情報!$B$6:$F$205,3,FALSE))</f>
        <v/>
      </c>
      <c r="AE19" s="567"/>
      <c r="AF19" s="567"/>
      <c r="AG19" s="567"/>
      <c r="AH19" s="567"/>
      <c r="AI19" s="567"/>
      <c r="AJ19" s="567"/>
      <c r="AK19" s="567"/>
      <c r="AL19" s="567"/>
      <c r="AM19" s="198"/>
      <c r="AN19" s="568" t="str">
        <f>IF(AU19="","",VLOOKUP(AU19,基本情報!$B$6:$E$205,4,FALSE))</f>
        <v/>
      </c>
      <c r="AO19" s="569"/>
      <c r="AP19" s="549" t="str">
        <f>IF(AU19="","",VLOOKUP(AU19,基本情報!$B$6:$F$205,5,FALSE))</f>
        <v/>
      </c>
      <c r="AQ19" s="550"/>
      <c r="AR19" s="550"/>
      <c r="AS19" s="551"/>
      <c r="AU19" s="172"/>
    </row>
    <row r="20" spans="1:48" ht="12" customHeight="1">
      <c r="A20" s="172"/>
      <c r="C20" s="552">
        <v>12</v>
      </c>
      <c r="D20" s="553"/>
      <c r="E20" s="554"/>
      <c r="F20" s="555" t="str">
        <f>IF(A20="","",VLOOKUP(A20,基本情報!$B$6:$F$205,2,FALSE))</f>
        <v/>
      </c>
      <c r="G20" s="556"/>
      <c r="H20" s="557"/>
      <c r="I20" s="194"/>
      <c r="J20" s="558" t="str">
        <f>IF(A20="","",VLOOKUP(A20,基本情報!$B$6:$F$205,3,FALSE))</f>
        <v/>
      </c>
      <c r="K20" s="558"/>
      <c r="L20" s="558"/>
      <c r="M20" s="558"/>
      <c r="N20" s="558"/>
      <c r="O20" s="558"/>
      <c r="P20" s="195"/>
      <c r="Q20" s="559" t="str">
        <f>IF(A20="","",VLOOKUP(A20,基本情報!$B$6:$F$205,4,FALSE))</f>
        <v/>
      </c>
      <c r="R20" s="560"/>
      <c r="S20" s="549" t="str">
        <f>IF(A20="","",VLOOKUP(A20,基本情報!$B$6:$F$205,5,FALSE))</f>
        <v/>
      </c>
      <c r="T20" s="550"/>
      <c r="U20" s="550"/>
      <c r="V20" s="551"/>
      <c r="W20" s="561">
        <v>72</v>
      </c>
      <c r="X20" s="562"/>
      <c r="Y20" s="563"/>
      <c r="Z20" s="564" t="str">
        <f>IF(AU20="","",VLOOKUP(AU20,基本情報!$B$6:$F$205,2,FALSE))</f>
        <v/>
      </c>
      <c r="AA20" s="565"/>
      <c r="AB20" s="566"/>
      <c r="AC20" s="197"/>
      <c r="AD20" s="567" t="str">
        <f>IF(AU20="","",VLOOKUP(AU20,基本情報!$B$6:$F$205,3,FALSE))</f>
        <v/>
      </c>
      <c r="AE20" s="567"/>
      <c r="AF20" s="567"/>
      <c r="AG20" s="567"/>
      <c r="AH20" s="567"/>
      <c r="AI20" s="567"/>
      <c r="AJ20" s="567"/>
      <c r="AK20" s="567"/>
      <c r="AL20" s="567"/>
      <c r="AM20" s="198"/>
      <c r="AN20" s="568" t="str">
        <f>IF(AU20="","",VLOOKUP(AU20,基本情報!$B$6:$E$205,4,FALSE))</f>
        <v/>
      </c>
      <c r="AO20" s="569"/>
      <c r="AP20" s="549" t="str">
        <f>IF(AU20="","",VLOOKUP(AU20,基本情報!$B$6:$F$205,5,FALSE))</f>
        <v/>
      </c>
      <c r="AQ20" s="550"/>
      <c r="AR20" s="550"/>
      <c r="AS20" s="551"/>
      <c r="AU20" s="172"/>
    </row>
    <row r="21" spans="1:48" ht="12" customHeight="1">
      <c r="A21" s="172"/>
      <c r="C21" s="552">
        <v>13</v>
      </c>
      <c r="D21" s="553"/>
      <c r="E21" s="554"/>
      <c r="F21" s="555" t="str">
        <f>IF(A21="","",VLOOKUP(A21,基本情報!$B$6:$F$205,2,FALSE))</f>
        <v/>
      </c>
      <c r="G21" s="556"/>
      <c r="H21" s="557"/>
      <c r="I21" s="194"/>
      <c r="J21" s="558" t="str">
        <f>IF(A21="","",VLOOKUP(A21,基本情報!$B$6:$F$205,3,FALSE))</f>
        <v/>
      </c>
      <c r="K21" s="558"/>
      <c r="L21" s="558"/>
      <c r="M21" s="558"/>
      <c r="N21" s="558"/>
      <c r="O21" s="558"/>
      <c r="P21" s="195"/>
      <c r="Q21" s="559" t="str">
        <f>IF(A21="","",VLOOKUP(A21,基本情報!$B$6:$F$205,4,FALSE))</f>
        <v/>
      </c>
      <c r="R21" s="560"/>
      <c r="S21" s="549" t="str">
        <f>IF(A21="","",VLOOKUP(A21,基本情報!$B$6:$F$205,5,FALSE))</f>
        <v/>
      </c>
      <c r="T21" s="550"/>
      <c r="U21" s="550"/>
      <c r="V21" s="551"/>
      <c r="W21" s="561">
        <v>73</v>
      </c>
      <c r="X21" s="562"/>
      <c r="Y21" s="563"/>
      <c r="Z21" s="564" t="str">
        <f>IF(AU21="","",VLOOKUP(AU21,基本情報!$B$6:$F$205,2,FALSE))</f>
        <v/>
      </c>
      <c r="AA21" s="565"/>
      <c r="AB21" s="566"/>
      <c r="AC21" s="197"/>
      <c r="AD21" s="567" t="str">
        <f>IF(AU21="","",VLOOKUP(AU21,基本情報!$B$6:$F$205,3,FALSE))</f>
        <v/>
      </c>
      <c r="AE21" s="567"/>
      <c r="AF21" s="567"/>
      <c r="AG21" s="567"/>
      <c r="AH21" s="567"/>
      <c r="AI21" s="567"/>
      <c r="AJ21" s="567"/>
      <c r="AK21" s="567"/>
      <c r="AL21" s="567"/>
      <c r="AM21" s="198"/>
      <c r="AN21" s="568" t="str">
        <f>IF(AU21="","",VLOOKUP(AU21,基本情報!$B$6:$E$205,4,FALSE))</f>
        <v/>
      </c>
      <c r="AO21" s="569"/>
      <c r="AP21" s="549" t="str">
        <f>IF(AU21="","",VLOOKUP(AU21,基本情報!$B$6:$F$205,5,FALSE))</f>
        <v/>
      </c>
      <c r="AQ21" s="550"/>
      <c r="AR21" s="550"/>
      <c r="AS21" s="551"/>
      <c r="AU21" s="172"/>
    </row>
    <row r="22" spans="1:48" ht="12" customHeight="1">
      <c r="A22" s="172"/>
      <c r="C22" s="552">
        <v>14</v>
      </c>
      <c r="D22" s="553"/>
      <c r="E22" s="554"/>
      <c r="F22" s="555" t="str">
        <f>IF(A22="","",VLOOKUP(A22,基本情報!$B$6:$F$205,2,FALSE))</f>
        <v/>
      </c>
      <c r="G22" s="556"/>
      <c r="H22" s="557"/>
      <c r="I22" s="194"/>
      <c r="J22" s="558" t="str">
        <f>IF(A22="","",VLOOKUP(A22,基本情報!$B$6:$F$205,3,FALSE))</f>
        <v/>
      </c>
      <c r="K22" s="558"/>
      <c r="L22" s="558"/>
      <c r="M22" s="558"/>
      <c r="N22" s="558"/>
      <c r="O22" s="558"/>
      <c r="P22" s="195"/>
      <c r="Q22" s="559" t="str">
        <f>IF(A22="","",VLOOKUP(A22,基本情報!$B$6:$F$205,4,FALSE))</f>
        <v/>
      </c>
      <c r="R22" s="560"/>
      <c r="S22" s="549" t="str">
        <f>IF(A22="","",VLOOKUP(A22,基本情報!$B$6:$F$205,5,FALSE))</f>
        <v/>
      </c>
      <c r="T22" s="550"/>
      <c r="U22" s="550"/>
      <c r="V22" s="551"/>
      <c r="W22" s="561">
        <v>74</v>
      </c>
      <c r="X22" s="562"/>
      <c r="Y22" s="563"/>
      <c r="Z22" s="564" t="str">
        <f>IF(AU22="","",VLOOKUP(AU22,基本情報!$B$6:$F$205,2,FALSE))</f>
        <v/>
      </c>
      <c r="AA22" s="565"/>
      <c r="AB22" s="566"/>
      <c r="AC22" s="197"/>
      <c r="AD22" s="567" t="str">
        <f>IF(AU22="","",VLOOKUP(AU22,基本情報!$B$6:$F$205,3,FALSE))</f>
        <v/>
      </c>
      <c r="AE22" s="567"/>
      <c r="AF22" s="567"/>
      <c r="AG22" s="567"/>
      <c r="AH22" s="567"/>
      <c r="AI22" s="567"/>
      <c r="AJ22" s="567"/>
      <c r="AK22" s="567"/>
      <c r="AL22" s="567"/>
      <c r="AM22" s="198"/>
      <c r="AN22" s="568" t="str">
        <f>IF(AU22="","",VLOOKUP(AU22,基本情報!$B$6:$E$205,4,FALSE))</f>
        <v/>
      </c>
      <c r="AO22" s="569"/>
      <c r="AP22" s="549" t="str">
        <f>IF(AU22="","",VLOOKUP(AU22,基本情報!$B$6:$F$205,5,FALSE))</f>
        <v/>
      </c>
      <c r="AQ22" s="550"/>
      <c r="AR22" s="550"/>
      <c r="AS22" s="551"/>
      <c r="AU22" s="172"/>
    </row>
    <row r="23" spans="1:48" ht="12" customHeight="1">
      <c r="A23" s="172"/>
      <c r="C23" s="552">
        <v>15</v>
      </c>
      <c r="D23" s="553"/>
      <c r="E23" s="554"/>
      <c r="F23" s="555" t="str">
        <f>IF(A23="","",VLOOKUP(A23,基本情報!$B$6:$F$205,2,FALSE))</f>
        <v/>
      </c>
      <c r="G23" s="556"/>
      <c r="H23" s="557"/>
      <c r="I23" s="194"/>
      <c r="J23" s="558" t="str">
        <f>IF(A23="","",VLOOKUP(A23,基本情報!$B$6:$F$205,3,FALSE))</f>
        <v/>
      </c>
      <c r="K23" s="558"/>
      <c r="L23" s="558"/>
      <c r="M23" s="558"/>
      <c r="N23" s="558"/>
      <c r="O23" s="558"/>
      <c r="P23" s="195"/>
      <c r="Q23" s="559" t="str">
        <f>IF(A23="","",VLOOKUP(A23,基本情報!$B$6:$F$205,4,FALSE))</f>
        <v/>
      </c>
      <c r="R23" s="560"/>
      <c r="S23" s="549" t="str">
        <f>IF(A23="","",VLOOKUP(A23,基本情報!$B$6:$F$205,5,FALSE))</f>
        <v/>
      </c>
      <c r="T23" s="550"/>
      <c r="U23" s="550"/>
      <c r="V23" s="551"/>
      <c r="W23" s="561">
        <v>75</v>
      </c>
      <c r="X23" s="562"/>
      <c r="Y23" s="563"/>
      <c r="Z23" s="564" t="str">
        <f>IF(AU23="","",VLOOKUP(AU23,基本情報!$B$6:$F$205,2,FALSE))</f>
        <v/>
      </c>
      <c r="AA23" s="565"/>
      <c r="AB23" s="566"/>
      <c r="AC23" s="197"/>
      <c r="AD23" s="567" t="str">
        <f>IF(AU23="","",VLOOKUP(AU23,基本情報!$B$6:$F$205,3,FALSE))</f>
        <v/>
      </c>
      <c r="AE23" s="567"/>
      <c r="AF23" s="567"/>
      <c r="AG23" s="567"/>
      <c r="AH23" s="567"/>
      <c r="AI23" s="567"/>
      <c r="AJ23" s="567"/>
      <c r="AK23" s="567"/>
      <c r="AL23" s="567"/>
      <c r="AM23" s="198"/>
      <c r="AN23" s="568" t="str">
        <f>IF(AU23="","",VLOOKUP(AU23,基本情報!$B$6:$E$205,4,FALSE))</f>
        <v/>
      </c>
      <c r="AO23" s="569"/>
      <c r="AP23" s="549" t="str">
        <f>IF(AU23="","",VLOOKUP(AU23,基本情報!$B$6:$F$205,5,FALSE))</f>
        <v/>
      </c>
      <c r="AQ23" s="550"/>
      <c r="AR23" s="550"/>
      <c r="AS23" s="551"/>
      <c r="AU23" s="172"/>
    </row>
    <row r="24" spans="1:48" ht="12" customHeight="1">
      <c r="A24" s="172"/>
      <c r="C24" s="552">
        <v>16</v>
      </c>
      <c r="D24" s="553"/>
      <c r="E24" s="554"/>
      <c r="F24" s="555" t="str">
        <f>IF(A24="","",VLOOKUP(A24,基本情報!$B$6:$F$205,2,FALSE))</f>
        <v/>
      </c>
      <c r="G24" s="556"/>
      <c r="H24" s="557"/>
      <c r="I24" s="194"/>
      <c r="J24" s="558" t="str">
        <f>IF(A24="","",VLOOKUP(A24,基本情報!$B$6:$F$205,3,FALSE))</f>
        <v/>
      </c>
      <c r="K24" s="558"/>
      <c r="L24" s="558"/>
      <c r="M24" s="558"/>
      <c r="N24" s="558"/>
      <c r="O24" s="558"/>
      <c r="P24" s="195"/>
      <c r="Q24" s="559" t="str">
        <f>IF(A24="","",VLOOKUP(A24,基本情報!$B$6:$F$205,4,FALSE))</f>
        <v/>
      </c>
      <c r="R24" s="560"/>
      <c r="S24" s="549" t="str">
        <f>IF(A24="","",VLOOKUP(A24,基本情報!$B$6:$F$205,5,FALSE))</f>
        <v/>
      </c>
      <c r="T24" s="550"/>
      <c r="U24" s="550"/>
      <c r="V24" s="551"/>
      <c r="W24" s="561">
        <v>76</v>
      </c>
      <c r="X24" s="562"/>
      <c r="Y24" s="563"/>
      <c r="Z24" s="564" t="str">
        <f>IF(AU24="","",VLOOKUP(AU24,基本情報!$B$6:$F$205,2,FALSE))</f>
        <v/>
      </c>
      <c r="AA24" s="565"/>
      <c r="AB24" s="566"/>
      <c r="AC24" s="197"/>
      <c r="AD24" s="567" t="str">
        <f>IF(AU24="","",VLOOKUP(AU24,基本情報!$B$6:$F$205,3,FALSE))</f>
        <v/>
      </c>
      <c r="AE24" s="567"/>
      <c r="AF24" s="567"/>
      <c r="AG24" s="567"/>
      <c r="AH24" s="567"/>
      <c r="AI24" s="567"/>
      <c r="AJ24" s="567"/>
      <c r="AK24" s="567"/>
      <c r="AL24" s="567"/>
      <c r="AM24" s="198"/>
      <c r="AN24" s="568" t="str">
        <f>IF(AU24="","",VLOOKUP(AU24,基本情報!$B$6:$E$205,4,FALSE))</f>
        <v/>
      </c>
      <c r="AO24" s="569"/>
      <c r="AP24" s="549" t="str">
        <f>IF(AU24="","",VLOOKUP(AU24,基本情報!$B$6:$F$205,5,FALSE))</f>
        <v/>
      </c>
      <c r="AQ24" s="550"/>
      <c r="AR24" s="550"/>
      <c r="AS24" s="551"/>
      <c r="AU24" s="172"/>
    </row>
    <row r="25" spans="1:48" ht="12" customHeight="1">
      <c r="A25" s="172"/>
      <c r="C25" s="552">
        <v>17</v>
      </c>
      <c r="D25" s="553"/>
      <c r="E25" s="554"/>
      <c r="F25" s="555" t="str">
        <f>IF(A25="","",VLOOKUP(A25,基本情報!$B$6:$F$205,2,FALSE))</f>
        <v/>
      </c>
      <c r="G25" s="556"/>
      <c r="H25" s="557"/>
      <c r="I25" s="194"/>
      <c r="J25" s="558" t="str">
        <f>IF(A25="","",VLOOKUP(A25,基本情報!$B$6:$F$205,3,FALSE))</f>
        <v/>
      </c>
      <c r="K25" s="558"/>
      <c r="L25" s="558"/>
      <c r="M25" s="558"/>
      <c r="N25" s="558"/>
      <c r="O25" s="558"/>
      <c r="P25" s="195"/>
      <c r="Q25" s="559" t="str">
        <f>IF(A25="","",VLOOKUP(A25,基本情報!$B$6:$F$205,4,FALSE))</f>
        <v/>
      </c>
      <c r="R25" s="560"/>
      <c r="S25" s="549" t="str">
        <f>IF(A25="","",VLOOKUP(A25,基本情報!$B$6:$F$205,5,FALSE))</f>
        <v/>
      </c>
      <c r="T25" s="550"/>
      <c r="U25" s="550"/>
      <c r="V25" s="551"/>
      <c r="W25" s="561">
        <v>77</v>
      </c>
      <c r="X25" s="562"/>
      <c r="Y25" s="563"/>
      <c r="Z25" s="564" t="str">
        <f>IF(AU25="","",VLOOKUP(AU25,基本情報!$B$6:$F$205,2,FALSE))</f>
        <v/>
      </c>
      <c r="AA25" s="565"/>
      <c r="AB25" s="566"/>
      <c r="AC25" s="197"/>
      <c r="AD25" s="567" t="str">
        <f>IF(AU25="","",VLOOKUP(AU25,基本情報!$B$6:$F$205,3,FALSE))</f>
        <v/>
      </c>
      <c r="AE25" s="567"/>
      <c r="AF25" s="567"/>
      <c r="AG25" s="567"/>
      <c r="AH25" s="567"/>
      <c r="AI25" s="567"/>
      <c r="AJ25" s="567"/>
      <c r="AK25" s="567"/>
      <c r="AL25" s="567"/>
      <c r="AM25" s="198"/>
      <c r="AN25" s="568" t="str">
        <f>IF(AU25="","",VLOOKUP(AU25,基本情報!$B$6:$E$205,4,FALSE))</f>
        <v/>
      </c>
      <c r="AO25" s="569"/>
      <c r="AP25" s="549" t="str">
        <f>IF(AU25="","",VLOOKUP(AU25,基本情報!$B$6:$F$205,5,FALSE))</f>
        <v/>
      </c>
      <c r="AQ25" s="550"/>
      <c r="AR25" s="550"/>
      <c r="AS25" s="551"/>
      <c r="AU25" s="172"/>
    </row>
    <row r="26" spans="1:48" ht="12" customHeight="1">
      <c r="A26" s="172"/>
      <c r="C26" s="552">
        <v>18</v>
      </c>
      <c r="D26" s="553"/>
      <c r="E26" s="554"/>
      <c r="F26" s="555" t="str">
        <f>IF(A26="","",VLOOKUP(A26,基本情報!$B$6:$F$205,2,FALSE))</f>
        <v/>
      </c>
      <c r="G26" s="556"/>
      <c r="H26" s="557"/>
      <c r="I26" s="194"/>
      <c r="J26" s="558" t="str">
        <f>IF(A26="","",VLOOKUP(A26,基本情報!$B$6:$F$205,3,FALSE))</f>
        <v/>
      </c>
      <c r="K26" s="558"/>
      <c r="L26" s="558"/>
      <c r="M26" s="558"/>
      <c r="N26" s="558"/>
      <c r="O26" s="558"/>
      <c r="P26" s="195"/>
      <c r="Q26" s="559" t="str">
        <f>IF(A26="","",VLOOKUP(A26,基本情報!$B$6:$F$205,4,FALSE))</f>
        <v/>
      </c>
      <c r="R26" s="560"/>
      <c r="S26" s="549" t="str">
        <f>IF(A26="","",VLOOKUP(A26,基本情報!$B$6:$F$205,5,FALSE))</f>
        <v/>
      </c>
      <c r="T26" s="550"/>
      <c r="U26" s="550"/>
      <c r="V26" s="551"/>
      <c r="W26" s="561">
        <v>78</v>
      </c>
      <c r="X26" s="562"/>
      <c r="Y26" s="563"/>
      <c r="Z26" s="564" t="str">
        <f>IF(AU26="","",VLOOKUP(AU26,基本情報!$B$6:$F$205,2,FALSE))</f>
        <v/>
      </c>
      <c r="AA26" s="565"/>
      <c r="AB26" s="566"/>
      <c r="AC26" s="197"/>
      <c r="AD26" s="567" t="str">
        <f>IF(AU26="","",VLOOKUP(AU26,基本情報!$B$6:$F$205,3,FALSE))</f>
        <v/>
      </c>
      <c r="AE26" s="567"/>
      <c r="AF26" s="567"/>
      <c r="AG26" s="567"/>
      <c r="AH26" s="567"/>
      <c r="AI26" s="567"/>
      <c r="AJ26" s="567"/>
      <c r="AK26" s="567"/>
      <c r="AL26" s="567"/>
      <c r="AM26" s="198"/>
      <c r="AN26" s="568" t="str">
        <f>IF(AU26="","",VLOOKUP(AU26,基本情報!$B$6:$E$205,4,FALSE))</f>
        <v/>
      </c>
      <c r="AO26" s="569"/>
      <c r="AP26" s="549" t="str">
        <f>IF(AU26="","",VLOOKUP(AU26,基本情報!$B$6:$F$205,5,FALSE))</f>
        <v/>
      </c>
      <c r="AQ26" s="550"/>
      <c r="AR26" s="550"/>
      <c r="AS26" s="551"/>
      <c r="AU26" s="172"/>
    </row>
    <row r="27" spans="1:48" ht="12" customHeight="1">
      <c r="A27" s="172"/>
      <c r="C27" s="552">
        <v>19</v>
      </c>
      <c r="D27" s="553"/>
      <c r="E27" s="554"/>
      <c r="F27" s="555" t="str">
        <f>IF(A27="","",VLOOKUP(A27,基本情報!$B$6:$F$205,2,FALSE))</f>
        <v/>
      </c>
      <c r="G27" s="556"/>
      <c r="H27" s="557"/>
      <c r="I27" s="194"/>
      <c r="J27" s="558" t="str">
        <f>IF(A27="","",VLOOKUP(A27,基本情報!$B$6:$F$205,3,FALSE))</f>
        <v/>
      </c>
      <c r="K27" s="558"/>
      <c r="L27" s="558"/>
      <c r="M27" s="558"/>
      <c r="N27" s="558"/>
      <c r="O27" s="558"/>
      <c r="P27" s="195"/>
      <c r="Q27" s="559" t="str">
        <f>IF(A27="","",VLOOKUP(A27,基本情報!$B$6:$F$205,4,FALSE))</f>
        <v/>
      </c>
      <c r="R27" s="560"/>
      <c r="S27" s="549" t="str">
        <f>IF(A27="","",VLOOKUP(A27,基本情報!$B$6:$F$205,5,FALSE))</f>
        <v/>
      </c>
      <c r="T27" s="550"/>
      <c r="U27" s="550"/>
      <c r="V27" s="551"/>
      <c r="W27" s="561">
        <v>79</v>
      </c>
      <c r="X27" s="562"/>
      <c r="Y27" s="563"/>
      <c r="Z27" s="564" t="str">
        <f>IF(AU27="","",VLOOKUP(AU27,基本情報!$B$6:$F$205,2,FALSE))</f>
        <v/>
      </c>
      <c r="AA27" s="565"/>
      <c r="AB27" s="566"/>
      <c r="AC27" s="197"/>
      <c r="AD27" s="567" t="str">
        <f>IF(AU27="","",VLOOKUP(AU27,基本情報!$B$6:$F$205,3,FALSE))</f>
        <v/>
      </c>
      <c r="AE27" s="567"/>
      <c r="AF27" s="567"/>
      <c r="AG27" s="567"/>
      <c r="AH27" s="567"/>
      <c r="AI27" s="567"/>
      <c r="AJ27" s="567"/>
      <c r="AK27" s="567"/>
      <c r="AL27" s="567"/>
      <c r="AM27" s="198"/>
      <c r="AN27" s="568" t="str">
        <f>IF(AU27="","",VLOOKUP(AU27,基本情報!$B$6:$E$205,4,FALSE))</f>
        <v/>
      </c>
      <c r="AO27" s="569"/>
      <c r="AP27" s="549" t="str">
        <f>IF(AU27="","",VLOOKUP(AU27,基本情報!$B$6:$F$205,5,FALSE))</f>
        <v/>
      </c>
      <c r="AQ27" s="550"/>
      <c r="AR27" s="550"/>
      <c r="AS27" s="551"/>
      <c r="AU27" s="172"/>
    </row>
    <row r="28" spans="1:48" ht="12" customHeight="1">
      <c r="A28" s="172"/>
      <c r="C28" s="552">
        <v>20</v>
      </c>
      <c r="D28" s="553"/>
      <c r="E28" s="554"/>
      <c r="F28" s="555" t="str">
        <f>IF(A28="","",VLOOKUP(A28,基本情報!$B$6:$F$205,2,FALSE))</f>
        <v/>
      </c>
      <c r="G28" s="556"/>
      <c r="H28" s="557"/>
      <c r="I28" s="194"/>
      <c r="J28" s="558" t="str">
        <f>IF(A28="","",VLOOKUP(A28,基本情報!$B$6:$F$205,3,FALSE))</f>
        <v/>
      </c>
      <c r="K28" s="558"/>
      <c r="L28" s="558"/>
      <c r="M28" s="558"/>
      <c r="N28" s="558"/>
      <c r="O28" s="558"/>
      <c r="P28" s="195"/>
      <c r="Q28" s="559" t="str">
        <f>IF(A28="","",VLOOKUP(A28,基本情報!$B$6:$F$205,4,FALSE))</f>
        <v/>
      </c>
      <c r="R28" s="560"/>
      <c r="S28" s="549" t="str">
        <f>IF(A28="","",VLOOKUP(A28,基本情報!$B$6:$F$205,5,FALSE))</f>
        <v/>
      </c>
      <c r="T28" s="550"/>
      <c r="U28" s="550"/>
      <c r="V28" s="551"/>
      <c r="W28" s="561">
        <v>80</v>
      </c>
      <c r="X28" s="562"/>
      <c r="Y28" s="563"/>
      <c r="Z28" s="564" t="str">
        <f>IF(AU28="","",VLOOKUP(AU28,基本情報!$B$6:$F$205,2,FALSE))</f>
        <v/>
      </c>
      <c r="AA28" s="565"/>
      <c r="AB28" s="566"/>
      <c r="AC28" s="197"/>
      <c r="AD28" s="567" t="str">
        <f>IF(AU28="","",VLOOKUP(AU28,基本情報!$B$6:$F$205,3,FALSE))</f>
        <v/>
      </c>
      <c r="AE28" s="567"/>
      <c r="AF28" s="567"/>
      <c r="AG28" s="567"/>
      <c r="AH28" s="567"/>
      <c r="AI28" s="567"/>
      <c r="AJ28" s="567"/>
      <c r="AK28" s="567"/>
      <c r="AL28" s="567"/>
      <c r="AM28" s="198"/>
      <c r="AN28" s="568" t="str">
        <f>IF(AU28="","",VLOOKUP(AU28,基本情報!$B$6:$E$205,4,FALSE))</f>
        <v/>
      </c>
      <c r="AO28" s="569"/>
      <c r="AP28" s="549" t="str">
        <f>IF(AU28="","",VLOOKUP(AU28,基本情報!$B$6:$F$205,5,FALSE))</f>
        <v/>
      </c>
      <c r="AQ28" s="550"/>
      <c r="AR28" s="550"/>
      <c r="AS28" s="551"/>
      <c r="AU28" s="172"/>
    </row>
    <row r="29" spans="1:48" ht="12" customHeight="1">
      <c r="A29" s="172"/>
      <c r="C29" s="552">
        <v>21</v>
      </c>
      <c r="D29" s="553"/>
      <c r="E29" s="554"/>
      <c r="F29" s="555" t="str">
        <f>IF(A29="","",VLOOKUP(A29,基本情報!$B$6:$F$205,2,FALSE))</f>
        <v/>
      </c>
      <c r="G29" s="556"/>
      <c r="H29" s="557"/>
      <c r="I29" s="194"/>
      <c r="J29" s="558" t="str">
        <f>IF(A29="","",VLOOKUP(A29,基本情報!$B$6:$F$205,3,FALSE))</f>
        <v/>
      </c>
      <c r="K29" s="558"/>
      <c r="L29" s="558"/>
      <c r="M29" s="558"/>
      <c r="N29" s="558"/>
      <c r="O29" s="558"/>
      <c r="P29" s="195"/>
      <c r="Q29" s="559" t="str">
        <f>IF(A29="","",VLOOKUP(A29,基本情報!$B$6:$F$205,4,FALSE))</f>
        <v/>
      </c>
      <c r="R29" s="560"/>
      <c r="S29" s="549" t="str">
        <f>IF(A29="","",VLOOKUP(A29,基本情報!$B$6:$F$205,5,FALSE))</f>
        <v/>
      </c>
      <c r="T29" s="550"/>
      <c r="U29" s="550"/>
      <c r="V29" s="551"/>
      <c r="W29" s="561">
        <v>81</v>
      </c>
      <c r="X29" s="562"/>
      <c r="Y29" s="563"/>
      <c r="Z29" s="564" t="str">
        <f>IF(AU29="","",VLOOKUP(AU29,基本情報!$B$6:$F$205,2,FALSE))</f>
        <v/>
      </c>
      <c r="AA29" s="565"/>
      <c r="AB29" s="566"/>
      <c r="AC29" s="197"/>
      <c r="AD29" s="567" t="str">
        <f>IF(AU29="","",VLOOKUP(AU29,基本情報!$B$6:$F$205,3,FALSE))</f>
        <v/>
      </c>
      <c r="AE29" s="567"/>
      <c r="AF29" s="567"/>
      <c r="AG29" s="567"/>
      <c r="AH29" s="567"/>
      <c r="AI29" s="567"/>
      <c r="AJ29" s="567"/>
      <c r="AK29" s="567"/>
      <c r="AL29" s="567"/>
      <c r="AM29" s="198"/>
      <c r="AN29" s="568" t="str">
        <f>IF(AU29="","",VLOOKUP(AU29,基本情報!$B$6:$E$205,4,FALSE))</f>
        <v/>
      </c>
      <c r="AO29" s="569"/>
      <c r="AP29" s="549" t="str">
        <f>IF(AU29="","",VLOOKUP(AU29,基本情報!$B$6:$F$205,5,FALSE))</f>
        <v/>
      </c>
      <c r="AQ29" s="550"/>
      <c r="AR29" s="550"/>
      <c r="AS29" s="551"/>
      <c r="AU29" s="172"/>
    </row>
    <row r="30" spans="1:48" ht="12" customHeight="1">
      <c r="A30" s="172"/>
      <c r="C30" s="552">
        <v>22</v>
      </c>
      <c r="D30" s="553"/>
      <c r="E30" s="554"/>
      <c r="F30" s="555" t="str">
        <f>IF(A30="","",VLOOKUP(A30,基本情報!$B$6:$F$205,2,FALSE))</f>
        <v/>
      </c>
      <c r="G30" s="556"/>
      <c r="H30" s="557"/>
      <c r="I30" s="194"/>
      <c r="J30" s="558" t="str">
        <f>IF(A30="","",VLOOKUP(A30,基本情報!$B$6:$F$205,3,FALSE))</f>
        <v/>
      </c>
      <c r="K30" s="558"/>
      <c r="L30" s="558"/>
      <c r="M30" s="558"/>
      <c r="N30" s="558"/>
      <c r="O30" s="558"/>
      <c r="P30" s="195"/>
      <c r="Q30" s="559" t="str">
        <f>IF(A30="","",VLOOKUP(A30,基本情報!$B$6:$F$205,4,FALSE))</f>
        <v/>
      </c>
      <c r="R30" s="560"/>
      <c r="S30" s="549" t="str">
        <f>IF(A30="","",VLOOKUP(A30,基本情報!$B$6:$F$205,5,FALSE))</f>
        <v/>
      </c>
      <c r="T30" s="550"/>
      <c r="U30" s="550"/>
      <c r="V30" s="551"/>
      <c r="W30" s="561">
        <v>82</v>
      </c>
      <c r="X30" s="562"/>
      <c r="Y30" s="563"/>
      <c r="Z30" s="564" t="str">
        <f>IF(AU30="","",VLOOKUP(AU30,基本情報!$B$6:$F$205,2,FALSE))</f>
        <v/>
      </c>
      <c r="AA30" s="565"/>
      <c r="AB30" s="566"/>
      <c r="AC30" s="197"/>
      <c r="AD30" s="567" t="str">
        <f>IF(AU30="","",VLOOKUP(AU30,基本情報!$B$6:$F$205,3,FALSE))</f>
        <v/>
      </c>
      <c r="AE30" s="567"/>
      <c r="AF30" s="567"/>
      <c r="AG30" s="567"/>
      <c r="AH30" s="567"/>
      <c r="AI30" s="567"/>
      <c r="AJ30" s="567"/>
      <c r="AK30" s="567"/>
      <c r="AL30" s="567"/>
      <c r="AM30" s="198"/>
      <c r="AN30" s="568" t="str">
        <f>IF(AU30="","",VLOOKUP(AU30,基本情報!$B$6:$E$205,4,FALSE))</f>
        <v/>
      </c>
      <c r="AO30" s="569"/>
      <c r="AP30" s="549" t="str">
        <f>IF(AU30="","",VLOOKUP(AU30,基本情報!$B$6:$F$205,5,FALSE))</f>
        <v/>
      </c>
      <c r="AQ30" s="550"/>
      <c r="AR30" s="550"/>
      <c r="AS30" s="551"/>
      <c r="AU30" s="172"/>
    </row>
    <row r="31" spans="1:48" ht="12" customHeight="1">
      <c r="A31" s="172"/>
      <c r="C31" s="552">
        <v>23</v>
      </c>
      <c r="D31" s="553"/>
      <c r="E31" s="554"/>
      <c r="F31" s="555" t="str">
        <f>IF(A31="","",VLOOKUP(A31,基本情報!$B$6:$F$205,2,FALSE))</f>
        <v/>
      </c>
      <c r="G31" s="556"/>
      <c r="H31" s="557"/>
      <c r="I31" s="194"/>
      <c r="J31" s="558" t="str">
        <f>IF(A31="","",VLOOKUP(A31,基本情報!$B$6:$F$205,3,FALSE))</f>
        <v/>
      </c>
      <c r="K31" s="558"/>
      <c r="L31" s="558"/>
      <c r="M31" s="558"/>
      <c r="N31" s="558"/>
      <c r="O31" s="558"/>
      <c r="P31" s="195"/>
      <c r="Q31" s="559" t="str">
        <f>IF(A31="","",VLOOKUP(A31,基本情報!$B$6:$F$205,4,FALSE))</f>
        <v/>
      </c>
      <c r="R31" s="560"/>
      <c r="S31" s="549" t="str">
        <f>IF(A31="","",VLOOKUP(A31,基本情報!$B$6:$F$205,5,FALSE))</f>
        <v/>
      </c>
      <c r="T31" s="550"/>
      <c r="U31" s="550"/>
      <c r="V31" s="551"/>
      <c r="W31" s="561">
        <v>83</v>
      </c>
      <c r="X31" s="562"/>
      <c r="Y31" s="563"/>
      <c r="Z31" s="564" t="str">
        <f>IF(AU31="","",VLOOKUP(AU31,基本情報!$B$6:$F$205,2,FALSE))</f>
        <v/>
      </c>
      <c r="AA31" s="565"/>
      <c r="AB31" s="566"/>
      <c r="AC31" s="197"/>
      <c r="AD31" s="567" t="str">
        <f>IF(AU31="","",VLOOKUP(AU31,基本情報!$B$6:$F$205,3,FALSE))</f>
        <v/>
      </c>
      <c r="AE31" s="567"/>
      <c r="AF31" s="567"/>
      <c r="AG31" s="567"/>
      <c r="AH31" s="567"/>
      <c r="AI31" s="567"/>
      <c r="AJ31" s="567"/>
      <c r="AK31" s="567"/>
      <c r="AL31" s="567"/>
      <c r="AM31" s="198"/>
      <c r="AN31" s="568" t="str">
        <f>IF(AU31="","",VLOOKUP(AU31,基本情報!$B$6:$E$205,4,FALSE))</f>
        <v/>
      </c>
      <c r="AO31" s="569"/>
      <c r="AP31" s="549" t="str">
        <f>IF(AU31="","",VLOOKUP(AU31,基本情報!$B$6:$F$205,5,FALSE))</f>
        <v/>
      </c>
      <c r="AQ31" s="550"/>
      <c r="AR31" s="550"/>
      <c r="AS31" s="551"/>
      <c r="AU31" s="172"/>
    </row>
    <row r="32" spans="1:48" ht="12" customHeight="1">
      <c r="A32" s="172"/>
      <c r="C32" s="552">
        <v>24</v>
      </c>
      <c r="D32" s="553"/>
      <c r="E32" s="554"/>
      <c r="F32" s="555" t="str">
        <f>IF(A32="","",VLOOKUP(A32,基本情報!$B$6:$F$205,2,FALSE))</f>
        <v/>
      </c>
      <c r="G32" s="556"/>
      <c r="H32" s="557"/>
      <c r="I32" s="194"/>
      <c r="J32" s="558" t="str">
        <f>IF(A32="","",VLOOKUP(A32,基本情報!$B$6:$F$205,3,FALSE))</f>
        <v/>
      </c>
      <c r="K32" s="558"/>
      <c r="L32" s="558"/>
      <c r="M32" s="558"/>
      <c r="N32" s="558"/>
      <c r="O32" s="558"/>
      <c r="P32" s="195"/>
      <c r="Q32" s="559" t="str">
        <f>IF(A32="","",VLOOKUP(A32,基本情報!$B$6:$F$205,4,FALSE))</f>
        <v/>
      </c>
      <c r="R32" s="560"/>
      <c r="S32" s="549" t="str">
        <f>IF(A32="","",VLOOKUP(A32,基本情報!$B$6:$F$205,5,FALSE))</f>
        <v/>
      </c>
      <c r="T32" s="550"/>
      <c r="U32" s="550"/>
      <c r="V32" s="551"/>
      <c r="W32" s="561">
        <v>84</v>
      </c>
      <c r="X32" s="562"/>
      <c r="Y32" s="563"/>
      <c r="Z32" s="564" t="str">
        <f>IF(AU32="","",VLOOKUP(AU32,基本情報!$B$6:$F$205,2,FALSE))</f>
        <v/>
      </c>
      <c r="AA32" s="565"/>
      <c r="AB32" s="566"/>
      <c r="AC32" s="197"/>
      <c r="AD32" s="567" t="str">
        <f>IF(AU32="","",VLOOKUP(AU32,基本情報!$B$6:$F$205,3,FALSE))</f>
        <v/>
      </c>
      <c r="AE32" s="567"/>
      <c r="AF32" s="567"/>
      <c r="AG32" s="567"/>
      <c r="AH32" s="567"/>
      <c r="AI32" s="567"/>
      <c r="AJ32" s="567"/>
      <c r="AK32" s="567"/>
      <c r="AL32" s="567"/>
      <c r="AM32" s="198"/>
      <c r="AN32" s="568" t="str">
        <f>IF(AU32="","",VLOOKUP(AU32,基本情報!$B$6:$E$205,4,FALSE))</f>
        <v/>
      </c>
      <c r="AO32" s="569"/>
      <c r="AP32" s="549" t="str">
        <f>IF(AU32="","",VLOOKUP(AU32,基本情報!$B$6:$F$205,5,FALSE))</f>
        <v/>
      </c>
      <c r="AQ32" s="550"/>
      <c r="AR32" s="550"/>
      <c r="AS32" s="551"/>
      <c r="AU32" s="172"/>
    </row>
    <row r="33" spans="1:47" ht="12" customHeight="1">
      <c r="A33" s="172"/>
      <c r="C33" s="552">
        <v>25</v>
      </c>
      <c r="D33" s="553"/>
      <c r="E33" s="554"/>
      <c r="F33" s="555" t="str">
        <f>IF(A33="","",VLOOKUP(A33,基本情報!$B$6:$F$205,2,FALSE))</f>
        <v/>
      </c>
      <c r="G33" s="556"/>
      <c r="H33" s="557"/>
      <c r="I33" s="194"/>
      <c r="J33" s="558" t="str">
        <f>IF(A33="","",VLOOKUP(A33,基本情報!$B$6:$F$205,3,FALSE))</f>
        <v/>
      </c>
      <c r="K33" s="558"/>
      <c r="L33" s="558"/>
      <c r="M33" s="558"/>
      <c r="N33" s="558"/>
      <c r="O33" s="558"/>
      <c r="P33" s="195"/>
      <c r="Q33" s="559" t="str">
        <f>IF(A33="","",VLOOKUP(A33,基本情報!$B$6:$F$205,4,FALSE))</f>
        <v/>
      </c>
      <c r="R33" s="560"/>
      <c r="S33" s="549" t="str">
        <f>IF(A33="","",VLOOKUP(A33,基本情報!$B$6:$F$205,5,FALSE))</f>
        <v/>
      </c>
      <c r="T33" s="550"/>
      <c r="U33" s="550"/>
      <c r="V33" s="551"/>
      <c r="W33" s="561">
        <v>85</v>
      </c>
      <c r="X33" s="562"/>
      <c r="Y33" s="563"/>
      <c r="Z33" s="564" t="str">
        <f>IF(AU33="","",VLOOKUP(AU33,基本情報!$B$6:$F$205,2,FALSE))</f>
        <v/>
      </c>
      <c r="AA33" s="565"/>
      <c r="AB33" s="566"/>
      <c r="AC33" s="197"/>
      <c r="AD33" s="567" t="str">
        <f>IF(AU33="","",VLOOKUP(AU33,基本情報!$B$6:$F$205,3,FALSE))</f>
        <v/>
      </c>
      <c r="AE33" s="567"/>
      <c r="AF33" s="567"/>
      <c r="AG33" s="567"/>
      <c r="AH33" s="567"/>
      <c r="AI33" s="567"/>
      <c r="AJ33" s="567"/>
      <c r="AK33" s="567"/>
      <c r="AL33" s="567"/>
      <c r="AM33" s="198"/>
      <c r="AN33" s="568" t="str">
        <f>IF(AU33="","",VLOOKUP(AU33,基本情報!$B$6:$E$205,4,FALSE))</f>
        <v/>
      </c>
      <c r="AO33" s="569"/>
      <c r="AP33" s="549" t="str">
        <f>IF(AU33="","",VLOOKUP(AU33,基本情報!$B$6:$F$205,5,FALSE))</f>
        <v/>
      </c>
      <c r="AQ33" s="550"/>
      <c r="AR33" s="550"/>
      <c r="AS33" s="551"/>
      <c r="AU33" s="172"/>
    </row>
    <row r="34" spans="1:47" ht="12" customHeight="1">
      <c r="A34" s="172"/>
      <c r="C34" s="552">
        <v>26</v>
      </c>
      <c r="D34" s="553"/>
      <c r="E34" s="554"/>
      <c r="F34" s="555" t="str">
        <f>IF(A34="","",VLOOKUP(A34,基本情報!$B$6:$F$205,2,FALSE))</f>
        <v/>
      </c>
      <c r="G34" s="556"/>
      <c r="H34" s="557"/>
      <c r="I34" s="194"/>
      <c r="J34" s="558" t="str">
        <f>IF(A34="","",VLOOKUP(A34,基本情報!$B$6:$F$205,3,FALSE))</f>
        <v/>
      </c>
      <c r="K34" s="558"/>
      <c r="L34" s="558"/>
      <c r="M34" s="558"/>
      <c r="N34" s="558"/>
      <c r="O34" s="558"/>
      <c r="P34" s="195"/>
      <c r="Q34" s="559" t="str">
        <f>IF(A34="","",VLOOKUP(A34,基本情報!$B$6:$F$205,4,FALSE))</f>
        <v/>
      </c>
      <c r="R34" s="560"/>
      <c r="S34" s="549" t="str">
        <f>IF(A34="","",VLOOKUP(A34,基本情報!$B$6:$F$205,5,FALSE))</f>
        <v/>
      </c>
      <c r="T34" s="550"/>
      <c r="U34" s="550"/>
      <c r="V34" s="551"/>
      <c r="W34" s="561">
        <v>86</v>
      </c>
      <c r="X34" s="562"/>
      <c r="Y34" s="563"/>
      <c r="Z34" s="564" t="str">
        <f>IF(AU34="","",VLOOKUP(AU34,基本情報!$B$6:$F$205,2,FALSE))</f>
        <v/>
      </c>
      <c r="AA34" s="565"/>
      <c r="AB34" s="566"/>
      <c r="AC34" s="197"/>
      <c r="AD34" s="567" t="str">
        <f>IF(AU34="","",VLOOKUP(AU34,基本情報!$B$6:$F$205,3,FALSE))</f>
        <v/>
      </c>
      <c r="AE34" s="567"/>
      <c r="AF34" s="567"/>
      <c r="AG34" s="567"/>
      <c r="AH34" s="567"/>
      <c r="AI34" s="567"/>
      <c r="AJ34" s="567"/>
      <c r="AK34" s="567"/>
      <c r="AL34" s="567"/>
      <c r="AM34" s="198"/>
      <c r="AN34" s="568" t="str">
        <f>IF(AU34="","",VLOOKUP(AU34,基本情報!$B$6:$E$205,4,FALSE))</f>
        <v/>
      </c>
      <c r="AO34" s="569"/>
      <c r="AP34" s="549" t="str">
        <f>IF(AU34="","",VLOOKUP(AU34,基本情報!$B$6:$F$205,5,FALSE))</f>
        <v/>
      </c>
      <c r="AQ34" s="550"/>
      <c r="AR34" s="550"/>
      <c r="AS34" s="551"/>
      <c r="AU34" s="172"/>
    </row>
    <row r="35" spans="1:47" ht="12" customHeight="1">
      <c r="A35" s="172"/>
      <c r="C35" s="552">
        <v>27</v>
      </c>
      <c r="D35" s="553"/>
      <c r="E35" s="554"/>
      <c r="F35" s="555" t="str">
        <f>IF(A35="","",VLOOKUP(A35,基本情報!$B$6:$F$205,2,FALSE))</f>
        <v/>
      </c>
      <c r="G35" s="556"/>
      <c r="H35" s="557"/>
      <c r="I35" s="194"/>
      <c r="J35" s="558" t="str">
        <f>IF(A35="","",VLOOKUP(A35,基本情報!$B$6:$F$205,3,FALSE))</f>
        <v/>
      </c>
      <c r="K35" s="558"/>
      <c r="L35" s="558"/>
      <c r="M35" s="558"/>
      <c r="N35" s="558"/>
      <c r="O35" s="558"/>
      <c r="P35" s="195"/>
      <c r="Q35" s="559" t="str">
        <f>IF(A35="","",VLOOKUP(A35,基本情報!$B$6:$F$205,4,FALSE))</f>
        <v/>
      </c>
      <c r="R35" s="560"/>
      <c r="S35" s="549" t="str">
        <f>IF(A35="","",VLOOKUP(A35,基本情報!$B$6:$F$205,5,FALSE))</f>
        <v/>
      </c>
      <c r="T35" s="550"/>
      <c r="U35" s="550"/>
      <c r="V35" s="551"/>
      <c r="W35" s="561">
        <v>87</v>
      </c>
      <c r="X35" s="562"/>
      <c r="Y35" s="563"/>
      <c r="Z35" s="564" t="str">
        <f>IF(AU35="","",VLOOKUP(AU35,基本情報!$B$6:$F$205,2,FALSE))</f>
        <v/>
      </c>
      <c r="AA35" s="565"/>
      <c r="AB35" s="566"/>
      <c r="AC35" s="197"/>
      <c r="AD35" s="567" t="str">
        <f>IF(AU35="","",VLOOKUP(AU35,基本情報!$B$6:$F$205,3,FALSE))</f>
        <v/>
      </c>
      <c r="AE35" s="567"/>
      <c r="AF35" s="567"/>
      <c r="AG35" s="567"/>
      <c r="AH35" s="567"/>
      <c r="AI35" s="567"/>
      <c r="AJ35" s="567"/>
      <c r="AK35" s="567"/>
      <c r="AL35" s="567"/>
      <c r="AM35" s="198"/>
      <c r="AN35" s="568" t="str">
        <f>IF(AU35="","",VLOOKUP(AU35,基本情報!$B$6:$E$205,4,FALSE))</f>
        <v/>
      </c>
      <c r="AO35" s="569"/>
      <c r="AP35" s="549" t="str">
        <f>IF(AU35="","",VLOOKUP(AU35,基本情報!$B$6:$F$205,5,FALSE))</f>
        <v/>
      </c>
      <c r="AQ35" s="550"/>
      <c r="AR35" s="550"/>
      <c r="AS35" s="551"/>
      <c r="AU35" s="172"/>
    </row>
    <row r="36" spans="1:47" ht="12" customHeight="1">
      <c r="A36" s="172"/>
      <c r="C36" s="552">
        <v>28</v>
      </c>
      <c r="D36" s="553"/>
      <c r="E36" s="554"/>
      <c r="F36" s="555" t="str">
        <f>IF(A36="","",VLOOKUP(A36,基本情報!$B$6:$F$205,2,FALSE))</f>
        <v/>
      </c>
      <c r="G36" s="556"/>
      <c r="H36" s="557"/>
      <c r="I36" s="194"/>
      <c r="J36" s="558" t="str">
        <f>IF(A36="","",VLOOKUP(A36,基本情報!$B$6:$F$205,3,FALSE))</f>
        <v/>
      </c>
      <c r="K36" s="558"/>
      <c r="L36" s="558"/>
      <c r="M36" s="558"/>
      <c r="N36" s="558"/>
      <c r="O36" s="558"/>
      <c r="P36" s="195"/>
      <c r="Q36" s="559" t="str">
        <f>IF(A36="","",VLOOKUP(A36,基本情報!$B$6:$F$205,4,FALSE))</f>
        <v/>
      </c>
      <c r="R36" s="560"/>
      <c r="S36" s="549" t="str">
        <f>IF(A36="","",VLOOKUP(A36,基本情報!$B$6:$F$205,5,FALSE))</f>
        <v/>
      </c>
      <c r="T36" s="550"/>
      <c r="U36" s="550"/>
      <c r="V36" s="551"/>
      <c r="W36" s="561">
        <v>88</v>
      </c>
      <c r="X36" s="562"/>
      <c r="Y36" s="563"/>
      <c r="Z36" s="564" t="str">
        <f>IF(AU36="","",VLOOKUP(AU36,基本情報!$B$6:$F$205,2,FALSE))</f>
        <v/>
      </c>
      <c r="AA36" s="565"/>
      <c r="AB36" s="566"/>
      <c r="AC36" s="197"/>
      <c r="AD36" s="567" t="str">
        <f>IF(AU36="","",VLOOKUP(AU36,基本情報!$B$6:$F$205,3,FALSE))</f>
        <v/>
      </c>
      <c r="AE36" s="567"/>
      <c r="AF36" s="567"/>
      <c r="AG36" s="567"/>
      <c r="AH36" s="567"/>
      <c r="AI36" s="567"/>
      <c r="AJ36" s="567"/>
      <c r="AK36" s="567"/>
      <c r="AL36" s="567"/>
      <c r="AM36" s="198"/>
      <c r="AN36" s="568" t="str">
        <f>IF(AU36="","",VLOOKUP(AU36,基本情報!$B$6:$E$205,4,FALSE))</f>
        <v/>
      </c>
      <c r="AO36" s="569"/>
      <c r="AP36" s="549" t="str">
        <f>IF(AU36="","",VLOOKUP(AU36,基本情報!$B$6:$F$205,5,FALSE))</f>
        <v/>
      </c>
      <c r="AQ36" s="550"/>
      <c r="AR36" s="550"/>
      <c r="AS36" s="551"/>
      <c r="AU36" s="172"/>
    </row>
    <row r="37" spans="1:47" ht="12" customHeight="1">
      <c r="A37" s="172"/>
      <c r="C37" s="552">
        <v>29</v>
      </c>
      <c r="D37" s="553"/>
      <c r="E37" s="554"/>
      <c r="F37" s="555" t="str">
        <f>IF(A37="","",VLOOKUP(A37,基本情報!$B$6:$F$205,2,FALSE))</f>
        <v/>
      </c>
      <c r="G37" s="556"/>
      <c r="H37" s="557"/>
      <c r="I37" s="194"/>
      <c r="J37" s="558" t="str">
        <f>IF(A37="","",VLOOKUP(A37,基本情報!$B$6:$F$205,3,FALSE))</f>
        <v/>
      </c>
      <c r="K37" s="558"/>
      <c r="L37" s="558"/>
      <c r="M37" s="558"/>
      <c r="N37" s="558"/>
      <c r="O37" s="558"/>
      <c r="P37" s="195"/>
      <c r="Q37" s="559" t="str">
        <f>IF(A37="","",VLOOKUP(A37,基本情報!$B$6:$F$205,4,FALSE))</f>
        <v/>
      </c>
      <c r="R37" s="560"/>
      <c r="S37" s="549" t="str">
        <f>IF(A37="","",VLOOKUP(A37,基本情報!$B$6:$F$205,5,FALSE))</f>
        <v/>
      </c>
      <c r="T37" s="550"/>
      <c r="U37" s="550"/>
      <c r="V37" s="551"/>
      <c r="W37" s="561">
        <v>89</v>
      </c>
      <c r="X37" s="562"/>
      <c r="Y37" s="563"/>
      <c r="Z37" s="564" t="str">
        <f>IF(AU37="","",VLOOKUP(AU37,基本情報!$B$6:$F$205,2,FALSE))</f>
        <v/>
      </c>
      <c r="AA37" s="565"/>
      <c r="AB37" s="566"/>
      <c r="AC37" s="197"/>
      <c r="AD37" s="567" t="str">
        <f>IF(AU37="","",VLOOKUP(AU37,基本情報!$B$6:$F$205,3,FALSE))</f>
        <v/>
      </c>
      <c r="AE37" s="567"/>
      <c r="AF37" s="567"/>
      <c r="AG37" s="567"/>
      <c r="AH37" s="567"/>
      <c r="AI37" s="567"/>
      <c r="AJ37" s="567"/>
      <c r="AK37" s="567"/>
      <c r="AL37" s="567"/>
      <c r="AM37" s="198"/>
      <c r="AN37" s="568" t="str">
        <f>IF(AU37="","",VLOOKUP(AU37,基本情報!$B$6:$E$205,4,FALSE))</f>
        <v/>
      </c>
      <c r="AO37" s="569"/>
      <c r="AP37" s="549" t="str">
        <f>IF(AU37="","",VLOOKUP(AU37,基本情報!$B$6:$F$205,5,FALSE))</f>
        <v/>
      </c>
      <c r="AQ37" s="550"/>
      <c r="AR37" s="550"/>
      <c r="AS37" s="551"/>
      <c r="AU37" s="172"/>
    </row>
    <row r="38" spans="1:47" ht="12" customHeight="1">
      <c r="A38" s="172"/>
      <c r="C38" s="552">
        <v>30</v>
      </c>
      <c r="D38" s="553"/>
      <c r="E38" s="554"/>
      <c r="F38" s="555" t="str">
        <f>IF(A38="","",VLOOKUP(A38,基本情報!$B$6:$F$205,2,FALSE))</f>
        <v/>
      </c>
      <c r="G38" s="556"/>
      <c r="H38" s="557"/>
      <c r="I38" s="194"/>
      <c r="J38" s="558" t="str">
        <f>IF(A38="","",VLOOKUP(A38,基本情報!$B$6:$F$205,3,FALSE))</f>
        <v/>
      </c>
      <c r="K38" s="558"/>
      <c r="L38" s="558"/>
      <c r="M38" s="558"/>
      <c r="N38" s="558"/>
      <c r="O38" s="558"/>
      <c r="P38" s="195"/>
      <c r="Q38" s="559" t="str">
        <f>IF(A38="","",VLOOKUP(A38,基本情報!$B$6:$F$205,4,FALSE))</f>
        <v/>
      </c>
      <c r="R38" s="560"/>
      <c r="S38" s="549" t="str">
        <f>IF(A38="","",VLOOKUP(A38,基本情報!$B$6:$F$205,5,FALSE))</f>
        <v/>
      </c>
      <c r="T38" s="550"/>
      <c r="U38" s="550"/>
      <c r="V38" s="551"/>
      <c r="W38" s="561">
        <v>90</v>
      </c>
      <c r="X38" s="562"/>
      <c r="Y38" s="563"/>
      <c r="Z38" s="564" t="str">
        <f>IF(AU38="","",VLOOKUP(AU38,基本情報!$B$6:$F$205,2,FALSE))</f>
        <v/>
      </c>
      <c r="AA38" s="565"/>
      <c r="AB38" s="566"/>
      <c r="AC38" s="197"/>
      <c r="AD38" s="567" t="str">
        <f>IF(AU38="","",VLOOKUP(AU38,基本情報!$B$6:$F$205,3,FALSE))</f>
        <v/>
      </c>
      <c r="AE38" s="567"/>
      <c r="AF38" s="567"/>
      <c r="AG38" s="567"/>
      <c r="AH38" s="567"/>
      <c r="AI38" s="567"/>
      <c r="AJ38" s="567"/>
      <c r="AK38" s="567"/>
      <c r="AL38" s="567"/>
      <c r="AM38" s="198"/>
      <c r="AN38" s="568" t="str">
        <f>IF(AU38="","",VLOOKUP(AU38,基本情報!$B$6:$E$205,4,FALSE))</f>
        <v/>
      </c>
      <c r="AO38" s="569"/>
      <c r="AP38" s="549" t="str">
        <f>IF(AU38="","",VLOOKUP(AU38,基本情報!$B$6:$F$205,5,FALSE))</f>
        <v/>
      </c>
      <c r="AQ38" s="550"/>
      <c r="AR38" s="550"/>
      <c r="AS38" s="551"/>
      <c r="AU38" s="172"/>
    </row>
    <row r="39" spans="1:47" ht="12" customHeight="1">
      <c r="A39" s="172"/>
      <c r="C39" s="552">
        <v>31</v>
      </c>
      <c r="D39" s="553"/>
      <c r="E39" s="554"/>
      <c r="F39" s="555" t="str">
        <f>IF(A39="","",VLOOKUP(A39,基本情報!$B$6:$F$205,2,FALSE))</f>
        <v/>
      </c>
      <c r="G39" s="556"/>
      <c r="H39" s="557"/>
      <c r="I39" s="194"/>
      <c r="J39" s="558" t="str">
        <f>IF(A39="","",VLOOKUP(A39,基本情報!$B$6:$F$205,3,FALSE))</f>
        <v/>
      </c>
      <c r="K39" s="558"/>
      <c r="L39" s="558"/>
      <c r="M39" s="558"/>
      <c r="N39" s="558"/>
      <c r="O39" s="558"/>
      <c r="P39" s="195"/>
      <c r="Q39" s="559" t="str">
        <f>IF(A39="","",VLOOKUP(A39,基本情報!$B$6:$F$205,4,FALSE))</f>
        <v/>
      </c>
      <c r="R39" s="560"/>
      <c r="S39" s="549" t="str">
        <f>IF(A39="","",VLOOKUP(A39,基本情報!$B$6:$F$205,5,FALSE))</f>
        <v/>
      </c>
      <c r="T39" s="550"/>
      <c r="U39" s="550"/>
      <c r="V39" s="551"/>
      <c r="W39" s="561">
        <v>91</v>
      </c>
      <c r="X39" s="562"/>
      <c r="Y39" s="563"/>
      <c r="Z39" s="564" t="str">
        <f>IF(AU39="","",VLOOKUP(AU39,基本情報!$B$6:$F$205,2,FALSE))</f>
        <v/>
      </c>
      <c r="AA39" s="565"/>
      <c r="AB39" s="566"/>
      <c r="AC39" s="197"/>
      <c r="AD39" s="567" t="str">
        <f>IF(AU39="","",VLOOKUP(AU39,基本情報!$B$6:$F$205,3,FALSE))</f>
        <v/>
      </c>
      <c r="AE39" s="567"/>
      <c r="AF39" s="567"/>
      <c r="AG39" s="567"/>
      <c r="AH39" s="567"/>
      <c r="AI39" s="567"/>
      <c r="AJ39" s="567"/>
      <c r="AK39" s="567"/>
      <c r="AL39" s="567"/>
      <c r="AM39" s="198"/>
      <c r="AN39" s="568" t="str">
        <f>IF(AU39="","",VLOOKUP(AU39,基本情報!$B$6:$E$205,4,FALSE))</f>
        <v/>
      </c>
      <c r="AO39" s="569"/>
      <c r="AP39" s="549" t="str">
        <f>IF(AU39="","",VLOOKUP(AU39,基本情報!$B$6:$F$205,5,FALSE))</f>
        <v/>
      </c>
      <c r="AQ39" s="550"/>
      <c r="AR39" s="550"/>
      <c r="AS39" s="551"/>
      <c r="AU39" s="172"/>
    </row>
    <row r="40" spans="1:47" ht="12" customHeight="1">
      <c r="A40" s="172"/>
      <c r="C40" s="552">
        <v>32</v>
      </c>
      <c r="D40" s="553"/>
      <c r="E40" s="554"/>
      <c r="F40" s="555" t="str">
        <f>IF(A40="","",VLOOKUP(A40,基本情報!$B$6:$F$205,2,FALSE))</f>
        <v/>
      </c>
      <c r="G40" s="556"/>
      <c r="H40" s="557"/>
      <c r="I40" s="194"/>
      <c r="J40" s="558" t="str">
        <f>IF(A40="","",VLOOKUP(A40,基本情報!$B$6:$F$205,3,FALSE))</f>
        <v/>
      </c>
      <c r="K40" s="558"/>
      <c r="L40" s="558"/>
      <c r="M40" s="558"/>
      <c r="N40" s="558"/>
      <c r="O40" s="558"/>
      <c r="P40" s="195"/>
      <c r="Q40" s="559" t="str">
        <f>IF(A40="","",VLOOKUP(A40,基本情報!$B$6:$F$205,4,FALSE))</f>
        <v/>
      </c>
      <c r="R40" s="560"/>
      <c r="S40" s="549" t="str">
        <f>IF(A40="","",VLOOKUP(A40,基本情報!$B$6:$F$205,5,FALSE))</f>
        <v/>
      </c>
      <c r="T40" s="550"/>
      <c r="U40" s="550"/>
      <c r="V40" s="551"/>
      <c r="W40" s="561">
        <v>92</v>
      </c>
      <c r="X40" s="562"/>
      <c r="Y40" s="563"/>
      <c r="Z40" s="564" t="str">
        <f>IF(AU40="","",VLOOKUP(AU40,基本情報!$B$6:$F$205,2,FALSE))</f>
        <v/>
      </c>
      <c r="AA40" s="565"/>
      <c r="AB40" s="566"/>
      <c r="AC40" s="197"/>
      <c r="AD40" s="567" t="str">
        <f>IF(AU40="","",VLOOKUP(AU40,基本情報!$B$6:$F$205,3,FALSE))</f>
        <v/>
      </c>
      <c r="AE40" s="567"/>
      <c r="AF40" s="567"/>
      <c r="AG40" s="567"/>
      <c r="AH40" s="567"/>
      <c r="AI40" s="567"/>
      <c r="AJ40" s="567"/>
      <c r="AK40" s="567"/>
      <c r="AL40" s="567"/>
      <c r="AM40" s="198"/>
      <c r="AN40" s="568" t="str">
        <f>IF(AU40="","",VLOOKUP(AU40,基本情報!$B$6:$E$205,4,FALSE))</f>
        <v/>
      </c>
      <c r="AO40" s="569"/>
      <c r="AP40" s="549" t="str">
        <f>IF(AU40="","",VLOOKUP(AU40,基本情報!$B$6:$F$205,5,FALSE))</f>
        <v/>
      </c>
      <c r="AQ40" s="550"/>
      <c r="AR40" s="550"/>
      <c r="AS40" s="551"/>
      <c r="AU40" s="172"/>
    </row>
    <row r="41" spans="1:47" ht="12" customHeight="1">
      <c r="A41" s="172"/>
      <c r="C41" s="552">
        <v>33</v>
      </c>
      <c r="D41" s="553"/>
      <c r="E41" s="554"/>
      <c r="F41" s="555" t="str">
        <f>IF(A41="","",VLOOKUP(A41,基本情報!$B$6:$F$205,2,FALSE))</f>
        <v/>
      </c>
      <c r="G41" s="556"/>
      <c r="H41" s="557"/>
      <c r="I41" s="194"/>
      <c r="J41" s="558" t="str">
        <f>IF(A41="","",VLOOKUP(A41,基本情報!$B$6:$F$205,3,FALSE))</f>
        <v/>
      </c>
      <c r="K41" s="558"/>
      <c r="L41" s="558"/>
      <c r="M41" s="558"/>
      <c r="N41" s="558"/>
      <c r="O41" s="558"/>
      <c r="P41" s="195"/>
      <c r="Q41" s="559" t="str">
        <f>IF(A41="","",VLOOKUP(A41,基本情報!$B$6:$F$205,4,FALSE))</f>
        <v/>
      </c>
      <c r="R41" s="560"/>
      <c r="S41" s="549" t="str">
        <f>IF(A41="","",VLOOKUP(A41,基本情報!$B$6:$F$205,5,FALSE))</f>
        <v/>
      </c>
      <c r="T41" s="550"/>
      <c r="U41" s="550"/>
      <c r="V41" s="551"/>
      <c r="W41" s="561">
        <v>93</v>
      </c>
      <c r="X41" s="562"/>
      <c r="Y41" s="563"/>
      <c r="Z41" s="564" t="str">
        <f>IF(AU41="","",VLOOKUP(AU41,基本情報!$B$6:$F$205,2,FALSE))</f>
        <v/>
      </c>
      <c r="AA41" s="565"/>
      <c r="AB41" s="566"/>
      <c r="AC41" s="197"/>
      <c r="AD41" s="567" t="str">
        <f>IF(AU41="","",VLOOKUP(AU41,基本情報!$B$6:$F$205,3,FALSE))</f>
        <v/>
      </c>
      <c r="AE41" s="567"/>
      <c r="AF41" s="567"/>
      <c r="AG41" s="567"/>
      <c r="AH41" s="567"/>
      <c r="AI41" s="567"/>
      <c r="AJ41" s="567"/>
      <c r="AK41" s="567"/>
      <c r="AL41" s="567"/>
      <c r="AM41" s="198"/>
      <c r="AN41" s="568" t="str">
        <f>IF(AU41="","",VLOOKUP(AU41,基本情報!$B$6:$E$205,4,FALSE))</f>
        <v/>
      </c>
      <c r="AO41" s="569"/>
      <c r="AP41" s="549" t="str">
        <f>IF(AU41="","",VLOOKUP(AU41,基本情報!$B$6:$F$205,5,FALSE))</f>
        <v/>
      </c>
      <c r="AQ41" s="550"/>
      <c r="AR41" s="550"/>
      <c r="AS41" s="551"/>
      <c r="AU41" s="172"/>
    </row>
    <row r="42" spans="1:47" ht="12" customHeight="1">
      <c r="A42" s="172"/>
      <c r="C42" s="552">
        <v>34</v>
      </c>
      <c r="D42" s="553"/>
      <c r="E42" s="554"/>
      <c r="F42" s="555" t="str">
        <f>IF(A42="","",VLOOKUP(A42,基本情報!$B$6:$F$205,2,FALSE))</f>
        <v/>
      </c>
      <c r="G42" s="556"/>
      <c r="H42" s="557"/>
      <c r="I42" s="194"/>
      <c r="J42" s="558" t="str">
        <f>IF(A42="","",VLOOKUP(A42,基本情報!$B$6:$F$205,3,FALSE))</f>
        <v/>
      </c>
      <c r="K42" s="558"/>
      <c r="L42" s="558"/>
      <c r="M42" s="558"/>
      <c r="N42" s="558"/>
      <c r="O42" s="558"/>
      <c r="P42" s="195"/>
      <c r="Q42" s="559" t="str">
        <f>IF(A42="","",VLOOKUP(A42,基本情報!$B$6:$F$205,4,FALSE))</f>
        <v/>
      </c>
      <c r="R42" s="560"/>
      <c r="S42" s="549" t="str">
        <f>IF(A42="","",VLOOKUP(A42,基本情報!$B$6:$F$205,5,FALSE))</f>
        <v/>
      </c>
      <c r="T42" s="550"/>
      <c r="U42" s="550"/>
      <c r="V42" s="551"/>
      <c r="W42" s="561">
        <v>94</v>
      </c>
      <c r="X42" s="562"/>
      <c r="Y42" s="563"/>
      <c r="Z42" s="564" t="str">
        <f>IF(AU42="","",VLOOKUP(AU42,基本情報!$B$6:$F$205,2,FALSE))</f>
        <v/>
      </c>
      <c r="AA42" s="565"/>
      <c r="AB42" s="566"/>
      <c r="AC42" s="197"/>
      <c r="AD42" s="567" t="str">
        <f>IF(AU42="","",VLOOKUP(AU42,基本情報!$B$6:$F$205,3,FALSE))</f>
        <v/>
      </c>
      <c r="AE42" s="567"/>
      <c r="AF42" s="567"/>
      <c r="AG42" s="567"/>
      <c r="AH42" s="567"/>
      <c r="AI42" s="567"/>
      <c r="AJ42" s="567"/>
      <c r="AK42" s="567"/>
      <c r="AL42" s="567"/>
      <c r="AM42" s="198"/>
      <c r="AN42" s="568" t="str">
        <f>IF(AU42="","",VLOOKUP(AU42,基本情報!$B$6:$E$205,4,FALSE))</f>
        <v/>
      </c>
      <c r="AO42" s="569"/>
      <c r="AP42" s="549" t="str">
        <f>IF(AU42="","",VLOOKUP(AU42,基本情報!$B$6:$F$205,5,FALSE))</f>
        <v/>
      </c>
      <c r="AQ42" s="550"/>
      <c r="AR42" s="550"/>
      <c r="AS42" s="551"/>
      <c r="AU42" s="172"/>
    </row>
    <row r="43" spans="1:47" ht="12" customHeight="1">
      <c r="A43" s="172"/>
      <c r="C43" s="552">
        <v>35</v>
      </c>
      <c r="D43" s="553"/>
      <c r="E43" s="554"/>
      <c r="F43" s="555" t="str">
        <f>IF(A43="","",VLOOKUP(A43,基本情報!$B$6:$F$205,2,FALSE))</f>
        <v/>
      </c>
      <c r="G43" s="556"/>
      <c r="H43" s="557"/>
      <c r="I43" s="194"/>
      <c r="J43" s="558" t="str">
        <f>IF(A43="","",VLOOKUP(A43,基本情報!$B$6:$F$205,3,FALSE))</f>
        <v/>
      </c>
      <c r="K43" s="558"/>
      <c r="L43" s="558"/>
      <c r="M43" s="558"/>
      <c r="N43" s="558"/>
      <c r="O43" s="558"/>
      <c r="P43" s="195"/>
      <c r="Q43" s="559" t="str">
        <f>IF(A43="","",VLOOKUP(A43,基本情報!$B$6:$F$205,4,FALSE))</f>
        <v/>
      </c>
      <c r="R43" s="560"/>
      <c r="S43" s="549" t="str">
        <f>IF(A43="","",VLOOKUP(A43,基本情報!$B$6:$F$205,5,FALSE))</f>
        <v/>
      </c>
      <c r="T43" s="550"/>
      <c r="U43" s="550"/>
      <c r="V43" s="551"/>
      <c r="W43" s="561">
        <v>95</v>
      </c>
      <c r="X43" s="562"/>
      <c r="Y43" s="563"/>
      <c r="Z43" s="564" t="str">
        <f>IF(AU43="","",VLOOKUP(AU43,基本情報!$B$6:$F$205,2,FALSE))</f>
        <v/>
      </c>
      <c r="AA43" s="565"/>
      <c r="AB43" s="566"/>
      <c r="AC43" s="197"/>
      <c r="AD43" s="567" t="str">
        <f>IF(AU43="","",VLOOKUP(AU43,基本情報!$B$6:$F$205,3,FALSE))</f>
        <v/>
      </c>
      <c r="AE43" s="567"/>
      <c r="AF43" s="567"/>
      <c r="AG43" s="567"/>
      <c r="AH43" s="567"/>
      <c r="AI43" s="567"/>
      <c r="AJ43" s="567"/>
      <c r="AK43" s="567"/>
      <c r="AL43" s="567"/>
      <c r="AM43" s="198"/>
      <c r="AN43" s="568" t="str">
        <f>IF(AU43="","",VLOOKUP(AU43,基本情報!$B$6:$E$205,4,FALSE))</f>
        <v/>
      </c>
      <c r="AO43" s="569"/>
      <c r="AP43" s="549" t="str">
        <f>IF(AU43="","",VLOOKUP(AU43,基本情報!$B$6:$F$205,5,FALSE))</f>
        <v/>
      </c>
      <c r="AQ43" s="550"/>
      <c r="AR43" s="550"/>
      <c r="AS43" s="551"/>
      <c r="AU43" s="172"/>
    </row>
    <row r="44" spans="1:47" ht="12" customHeight="1">
      <c r="A44" s="172"/>
      <c r="C44" s="552">
        <v>36</v>
      </c>
      <c r="D44" s="553"/>
      <c r="E44" s="554"/>
      <c r="F44" s="555" t="str">
        <f>IF(A44="","",VLOOKUP(A44,基本情報!$B$6:$F$205,2,FALSE))</f>
        <v/>
      </c>
      <c r="G44" s="556"/>
      <c r="H44" s="557"/>
      <c r="I44" s="194"/>
      <c r="J44" s="558" t="str">
        <f>IF(A44="","",VLOOKUP(A44,基本情報!$B$6:$F$205,3,FALSE))</f>
        <v/>
      </c>
      <c r="K44" s="558"/>
      <c r="L44" s="558"/>
      <c r="M44" s="558"/>
      <c r="N44" s="558"/>
      <c r="O44" s="558"/>
      <c r="P44" s="195"/>
      <c r="Q44" s="559" t="str">
        <f>IF(A44="","",VLOOKUP(A44,基本情報!$B$6:$F$205,4,FALSE))</f>
        <v/>
      </c>
      <c r="R44" s="560"/>
      <c r="S44" s="549" t="str">
        <f>IF(A44="","",VLOOKUP(A44,基本情報!$B$6:$F$205,5,FALSE))</f>
        <v/>
      </c>
      <c r="T44" s="550"/>
      <c r="U44" s="550"/>
      <c r="V44" s="551"/>
      <c r="W44" s="561">
        <v>96</v>
      </c>
      <c r="X44" s="562"/>
      <c r="Y44" s="563"/>
      <c r="Z44" s="564" t="str">
        <f>IF(AU44="","",VLOOKUP(AU44,基本情報!$B$6:$F$205,2,FALSE))</f>
        <v/>
      </c>
      <c r="AA44" s="565"/>
      <c r="AB44" s="566"/>
      <c r="AC44" s="197"/>
      <c r="AD44" s="567" t="str">
        <f>IF(AU44="","",VLOOKUP(AU44,基本情報!$B$6:$F$205,3,FALSE))</f>
        <v/>
      </c>
      <c r="AE44" s="567"/>
      <c r="AF44" s="567"/>
      <c r="AG44" s="567"/>
      <c r="AH44" s="567"/>
      <c r="AI44" s="567"/>
      <c r="AJ44" s="567"/>
      <c r="AK44" s="567"/>
      <c r="AL44" s="567"/>
      <c r="AM44" s="198"/>
      <c r="AN44" s="568" t="str">
        <f>IF(AU44="","",VLOOKUP(AU44,基本情報!$B$6:$E$205,4,FALSE))</f>
        <v/>
      </c>
      <c r="AO44" s="569"/>
      <c r="AP44" s="549" t="str">
        <f>IF(AU44="","",VLOOKUP(AU44,基本情報!$B$6:$F$205,5,FALSE))</f>
        <v/>
      </c>
      <c r="AQ44" s="550"/>
      <c r="AR44" s="550"/>
      <c r="AS44" s="551"/>
      <c r="AU44" s="172"/>
    </row>
    <row r="45" spans="1:47" ht="12" customHeight="1">
      <c r="A45" s="172"/>
      <c r="C45" s="552">
        <v>37</v>
      </c>
      <c r="D45" s="553"/>
      <c r="E45" s="554"/>
      <c r="F45" s="555" t="str">
        <f>IF(A45="","",VLOOKUP(A45,基本情報!$B$6:$F$205,2,FALSE))</f>
        <v/>
      </c>
      <c r="G45" s="556"/>
      <c r="H45" s="557"/>
      <c r="I45" s="194"/>
      <c r="J45" s="558" t="str">
        <f>IF(A45="","",VLOOKUP(A45,基本情報!$B$6:$F$205,3,FALSE))</f>
        <v/>
      </c>
      <c r="K45" s="558"/>
      <c r="L45" s="558"/>
      <c r="M45" s="558"/>
      <c r="N45" s="558"/>
      <c r="O45" s="558"/>
      <c r="P45" s="195"/>
      <c r="Q45" s="559" t="str">
        <f>IF(A45="","",VLOOKUP(A45,基本情報!$B$6:$F$205,4,FALSE))</f>
        <v/>
      </c>
      <c r="R45" s="560"/>
      <c r="S45" s="549" t="str">
        <f>IF(A45="","",VLOOKUP(A45,基本情報!$B$6:$F$205,5,FALSE))</f>
        <v/>
      </c>
      <c r="T45" s="550"/>
      <c r="U45" s="550"/>
      <c r="V45" s="551"/>
      <c r="W45" s="561">
        <v>97</v>
      </c>
      <c r="X45" s="562"/>
      <c r="Y45" s="563"/>
      <c r="Z45" s="564" t="str">
        <f>IF(AU45="","",VLOOKUP(AU45,基本情報!$B$6:$F$205,2,FALSE))</f>
        <v/>
      </c>
      <c r="AA45" s="565"/>
      <c r="AB45" s="566"/>
      <c r="AC45" s="197"/>
      <c r="AD45" s="567" t="str">
        <f>IF(AU45="","",VLOOKUP(AU45,基本情報!$B$6:$F$205,3,FALSE))</f>
        <v/>
      </c>
      <c r="AE45" s="567"/>
      <c r="AF45" s="567"/>
      <c r="AG45" s="567"/>
      <c r="AH45" s="567"/>
      <c r="AI45" s="567"/>
      <c r="AJ45" s="567"/>
      <c r="AK45" s="567"/>
      <c r="AL45" s="567"/>
      <c r="AM45" s="198"/>
      <c r="AN45" s="568" t="str">
        <f>IF(AU45="","",VLOOKUP(AU45,基本情報!$B$6:$E$205,4,FALSE))</f>
        <v/>
      </c>
      <c r="AO45" s="569"/>
      <c r="AP45" s="549" t="str">
        <f>IF(AU45="","",VLOOKUP(AU45,基本情報!$B$6:$F$205,5,FALSE))</f>
        <v/>
      </c>
      <c r="AQ45" s="550"/>
      <c r="AR45" s="550"/>
      <c r="AS45" s="551"/>
      <c r="AU45" s="172"/>
    </row>
    <row r="46" spans="1:47" ht="12" customHeight="1">
      <c r="A46" s="172"/>
      <c r="C46" s="552">
        <v>38</v>
      </c>
      <c r="D46" s="553"/>
      <c r="E46" s="554"/>
      <c r="F46" s="555" t="str">
        <f>IF(A46="","",VLOOKUP(A46,基本情報!$B$6:$F$205,2,FALSE))</f>
        <v/>
      </c>
      <c r="G46" s="556"/>
      <c r="H46" s="557"/>
      <c r="I46" s="194"/>
      <c r="J46" s="558" t="str">
        <f>IF(A46="","",VLOOKUP(A46,基本情報!$B$6:$F$205,3,FALSE))</f>
        <v/>
      </c>
      <c r="K46" s="558"/>
      <c r="L46" s="558"/>
      <c r="M46" s="558"/>
      <c r="N46" s="558"/>
      <c r="O46" s="558"/>
      <c r="P46" s="195"/>
      <c r="Q46" s="559" t="str">
        <f>IF(A46="","",VLOOKUP(A46,基本情報!$B$6:$F$205,4,FALSE))</f>
        <v/>
      </c>
      <c r="R46" s="560"/>
      <c r="S46" s="549" t="str">
        <f>IF(A46="","",VLOOKUP(A46,基本情報!$B$6:$F$205,5,FALSE))</f>
        <v/>
      </c>
      <c r="T46" s="550"/>
      <c r="U46" s="550"/>
      <c r="V46" s="551"/>
      <c r="W46" s="561">
        <v>98</v>
      </c>
      <c r="X46" s="562"/>
      <c r="Y46" s="563"/>
      <c r="Z46" s="564" t="str">
        <f>IF(AU46="","",VLOOKUP(AU46,基本情報!$B$6:$F$205,2,FALSE))</f>
        <v/>
      </c>
      <c r="AA46" s="565"/>
      <c r="AB46" s="566"/>
      <c r="AC46" s="197"/>
      <c r="AD46" s="567" t="str">
        <f>IF(AU46="","",VLOOKUP(AU46,基本情報!$B$6:$F$205,3,FALSE))</f>
        <v/>
      </c>
      <c r="AE46" s="567"/>
      <c r="AF46" s="567"/>
      <c r="AG46" s="567"/>
      <c r="AH46" s="567"/>
      <c r="AI46" s="567"/>
      <c r="AJ46" s="567"/>
      <c r="AK46" s="567"/>
      <c r="AL46" s="567"/>
      <c r="AM46" s="198"/>
      <c r="AN46" s="568" t="str">
        <f>IF(AU46="","",VLOOKUP(AU46,基本情報!$B$6:$E$205,4,FALSE))</f>
        <v/>
      </c>
      <c r="AO46" s="569"/>
      <c r="AP46" s="549" t="str">
        <f>IF(AU46="","",VLOOKUP(AU46,基本情報!$B$6:$F$205,5,FALSE))</f>
        <v/>
      </c>
      <c r="AQ46" s="550"/>
      <c r="AR46" s="550"/>
      <c r="AS46" s="551"/>
      <c r="AU46" s="172"/>
    </row>
    <row r="47" spans="1:47" ht="12" customHeight="1">
      <c r="A47" s="172"/>
      <c r="C47" s="552">
        <v>39</v>
      </c>
      <c r="D47" s="553"/>
      <c r="E47" s="554"/>
      <c r="F47" s="555" t="str">
        <f>IF(A47="","",VLOOKUP(A47,基本情報!$B$6:$F$205,2,FALSE))</f>
        <v/>
      </c>
      <c r="G47" s="556"/>
      <c r="H47" s="557"/>
      <c r="I47" s="194"/>
      <c r="J47" s="558" t="str">
        <f>IF(A47="","",VLOOKUP(A47,基本情報!$B$6:$F$205,3,FALSE))</f>
        <v/>
      </c>
      <c r="K47" s="558"/>
      <c r="L47" s="558"/>
      <c r="M47" s="558"/>
      <c r="N47" s="558"/>
      <c r="O47" s="558"/>
      <c r="P47" s="195"/>
      <c r="Q47" s="559" t="str">
        <f>IF(A47="","",VLOOKUP(A47,基本情報!$B$6:$F$205,4,FALSE))</f>
        <v/>
      </c>
      <c r="R47" s="560"/>
      <c r="S47" s="549" t="str">
        <f>IF(A47="","",VLOOKUP(A47,基本情報!$B$6:$F$205,5,FALSE))</f>
        <v/>
      </c>
      <c r="T47" s="550"/>
      <c r="U47" s="550"/>
      <c r="V47" s="551"/>
      <c r="W47" s="561">
        <v>99</v>
      </c>
      <c r="X47" s="562"/>
      <c r="Y47" s="563"/>
      <c r="Z47" s="564" t="str">
        <f>IF(AU47="","",VLOOKUP(AU47,基本情報!$B$6:$F$205,2,FALSE))</f>
        <v/>
      </c>
      <c r="AA47" s="565"/>
      <c r="AB47" s="566"/>
      <c r="AC47" s="197"/>
      <c r="AD47" s="567" t="str">
        <f>IF(AU47="","",VLOOKUP(AU47,基本情報!$B$6:$F$205,3,FALSE))</f>
        <v/>
      </c>
      <c r="AE47" s="567"/>
      <c r="AF47" s="567"/>
      <c r="AG47" s="567"/>
      <c r="AH47" s="567"/>
      <c r="AI47" s="567"/>
      <c r="AJ47" s="567"/>
      <c r="AK47" s="567"/>
      <c r="AL47" s="567"/>
      <c r="AM47" s="198"/>
      <c r="AN47" s="568" t="str">
        <f>IF(AU47="","",VLOOKUP(AU47,基本情報!$B$6:$E$205,4,FALSE))</f>
        <v/>
      </c>
      <c r="AO47" s="569"/>
      <c r="AP47" s="549" t="str">
        <f>IF(AU47="","",VLOOKUP(AU47,基本情報!$B$6:$F$205,5,FALSE))</f>
        <v/>
      </c>
      <c r="AQ47" s="550"/>
      <c r="AR47" s="550"/>
      <c r="AS47" s="551"/>
      <c r="AU47" s="172"/>
    </row>
    <row r="48" spans="1:47" ht="12" customHeight="1">
      <c r="A48" s="172"/>
      <c r="C48" s="552">
        <v>40</v>
      </c>
      <c r="D48" s="553"/>
      <c r="E48" s="554"/>
      <c r="F48" s="555" t="str">
        <f>IF(A48="","",VLOOKUP(A48,基本情報!$B$6:$F$205,2,FALSE))</f>
        <v/>
      </c>
      <c r="G48" s="556"/>
      <c r="H48" s="557"/>
      <c r="I48" s="196"/>
      <c r="J48" s="558" t="str">
        <f>IF(A48="","",VLOOKUP(A48,基本情報!$B$6:$F$205,3,FALSE))</f>
        <v/>
      </c>
      <c r="K48" s="558"/>
      <c r="L48" s="558"/>
      <c r="M48" s="558"/>
      <c r="N48" s="558"/>
      <c r="O48" s="558"/>
      <c r="P48" s="195"/>
      <c r="Q48" s="559" t="str">
        <f>IF(A48="","",VLOOKUP(A48,基本情報!$B$6:$F$205,4,FALSE))</f>
        <v/>
      </c>
      <c r="R48" s="560"/>
      <c r="S48" s="549" t="str">
        <f>IF(A48="","",VLOOKUP(A48,基本情報!$B$6:$F$205,5,FALSE))</f>
        <v/>
      </c>
      <c r="T48" s="550"/>
      <c r="U48" s="550"/>
      <c r="V48" s="551"/>
      <c r="W48" s="561">
        <v>100</v>
      </c>
      <c r="X48" s="562"/>
      <c r="Y48" s="563"/>
      <c r="Z48" s="564" t="str">
        <f>IF(AU48="","",VLOOKUP(AU48,基本情報!$B$6:$F$205,2,FALSE))</f>
        <v/>
      </c>
      <c r="AA48" s="565"/>
      <c r="AB48" s="566"/>
      <c r="AC48" s="197"/>
      <c r="AD48" s="567" t="str">
        <f>IF(AU48="","",VLOOKUP(AU48,基本情報!$B$6:$F$205,3,FALSE))</f>
        <v/>
      </c>
      <c r="AE48" s="567"/>
      <c r="AF48" s="567"/>
      <c r="AG48" s="567"/>
      <c r="AH48" s="567"/>
      <c r="AI48" s="567"/>
      <c r="AJ48" s="567"/>
      <c r="AK48" s="567"/>
      <c r="AL48" s="567"/>
      <c r="AM48" s="198"/>
      <c r="AN48" s="568" t="str">
        <f>IF(AU48="","",VLOOKUP(AU48,基本情報!$B$6:$E$205,4,FALSE))</f>
        <v/>
      </c>
      <c r="AO48" s="569"/>
      <c r="AP48" s="549" t="str">
        <f>IF(AU48="","",VLOOKUP(AU48,基本情報!$B$6:$F$205,5,FALSE))</f>
        <v/>
      </c>
      <c r="AQ48" s="550"/>
      <c r="AR48" s="550"/>
      <c r="AS48" s="551"/>
      <c r="AU48" s="172"/>
    </row>
    <row r="49" spans="1:48" ht="12" customHeight="1">
      <c r="A49" s="172"/>
      <c r="C49" s="552">
        <v>41</v>
      </c>
      <c r="D49" s="553"/>
      <c r="E49" s="554"/>
      <c r="F49" s="555" t="str">
        <f>IF(A49="","",VLOOKUP(A49,基本情報!$B$6:$F$205,2,FALSE))</f>
        <v/>
      </c>
      <c r="G49" s="556"/>
      <c r="H49" s="557"/>
      <c r="I49" s="196"/>
      <c r="J49" s="558" t="str">
        <f>IF(A49="","",VLOOKUP(A49,基本情報!$B$6:$F$205,3,FALSE))</f>
        <v/>
      </c>
      <c r="K49" s="558"/>
      <c r="L49" s="558"/>
      <c r="M49" s="558"/>
      <c r="N49" s="558"/>
      <c r="O49" s="558"/>
      <c r="P49" s="195"/>
      <c r="Q49" s="559" t="str">
        <f>IF(A49="","",VLOOKUP(A49,基本情報!$B$6:$F$205,4,FALSE))</f>
        <v/>
      </c>
      <c r="R49" s="560"/>
      <c r="S49" s="549" t="str">
        <f>IF(A49="","",VLOOKUP(A49,基本情報!$B$6:$F$205,5,FALSE))</f>
        <v/>
      </c>
      <c r="T49" s="550"/>
      <c r="U49" s="550"/>
      <c r="V49" s="551"/>
      <c r="W49" s="561">
        <v>101</v>
      </c>
      <c r="X49" s="562"/>
      <c r="Y49" s="563"/>
      <c r="Z49" s="564" t="str">
        <f>IF(AU49="","",VLOOKUP(AU49,基本情報!$B$6:$F$205,2,FALSE))</f>
        <v/>
      </c>
      <c r="AA49" s="565"/>
      <c r="AB49" s="566"/>
      <c r="AC49" s="197"/>
      <c r="AD49" s="567" t="str">
        <f>IF(AU49="","",VLOOKUP(AU49,基本情報!$B$6:$F$205,3,FALSE))</f>
        <v/>
      </c>
      <c r="AE49" s="567"/>
      <c r="AF49" s="567"/>
      <c r="AG49" s="567"/>
      <c r="AH49" s="567"/>
      <c r="AI49" s="567"/>
      <c r="AJ49" s="567"/>
      <c r="AK49" s="567"/>
      <c r="AL49" s="567"/>
      <c r="AM49" s="198"/>
      <c r="AN49" s="568" t="str">
        <f>IF(AU49="","",VLOOKUP(AU49,基本情報!$B$6:$E$205,4,FALSE))</f>
        <v/>
      </c>
      <c r="AO49" s="569"/>
      <c r="AP49" s="549" t="str">
        <f>IF(AU49="","",VLOOKUP(AU49,基本情報!$B$6:$F$205,5,FALSE))</f>
        <v/>
      </c>
      <c r="AQ49" s="550"/>
      <c r="AR49" s="550"/>
      <c r="AS49" s="551"/>
      <c r="AU49" s="172"/>
    </row>
    <row r="50" spans="1:48" ht="12" customHeight="1">
      <c r="A50" s="172"/>
      <c r="C50" s="552">
        <v>42</v>
      </c>
      <c r="D50" s="553"/>
      <c r="E50" s="554"/>
      <c r="F50" s="555" t="str">
        <f>IF(A50="","",VLOOKUP(A50,基本情報!$B$6:$F$205,2,FALSE))</f>
        <v/>
      </c>
      <c r="G50" s="556"/>
      <c r="H50" s="557"/>
      <c r="I50" s="196"/>
      <c r="J50" s="558" t="str">
        <f>IF(A50="","",VLOOKUP(A50,基本情報!$B$6:$F$205,3,FALSE))</f>
        <v/>
      </c>
      <c r="K50" s="558"/>
      <c r="L50" s="558"/>
      <c r="M50" s="558"/>
      <c r="N50" s="558"/>
      <c r="O50" s="558"/>
      <c r="P50" s="195"/>
      <c r="Q50" s="559" t="str">
        <f>IF(A50="","",VLOOKUP(A50,基本情報!$B$6:$F$205,4,FALSE))</f>
        <v/>
      </c>
      <c r="R50" s="560"/>
      <c r="S50" s="549" t="str">
        <f>IF(A50="","",VLOOKUP(A50,基本情報!$B$6:$F$205,5,FALSE))</f>
        <v/>
      </c>
      <c r="T50" s="550"/>
      <c r="U50" s="550"/>
      <c r="V50" s="551"/>
      <c r="W50" s="561">
        <v>102</v>
      </c>
      <c r="X50" s="562"/>
      <c r="Y50" s="563"/>
      <c r="Z50" s="564" t="str">
        <f>IF(AU50="","",VLOOKUP(AU50,基本情報!$B$6:$F$205,2,FALSE))</f>
        <v/>
      </c>
      <c r="AA50" s="565"/>
      <c r="AB50" s="566"/>
      <c r="AC50" s="197"/>
      <c r="AD50" s="567" t="str">
        <f>IF(AU50="","",VLOOKUP(AU50,基本情報!$B$6:$F$205,3,FALSE))</f>
        <v/>
      </c>
      <c r="AE50" s="567"/>
      <c r="AF50" s="567"/>
      <c r="AG50" s="567"/>
      <c r="AH50" s="567"/>
      <c r="AI50" s="567"/>
      <c r="AJ50" s="567"/>
      <c r="AK50" s="567"/>
      <c r="AL50" s="567"/>
      <c r="AM50" s="198"/>
      <c r="AN50" s="568" t="str">
        <f>IF(AU50="","",VLOOKUP(AU50,基本情報!$B$6:$E$205,4,FALSE))</f>
        <v/>
      </c>
      <c r="AO50" s="569"/>
      <c r="AP50" s="549" t="str">
        <f>IF(AU50="","",VLOOKUP(AU50,基本情報!$B$6:$F$205,5,FALSE))</f>
        <v/>
      </c>
      <c r="AQ50" s="550"/>
      <c r="AR50" s="550"/>
      <c r="AS50" s="551"/>
      <c r="AU50" s="172"/>
    </row>
    <row r="51" spans="1:48" ht="12" customHeight="1">
      <c r="A51" s="172"/>
      <c r="C51" s="552">
        <v>43</v>
      </c>
      <c r="D51" s="553"/>
      <c r="E51" s="554"/>
      <c r="F51" s="555" t="str">
        <f>IF(A51="","",VLOOKUP(A51,基本情報!$B$6:$F$205,2,FALSE))</f>
        <v/>
      </c>
      <c r="G51" s="556"/>
      <c r="H51" s="557"/>
      <c r="I51" s="196"/>
      <c r="J51" s="558" t="str">
        <f>IF(A51="","",VLOOKUP(A51,基本情報!$B$6:$F$205,3,FALSE))</f>
        <v/>
      </c>
      <c r="K51" s="558"/>
      <c r="L51" s="558"/>
      <c r="M51" s="558"/>
      <c r="N51" s="558"/>
      <c r="O51" s="558"/>
      <c r="P51" s="195"/>
      <c r="Q51" s="559" t="str">
        <f>IF(A51="","",VLOOKUP(A51,基本情報!$B$6:$F$205,4,FALSE))</f>
        <v/>
      </c>
      <c r="R51" s="560"/>
      <c r="S51" s="549" t="str">
        <f>IF(A51="","",VLOOKUP(A51,基本情報!$B$6:$F$205,5,FALSE))</f>
        <v/>
      </c>
      <c r="T51" s="550"/>
      <c r="U51" s="550"/>
      <c r="V51" s="551"/>
      <c r="W51" s="561">
        <v>103</v>
      </c>
      <c r="X51" s="562"/>
      <c r="Y51" s="563"/>
      <c r="Z51" s="564" t="str">
        <f>IF(AU51="","",VLOOKUP(AU51,基本情報!$B$6:$F$205,2,FALSE))</f>
        <v/>
      </c>
      <c r="AA51" s="565"/>
      <c r="AB51" s="566"/>
      <c r="AC51" s="197"/>
      <c r="AD51" s="567" t="str">
        <f>IF(AU51="","",VLOOKUP(AU51,基本情報!$B$6:$F$205,3,FALSE))</f>
        <v/>
      </c>
      <c r="AE51" s="567"/>
      <c r="AF51" s="567"/>
      <c r="AG51" s="567"/>
      <c r="AH51" s="567"/>
      <c r="AI51" s="567"/>
      <c r="AJ51" s="567"/>
      <c r="AK51" s="567"/>
      <c r="AL51" s="567"/>
      <c r="AM51" s="198"/>
      <c r="AN51" s="568" t="str">
        <f>IF(AU51="","",VLOOKUP(AU51,基本情報!$B$6:$E$205,4,FALSE))</f>
        <v/>
      </c>
      <c r="AO51" s="569"/>
      <c r="AP51" s="549" t="str">
        <f>IF(AU51="","",VLOOKUP(AU51,基本情報!$B$6:$F$205,5,FALSE))</f>
        <v/>
      </c>
      <c r="AQ51" s="550"/>
      <c r="AR51" s="550"/>
      <c r="AS51" s="551"/>
      <c r="AU51" s="172"/>
    </row>
    <row r="52" spans="1:48" ht="12" customHeight="1">
      <c r="A52" s="172"/>
      <c r="C52" s="552">
        <v>44</v>
      </c>
      <c r="D52" s="553"/>
      <c r="E52" s="554"/>
      <c r="F52" s="555" t="str">
        <f>IF(A52="","",VLOOKUP(A52,基本情報!$B$6:$F$205,2,FALSE))</f>
        <v/>
      </c>
      <c r="G52" s="556"/>
      <c r="H52" s="557"/>
      <c r="I52" s="196"/>
      <c r="J52" s="558" t="str">
        <f>IF(A52="","",VLOOKUP(A52,基本情報!$B$6:$F$205,3,FALSE))</f>
        <v/>
      </c>
      <c r="K52" s="558"/>
      <c r="L52" s="558"/>
      <c r="M52" s="558"/>
      <c r="N52" s="558"/>
      <c r="O52" s="558"/>
      <c r="P52" s="195"/>
      <c r="Q52" s="559" t="str">
        <f>IF(A52="","",VLOOKUP(A52,基本情報!$B$6:$F$205,4,FALSE))</f>
        <v/>
      </c>
      <c r="R52" s="560"/>
      <c r="S52" s="549" t="str">
        <f>IF(A52="","",VLOOKUP(A52,基本情報!$B$6:$F$205,5,FALSE))</f>
        <v/>
      </c>
      <c r="T52" s="550"/>
      <c r="U52" s="550"/>
      <c r="V52" s="551"/>
      <c r="W52" s="561">
        <v>104</v>
      </c>
      <c r="X52" s="562"/>
      <c r="Y52" s="563"/>
      <c r="Z52" s="564" t="str">
        <f>IF(AU52="","",VLOOKUP(AU52,基本情報!$B$6:$F$205,2,FALSE))</f>
        <v/>
      </c>
      <c r="AA52" s="565"/>
      <c r="AB52" s="566"/>
      <c r="AC52" s="197"/>
      <c r="AD52" s="567" t="str">
        <f>IF(AU52="","",VLOOKUP(AU52,基本情報!$B$6:$F$205,3,FALSE))</f>
        <v/>
      </c>
      <c r="AE52" s="567"/>
      <c r="AF52" s="567"/>
      <c r="AG52" s="567"/>
      <c r="AH52" s="567"/>
      <c r="AI52" s="567"/>
      <c r="AJ52" s="567"/>
      <c r="AK52" s="567"/>
      <c r="AL52" s="567"/>
      <c r="AM52" s="198"/>
      <c r="AN52" s="568" t="str">
        <f>IF(AU52="","",VLOOKUP(AU52,基本情報!$B$6:$E$205,4,FALSE))</f>
        <v/>
      </c>
      <c r="AO52" s="569"/>
      <c r="AP52" s="549" t="str">
        <f>IF(AU52="","",VLOOKUP(AU52,基本情報!$B$6:$F$205,5,FALSE))</f>
        <v/>
      </c>
      <c r="AQ52" s="550"/>
      <c r="AR52" s="550"/>
      <c r="AS52" s="551"/>
      <c r="AU52" s="172"/>
    </row>
    <row r="53" spans="1:48" ht="12" customHeight="1">
      <c r="A53" s="172"/>
      <c r="C53" s="552">
        <v>45</v>
      </c>
      <c r="D53" s="553"/>
      <c r="E53" s="554"/>
      <c r="F53" s="555" t="str">
        <f>IF(A53="","",VLOOKUP(A53,基本情報!$B$6:$F$205,2,FALSE))</f>
        <v/>
      </c>
      <c r="G53" s="556"/>
      <c r="H53" s="557"/>
      <c r="I53" s="194"/>
      <c r="J53" s="558" t="str">
        <f>IF(A53="","",VLOOKUP(A53,基本情報!$B$6:$F$205,3,FALSE))</f>
        <v/>
      </c>
      <c r="K53" s="558"/>
      <c r="L53" s="558"/>
      <c r="M53" s="558"/>
      <c r="N53" s="558"/>
      <c r="O53" s="558"/>
      <c r="P53" s="195"/>
      <c r="Q53" s="559" t="str">
        <f>IF(A53="","",VLOOKUP(A53,基本情報!$B$6:$F$205,4,FALSE))</f>
        <v/>
      </c>
      <c r="R53" s="560"/>
      <c r="S53" s="549" t="str">
        <f>IF(A53="","",VLOOKUP(A53,基本情報!$B$6:$F$205,5,FALSE))</f>
        <v/>
      </c>
      <c r="T53" s="550"/>
      <c r="U53" s="550"/>
      <c r="V53" s="551"/>
      <c r="W53" s="561">
        <v>105</v>
      </c>
      <c r="X53" s="562"/>
      <c r="Y53" s="563"/>
      <c r="Z53" s="564" t="str">
        <f>IF(AU53="","",VLOOKUP(AU53,基本情報!$B$6:$F$205,2,FALSE))</f>
        <v/>
      </c>
      <c r="AA53" s="565"/>
      <c r="AB53" s="566"/>
      <c r="AC53" s="197"/>
      <c r="AD53" s="567" t="str">
        <f>IF(AU53="","",VLOOKUP(AU53,基本情報!$B$6:$F$205,3,FALSE))</f>
        <v/>
      </c>
      <c r="AE53" s="567"/>
      <c r="AF53" s="567"/>
      <c r="AG53" s="567"/>
      <c r="AH53" s="567"/>
      <c r="AI53" s="567"/>
      <c r="AJ53" s="567"/>
      <c r="AK53" s="567"/>
      <c r="AL53" s="567"/>
      <c r="AM53" s="198"/>
      <c r="AN53" s="568" t="str">
        <f>IF(AU53="","",VLOOKUP(AU53,基本情報!$B$6:$E$205,4,FALSE))</f>
        <v/>
      </c>
      <c r="AO53" s="569"/>
      <c r="AP53" s="549" t="str">
        <f>IF(AU53="","",VLOOKUP(AU53,基本情報!$B$6:$F$205,5,FALSE))</f>
        <v/>
      </c>
      <c r="AQ53" s="550"/>
      <c r="AR53" s="550"/>
      <c r="AS53" s="551"/>
      <c r="AU53" s="172"/>
    </row>
    <row r="54" spans="1:48" ht="12" customHeight="1">
      <c r="A54" s="172"/>
      <c r="C54" s="552">
        <v>46</v>
      </c>
      <c r="D54" s="553"/>
      <c r="E54" s="554"/>
      <c r="F54" s="555" t="str">
        <f>IF(A54="","",VLOOKUP(A54,基本情報!$B$6:$F$205,2,FALSE))</f>
        <v/>
      </c>
      <c r="G54" s="556"/>
      <c r="H54" s="557"/>
      <c r="I54" s="194"/>
      <c r="J54" s="558" t="str">
        <f>IF(A54="","",VLOOKUP(A54,基本情報!$B$6:$F$205,3,FALSE))</f>
        <v/>
      </c>
      <c r="K54" s="558"/>
      <c r="L54" s="558"/>
      <c r="M54" s="558"/>
      <c r="N54" s="558"/>
      <c r="O54" s="558"/>
      <c r="P54" s="195"/>
      <c r="Q54" s="559" t="str">
        <f>IF(A54="","",VLOOKUP(A54,基本情報!$B$6:$F$205,4,FALSE))</f>
        <v/>
      </c>
      <c r="R54" s="560"/>
      <c r="S54" s="549" t="str">
        <f>IF(A54="","",VLOOKUP(A54,基本情報!$B$6:$F$205,5,FALSE))</f>
        <v/>
      </c>
      <c r="T54" s="550"/>
      <c r="U54" s="550"/>
      <c r="V54" s="551"/>
      <c r="W54" s="561">
        <v>106</v>
      </c>
      <c r="X54" s="562"/>
      <c r="Y54" s="563"/>
      <c r="Z54" s="564" t="str">
        <f>IF(AU54="","",VLOOKUP(AU54,基本情報!$B$6:$F$205,2,FALSE))</f>
        <v/>
      </c>
      <c r="AA54" s="565"/>
      <c r="AB54" s="566"/>
      <c r="AC54" s="197"/>
      <c r="AD54" s="567" t="str">
        <f>IF(AU54="","",VLOOKUP(AU54,基本情報!$B$6:$F$205,3,FALSE))</f>
        <v/>
      </c>
      <c r="AE54" s="567"/>
      <c r="AF54" s="567"/>
      <c r="AG54" s="567"/>
      <c r="AH54" s="567"/>
      <c r="AI54" s="567"/>
      <c r="AJ54" s="567"/>
      <c r="AK54" s="567"/>
      <c r="AL54" s="567"/>
      <c r="AM54" s="198"/>
      <c r="AN54" s="568" t="str">
        <f>IF(AU54="","",VLOOKUP(AU54,基本情報!$B$6:$E$205,4,FALSE))</f>
        <v/>
      </c>
      <c r="AO54" s="569"/>
      <c r="AP54" s="549" t="str">
        <f>IF(AU54="","",VLOOKUP(AU54,基本情報!$B$6:$F$205,5,FALSE))</f>
        <v/>
      </c>
      <c r="AQ54" s="550"/>
      <c r="AR54" s="550"/>
      <c r="AS54" s="551"/>
      <c r="AU54" s="172"/>
    </row>
    <row r="55" spans="1:48" ht="12" customHeight="1">
      <c r="A55" s="172"/>
      <c r="C55" s="552">
        <v>47</v>
      </c>
      <c r="D55" s="553"/>
      <c r="E55" s="554"/>
      <c r="F55" s="555" t="str">
        <f>IF(A55="","",VLOOKUP(A55,基本情報!$B$6:$F$205,2,FALSE))</f>
        <v/>
      </c>
      <c r="G55" s="556"/>
      <c r="H55" s="557"/>
      <c r="I55" s="194"/>
      <c r="J55" s="558" t="str">
        <f>IF(A55="","",VLOOKUP(A55,基本情報!$B$6:$F$205,3,FALSE))</f>
        <v/>
      </c>
      <c r="K55" s="558"/>
      <c r="L55" s="558"/>
      <c r="M55" s="558"/>
      <c r="N55" s="558"/>
      <c r="O55" s="558"/>
      <c r="P55" s="195"/>
      <c r="Q55" s="559" t="str">
        <f>IF(A55="","",VLOOKUP(A55,基本情報!$B$6:$F$205,4,FALSE))</f>
        <v/>
      </c>
      <c r="R55" s="560"/>
      <c r="S55" s="549" t="str">
        <f>IF(A55="","",VLOOKUP(A55,基本情報!$B$6:$F$205,5,FALSE))</f>
        <v/>
      </c>
      <c r="T55" s="550"/>
      <c r="U55" s="550"/>
      <c r="V55" s="551"/>
      <c r="W55" s="561">
        <v>107</v>
      </c>
      <c r="X55" s="562"/>
      <c r="Y55" s="563"/>
      <c r="Z55" s="564" t="str">
        <f>IF(AU55="","",VLOOKUP(AU55,基本情報!$B$6:$F$205,2,FALSE))</f>
        <v/>
      </c>
      <c r="AA55" s="565"/>
      <c r="AB55" s="566"/>
      <c r="AC55" s="197"/>
      <c r="AD55" s="567" t="str">
        <f>IF(AU55="","",VLOOKUP(AU55,基本情報!$B$6:$F$205,3,FALSE))</f>
        <v/>
      </c>
      <c r="AE55" s="567"/>
      <c r="AF55" s="567"/>
      <c r="AG55" s="567"/>
      <c r="AH55" s="567"/>
      <c r="AI55" s="567"/>
      <c r="AJ55" s="567"/>
      <c r="AK55" s="567"/>
      <c r="AL55" s="567"/>
      <c r="AM55" s="198"/>
      <c r="AN55" s="568" t="str">
        <f>IF(AU55="","",VLOOKUP(AU55,基本情報!$B$6:$E$205,4,FALSE))</f>
        <v/>
      </c>
      <c r="AO55" s="569"/>
      <c r="AP55" s="549" t="str">
        <f>IF(AU55="","",VLOOKUP(AU55,基本情報!$B$6:$F$205,5,FALSE))</f>
        <v/>
      </c>
      <c r="AQ55" s="550"/>
      <c r="AR55" s="550"/>
      <c r="AS55" s="551"/>
      <c r="AU55" s="172"/>
    </row>
    <row r="56" spans="1:48" ht="12" customHeight="1">
      <c r="A56" s="172"/>
      <c r="C56" s="552">
        <v>48</v>
      </c>
      <c r="D56" s="553"/>
      <c r="E56" s="554"/>
      <c r="F56" s="555" t="str">
        <f>IF(A56="","",VLOOKUP(A56,基本情報!$B$6:$F$205,2,FALSE))</f>
        <v/>
      </c>
      <c r="G56" s="556"/>
      <c r="H56" s="557"/>
      <c r="I56" s="194"/>
      <c r="J56" s="558" t="str">
        <f>IF(A56="","",VLOOKUP(A56,基本情報!$B$6:$F$205,3,FALSE))</f>
        <v/>
      </c>
      <c r="K56" s="558"/>
      <c r="L56" s="558"/>
      <c r="M56" s="558"/>
      <c r="N56" s="558"/>
      <c r="O56" s="558"/>
      <c r="P56" s="195"/>
      <c r="Q56" s="559" t="str">
        <f>IF(A56="","",VLOOKUP(A56,基本情報!$B$6:$F$205,4,FALSE))</f>
        <v/>
      </c>
      <c r="R56" s="560"/>
      <c r="S56" s="549" t="str">
        <f>IF(A56="","",VLOOKUP(A56,基本情報!$B$6:$F$205,5,FALSE))</f>
        <v/>
      </c>
      <c r="T56" s="550"/>
      <c r="U56" s="550"/>
      <c r="V56" s="551"/>
      <c r="W56" s="561">
        <v>108</v>
      </c>
      <c r="X56" s="562"/>
      <c r="Y56" s="563"/>
      <c r="Z56" s="564" t="str">
        <f>IF(AU56="","",VLOOKUP(AU56,基本情報!$B$6:$F$205,2,FALSE))</f>
        <v/>
      </c>
      <c r="AA56" s="565"/>
      <c r="AB56" s="566"/>
      <c r="AC56" s="197"/>
      <c r="AD56" s="567" t="str">
        <f>IF(AU56="","",VLOOKUP(AU56,基本情報!$B$6:$F$205,3,FALSE))</f>
        <v/>
      </c>
      <c r="AE56" s="567"/>
      <c r="AF56" s="567"/>
      <c r="AG56" s="567"/>
      <c r="AH56" s="567"/>
      <c r="AI56" s="567"/>
      <c r="AJ56" s="567"/>
      <c r="AK56" s="567"/>
      <c r="AL56" s="567"/>
      <c r="AM56" s="198"/>
      <c r="AN56" s="568" t="str">
        <f>IF(AU56="","",VLOOKUP(AU56,基本情報!$B$6:$E$205,4,FALSE))</f>
        <v/>
      </c>
      <c r="AO56" s="569"/>
      <c r="AP56" s="549" t="str">
        <f>IF(AU56="","",VLOOKUP(AU56,基本情報!$B$6:$F$205,5,FALSE))</f>
        <v/>
      </c>
      <c r="AQ56" s="550"/>
      <c r="AR56" s="550"/>
      <c r="AS56" s="551"/>
      <c r="AU56" s="172"/>
    </row>
    <row r="57" spans="1:48" ht="12" customHeight="1">
      <c r="A57" s="172"/>
      <c r="C57" s="552">
        <v>49</v>
      </c>
      <c r="D57" s="553"/>
      <c r="E57" s="554"/>
      <c r="F57" s="555" t="str">
        <f>IF(A57="","",VLOOKUP(A57,基本情報!$B$6:$F$205,2,FALSE))</f>
        <v/>
      </c>
      <c r="G57" s="556"/>
      <c r="H57" s="557"/>
      <c r="I57" s="194"/>
      <c r="J57" s="558" t="str">
        <f>IF(A57="","",VLOOKUP(A57,基本情報!$B$6:$F$205,3,FALSE))</f>
        <v/>
      </c>
      <c r="K57" s="558"/>
      <c r="L57" s="558"/>
      <c r="M57" s="558"/>
      <c r="N57" s="558"/>
      <c r="O57" s="558"/>
      <c r="P57" s="195"/>
      <c r="Q57" s="559" t="str">
        <f>IF(A57="","",VLOOKUP(A57,基本情報!$B$6:$F$205,4,FALSE))</f>
        <v/>
      </c>
      <c r="R57" s="560"/>
      <c r="S57" s="549" t="str">
        <f>IF(A57="","",VLOOKUP(A57,基本情報!$B$6:$F$205,5,FALSE))</f>
        <v/>
      </c>
      <c r="T57" s="550"/>
      <c r="U57" s="550"/>
      <c r="V57" s="551"/>
      <c r="W57" s="561">
        <v>109</v>
      </c>
      <c r="X57" s="562"/>
      <c r="Y57" s="563"/>
      <c r="Z57" s="564" t="str">
        <f>IF(AU57="","",VLOOKUP(AU57,基本情報!$B$6:$F$205,2,FALSE))</f>
        <v/>
      </c>
      <c r="AA57" s="565"/>
      <c r="AB57" s="566"/>
      <c r="AC57" s="197"/>
      <c r="AD57" s="567" t="str">
        <f>IF(AU57="","",VLOOKUP(AU57,基本情報!$B$6:$F$205,3,FALSE))</f>
        <v/>
      </c>
      <c r="AE57" s="567"/>
      <c r="AF57" s="567"/>
      <c r="AG57" s="567"/>
      <c r="AH57" s="567"/>
      <c r="AI57" s="567"/>
      <c r="AJ57" s="567"/>
      <c r="AK57" s="567"/>
      <c r="AL57" s="567"/>
      <c r="AM57" s="198"/>
      <c r="AN57" s="568" t="str">
        <f>IF(AU57="","",VLOOKUP(AU57,基本情報!$B$6:$E$205,4,FALSE))</f>
        <v/>
      </c>
      <c r="AO57" s="569"/>
      <c r="AP57" s="549" t="str">
        <f>IF(AU57="","",VLOOKUP(AU57,基本情報!$B$6:$F$205,5,FALSE))</f>
        <v/>
      </c>
      <c r="AQ57" s="550"/>
      <c r="AR57" s="550"/>
      <c r="AS57" s="551"/>
      <c r="AU57" s="172"/>
    </row>
    <row r="58" spans="1:48" ht="12" customHeight="1">
      <c r="A58" s="172"/>
      <c r="C58" s="552">
        <v>50</v>
      </c>
      <c r="D58" s="553"/>
      <c r="E58" s="554"/>
      <c r="F58" s="555" t="str">
        <f>IF(A58="","",VLOOKUP(A58,基本情報!$B$6:$F$205,2,FALSE))</f>
        <v/>
      </c>
      <c r="G58" s="556"/>
      <c r="H58" s="557"/>
      <c r="I58" s="194"/>
      <c r="J58" s="558" t="str">
        <f>IF(A58="","",VLOOKUP(A58,基本情報!$B$6:$F$205,3,FALSE))</f>
        <v/>
      </c>
      <c r="K58" s="558"/>
      <c r="L58" s="558"/>
      <c r="M58" s="558"/>
      <c r="N58" s="558"/>
      <c r="O58" s="558"/>
      <c r="P58" s="195"/>
      <c r="Q58" s="559" t="str">
        <f>IF(A58="","",VLOOKUP(A58,基本情報!$B$6:$F$205,4,FALSE))</f>
        <v/>
      </c>
      <c r="R58" s="560"/>
      <c r="S58" s="549" t="str">
        <f>IF(A58="","",VLOOKUP(A58,基本情報!$B$6:$F$205,5,FALSE))</f>
        <v/>
      </c>
      <c r="T58" s="550"/>
      <c r="U58" s="550"/>
      <c r="V58" s="551"/>
      <c r="W58" s="561">
        <v>110</v>
      </c>
      <c r="X58" s="562"/>
      <c r="Y58" s="563"/>
      <c r="Z58" s="564" t="str">
        <f>IF(AU58="","",VLOOKUP(AU58,基本情報!$B$6:$F$205,2,FALSE))</f>
        <v/>
      </c>
      <c r="AA58" s="565"/>
      <c r="AB58" s="566"/>
      <c r="AC58" s="197"/>
      <c r="AD58" s="567" t="str">
        <f>IF(AU58="","",VLOOKUP(AU58,基本情報!$B$6:$F$205,3,FALSE))</f>
        <v/>
      </c>
      <c r="AE58" s="567"/>
      <c r="AF58" s="567"/>
      <c r="AG58" s="567"/>
      <c r="AH58" s="567"/>
      <c r="AI58" s="567"/>
      <c r="AJ58" s="567"/>
      <c r="AK58" s="567"/>
      <c r="AL58" s="567"/>
      <c r="AM58" s="198"/>
      <c r="AN58" s="568" t="str">
        <f>IF(AU58="","",VLOOKUP(AU58,基本情報!$B$6:$E$205,4,FALSE))</f>
        <v/>
      </c>
      <c r="AO58" s="569"/>
      <c r="AP58" s="549" t="str">
        <f>IF(AU58="","",VLOOKUP(AU58,基本情報!$B$6:$F$205,5,FALSE))</f>
        <v/>
      </c>
      <c r="AQ58" s="550"/>
      <c r="AR58" s="550"/>
      <c r="AS58" s="551"/>
      <c r="AU58" s="172"/>
    </row>
    <row r="59" spans="1:48" ht="12" customHeight="1">
      <c r="A59" s="172"/>
      <c r="C59" s="552">
        <v>51</v>
      </c>
      <c r="D59" s="553"/>
      <c r="E59" s="554"/>
      <c r="F59" s="555" t="str">
        <f>IF(A59="","",VLOOKUP(A59,基本情報!$B$6:$F$205,2,FALSE))</f>
        <v/>
      </c>
      <c r="G59" s="556"/>
      <c r="H59" s="557"/>
      <c r="I59" s="194"/>
      <c r="J59" s="558" t="str">
        <f>IF(A59="","",VLOOKUP(A59,基本情報!$B$6:$F$205,3,FALSE))</f>
        <v/>
      </c>
      <c r="K59" s="558"/>
      <c r="L59" s="558"/>
      <c r="M59" s="558"/>
      <c r="N59" s="558"/>
      <c r="O59" s="558"/>
      <c r="P59" s="195"/>
      <c r="Q59" s="559" t="str">
        <f>IF(A59="","",VLOOKUP(A59,基本情報!$B$6:$F$205,4,FALSE))</f>
        <v/>
      </c>
      <c r="R59" s="560"/>
      <c r="S59" s="549" t="str">
        <f>IF(A59="","",VLOOKUP(A59,基本情報!$B$6:$F$205,5,FALSE))</f>
        <v/>
      </c>
      <c r="T59" s="550"/>
      <c r="U59" s="550"/>
      <c r="V59" s="551"/>
      <c r="W59" s="561">
        <v>111</v>
      </c>
      <c r="X59" s="562"/>
      <c r="Y59" s="563"/>
      <c r="Z59" s="564" t="str">
        <f>IF(AU59="","",VLOOKUP(AU59,基本情報!$B$6:$F$205,2,FALSE))</f>
        <v/>
      </c>
      <c r="AA59" s="565"/>
      <c r="AB59" s="566"/>
      <c r="AC59" s="197"/>
      <c r="AD59" s="567" t="str">
        <f>IF(AU59="","",VLOOKUP(AU59,基本情報!$B$6:$F$205,3,FALSE))</f>
        <v/>
      </c>
      <c r="AE59" s="567"/>
      <c r="AF59" s="567"/>
      <c r="AG59" s="567"/>
      <c r="AH59" s="567"/>
      <c r="AI59" s="567"/>
      <c r="AJ59" s="567"/>
      <c r="AK59" s="567"/>
      <c r="AL59" s="567"/>
      <c r="AM59" s="198"/>
      <c r="AN59" s="568" t="str">
        <f>IF(AU59="","",VLOOKUP(AU59,基本情報!$B$6:$E$205,4,FALSE))</f>
        <v/>
      </c>
      <c r="AO59" s="569"/>
      <c r="AP59" s="549" t="str">
        <f>IF(AU59="","",VLOOKUP(AU59,基本情報!$B$6:$F$205,5,FALSE))</f>
        <v/>
      </c>
      <c r="AQ59" s="550"/>
      <c r="AR59" s="550"/>
      <c r="AS59" s="551"/>
      <c r="AU59" s="172"/>
    </row>
    <row r="60" spans="1:48" ht="12" customHeight="1">
      <c r="A60" s="172"/>
      <c r="C60" s="552">
        <v>52</v>
      </c>
      <c r="D60" s="553"/>
      <c r="E60" s="554"/>
      <c r="F60" s="555" t="str">
        <f>IF(A60="","",VLOOKUP(A60,基本情報!$B$6:$F$205,2,FALSE))</f>
        <v/>
      </c>
      <c r="G60" s="556"/>
      <c r="H60" s="557"/>
      <c r="I60" s="194"/>
      <c r="J60" s="558" t="str">
        <f>IF(A60="","",VLOOKUP(A60,基本情報!$B$6:$F$205,3,FALSE))</f>
        <v/>
      </c>
      <c r="K60" s="558"/>
      <c r="L60" s="558"/>
      <c r="M60" s="558"/>
      <c r="N60" s="558"/>
      <c r="O60" s="558"/>
      <c r="P60" s="195"/>
      <c r="Q60" s="559" t="str">
        <f>IF(A60="","",VLOOKUP(A60,基本情報!$B$6:$F$205,4,FALSE))</f>
        <v/>
      </c>
      <c r="R60" s="560"/>
      <c r="S60" s="549" t="str">
        <f>IF(A60="","",VLOOKUP(A60,基本情報!$B$6:$F$205,5,FALSE))</f>
        <v/>
      </c>
      <c r="T60" s="550"/>
      <c r="U60" s="550"/>
      <c r="V60" s="551"/>
      <c r="W60" s="561">
        <v>112</v>
      </c>
      <c r="X60" s="562"/>
      <c r="Y60" s="563"/>
      <c r="Z60" s="564" t="str">
        <f>IF(AU60="","",VLOOKUP(AU60,基本情報!$B$6:$F$205,2,FALSE))</f>
        <v/>
      </c>
      <c r="AA60" s="565"/>
      <c r="AB60" s="566"/>
      <c r="AC60" s="197"/>
      <c r="AD60" s="567" t="str">
        <f>IF(AU60="","",VLOOKUP(AU60,基本情報!$B$6:$F$205,3,FALSE))</f>
        <v/>
      </c>
      <c r="AE60" s="567"/>
      <c r="AF60" s="567"/>
      <c r="AG60" s="567"/>
      <c r="AH60" s="567"/>
      <c r="AI60" s="567"/>
      <c r="AJ60" s="567"/>
      <c r="AK60" s="567"/>
      <c r="AL60" s="567"/>
      <c r="AM60" s="198"/>
      <c r="AN60" s="568" t="str">
        <f>IF(AU60="","",VLOOKUP(AU60,基本情報!$B$6:$E$205,4,FALSE))</f>
        <v/>
      </c>
      <c r="AO60" s="569"/>
      <c r="AP60" s="549" t="str">
        <f>IF(AU60="","",VLOOKUP(AU60,基本情報!$B$6:$F$205,5,FALSE))</f>
        <v/>
      </c>
      <c r="AQ60" s="550"/>
      <c r="AR60" s="550"/>
      <c r="AS60" s="551"/>
      <c r="AU60" s="172"/>
    </row>
    <row r="61" spans="1:48" ht="12" customHeight="1">
      <c r="A61" s="172"/>
      <c r="C61" s="552">
        <v>53</v>
      </c>
      <c r="D61" s="553"/>
      <c r="E61" s="554"/>
      <c r="F61" s="555" t="str">
        <f>IF(A61="","",VLOOKUP(A61,基本情報!$B$6:$F$205,2,FALSE))</f>
        <v/>
      </c>
      <c r="G61" s="556"/>
      <c r="H61" s="557"/>
      <c r="I61" s="194"/>
      <c r="J61" s="558" t="str">
        <f>IF(A61="","",VLOOKUP(A61,基本情報!$B$6:$F$205,3,FALSE))</f>
        <v/>
      </c>
      <c r="K61" s="558"/>
      <c r="L61" s="558"/>
      <c r="M61" s="558"/>
      <c r="N61" s="558"/>
      <c r="O61" s="558"/>
      <c r="P61" s="195"/>
      <c r="Q61" s="559" t="str">
        <f>IF(A61="","",VLOOKUP(A61,基本情報!$B$6:$F$205,4,FALSE))</f>
        <v/>
      </c>
      <c r="R61" s="560"/>
      <c r="S61" s="549" t="str">
        <f>IF(A61="","",VLOOKUP(A61,基本情報!$B$6:$F$205,5,FALSE))</f>
        <v/>
      </c>
      <c r="T61" s="550"/>
      <c r="U61" s="550"/>
      <c r="V61" s="551"/>
      <c r="W61" s="561">
        <v>113</v>
      </c>
      <c r="X61" s="562"/>
      <c r="Y61" s="563"/>
      <c r="Z61" s="564" t="str">
        <f>IF(AU61="","",VLOOKUP(AU61,基本情報!$B$6:$F$205,2,FALSE))</f>
        <v/>
      </c>
      <c r="AA61" s="565"/>
      <c r="AB61" s="566"/>
      <c r="AC61" s="197"/>
      <c r="AD61" s="567" t="str">
        <f>IF(AU61="","",VLOOKUP(AU61,基本情報!$B$6:$F$205,3,FALSE))</f>
        <v/>
      </c>
      <c r="AE61" s="567"/>
      <c r="AF61" s="567"/>
      <c r="AG61" s="567"/>
      <c r="AH61" s="567"/>
      <c r="AI61" s="567"/>
      <c r="AJ61" s="567"/>
      <c r="AK61" s="567"/>
      <c r="AL61" s="567"/>
      <c r="AM61" s="198"/>
      <c r="AN61" s="568" t="str">
        <f>IF(AU61="","",VLOOKUP(AU61,基本情報!$B$6:$E$205,4,FALSE))</f>
        <v/>
      </c>
      <c r="AO61" s="569"/>
      <c r="AP61" s="549" t="str">
        <f>IF(AU61="","",VLOOKUP(AU61,基本情報!$B$6:$F$205,5,FALSE))</f>
        <v/>
      </c>
      <c r="AQ61" s="550"/>
      <c r="AR61" s="550"/>
      <c r="AS61" s="551"/>
      <c r="AU61" s="172"/>
    </row>
    <row r="62" spans="1:48" ht="12" customHeight="1">
      <c r="A62" s="172"/>
      <c r="C62" s="552">
        <v>54</v>
      </c>
      <c r="D62" s="553"/>
      <c r="E62" s="554"/>
      <c r="F62" s="555" t="str">
        <f>IF(A62="","",VLOOKUP(A62,基本情報!$B$6:$F$205,2,FALSE))</f>
        <v/>
      </c>
      <c r="G62" s="556"/>
      <c r="H62" s="557"/>
      <c r="I62" s="194"/>
      <c r="J62" s="558" t="str">
        <f>IF(A62="","",VLOOKUP(A62,基本情報!$B$6:$F$205,3,FALSE))</f>
        <v/>
      </c>
      <c r="K62" s="558"/>
      <c r="L62" s="558"/>
      <c r="M62" s="558"/>
      <c r="N62" s="558"/>
      <c r="O62" s="558"/>
      <c r="P62" s="195"/>
      <c r="Q62" s="559" t="str">
        <f>IF(A62="","",VLOOKUP(A62,基本情報!$B$6:$F$205,4,FALSE))</f>
        <v/>
      </c>
      <c r="R62" s="560"/>
      <c r="S62" s="549" t="str">
        <f>IF(A62="","",VLOOKUP(A62,基本情報!$B$6:$F$205,5,FALSE))</f>
        <v/>
      </c>
      <c r="T62" s="550"/>
      <c r="U62" s="550"/>
      <c r="V62" s="551"/>
      <c r="W62" s="561">
        <v>114</v>
      </c>
      <c r="X62" s="562"/>
      <c r="Y62" s="563"/>
      <c r="Z62" s="564" t="str">
        <f>IF(AU62="","",VLOOKUP(AU62,基本情報!$B$6:$F$205,2,FALSE))</f>
        <v/>
      </c>
      <c r="AA62" s="565"/>
      <c r="AB62" s="566"/>
      <c r="AC62" s="197"/>
      <c r="AD62" s="567" t="str">
        <f>IF(AU62="","",VLOOKUP(AU62,基本情報!$B$6:$F$205,3,FALSE))</f>
        <v/>
      </c>
      <c r="AE62" s="567"/>
      <c r="AF62" s="567"/>
      <c r="AG62" s="567"/>
      <c r="AH62" s="567"/>
      <c r="AI62" s="567"/>
      <c r="AJ62" s="567"/>
      <c r="AK62" s="567"/>
      <c r="AL62" s="567"/>
      <c r="AM62" s="198"/>
      <c r="AN62" s="568" t="str">
        <f>IF(AU62="","",VLOOKUP(AU62,基本情報!$B$6:$E$205,4,FALSE))</f>
        <v/>
      </c>
      <c r="AO62" s="569"/>
      <c r="AP62" s="549" t="str">
        <f>IF(AU62="","",VLOOKUP(AU62,基本情報!$B$6:$F$205,5,FALSE))</f>
        <v/>
      </c>
      <c r="AQ62" s="550"/>
      <c r="AR62" s="550"/>
      <c r="AS62" s="551"/>
      <c r="AU62" s="172"/>
    </row>
    <row r="63" spans="1:48" ht="12" customHeight="1">
      <c r="A63" s="172"/>
      <c r="C63" s="552">
        <v>55</v>
      </c>
      <c r="D63" s="553"/>
      <c r="E63" s="554"/>
      <c r="F63" s="555" t="str">
        <f>IF(A63="","",VLOOKUP(A63,基本情報!$B$6:$F$205,2,FALSE))</f>
        <v/>
      </c>
      <c r="G63" s="556"/>
      <c r="H63" s="557"/>
      <c r="I63" s="194"/>
      <c r="J63" s="558" t="str">
        <f>IF(A63="","",VLOOKUP(A63,基本情報!$B$6:$F$205,3,FALSE))</f>
        <v/>
      </c>
      <c r="K63" s="558"/>
      <c r="L63" s="558"/>
      <c r="M63" s="558"/>
      <c r="N63" s="558"/>
      <c r="O63" s="558"/>
      <c r="P63" s="195"/>
      <c r="Q63" s="559" t="str">
        <f>IF(A63="","",VLOOKUP(A63,基本情報!$B$6:$F$205,4,FALSE))</f>
        <v/>
      </c>
      <c r="R63" s="560"/>
      <c r="S63" s="549" t="str">
        <f>IF(A63="","",VLOOKUP(A63,基本情報!$B$6:$F$205,5,FALSE))</f>
        <v/>
      </c>
      <c r="T63" s="550"/>
      <c r="U63" s="550"/>
      <c r="V63" s="551"/>
      <c r="W63" s="561">
        <v>115</v>
      </c>
      <c r="X63" s="562"/>
      <c r="Y63" s="563"/>
      <c r="Z63" s="564" t="str">
        <f>IF(AU63="","",VLOOKUP(AU63,基本情報!$B$6:$F$205,2,FALSE))</f>
        <v/>
      </c>
      <c r="AA63" s="565"/>
      <c r="AB63" s="566"/>
      <c r="AC63" s="197"/>
      <c r="AD63" s="567" t="str">
        <f>IF(AU63="","",VLOOKUP(AU63,基本情報!$B$6:$F$205,3,FALSE))</f>
        <v/>
      </c>
      <c r="AE63" s="567"/>
      <c r="AF63" s="567"/>
      <c r="AG63" s="567"/>
      <c r="AH63" s="567"/>
      <c r="AI63" s="567"/>
      <c r="AJ63" s="567"/>
      <c r="AK63" s="567"/>
      <c r="AL63" s="567"/>
      <c r="AM63" s="198"/>
      <c r="AN63" s="568" t="str">
        <f>IF(AU63="","",VLOOKUP(AU63,基本情報!$B$6:$E$205,4,FALSE))</f>
        <v/>
      </c>
      <c r="AO63" s="569"/>
      <c r="AP63" s="549" t="str">
        <f>IF(AU63="","",VLOOKUP(AU63,基本情報!$B$6:$F$205,5,FALSE))</f>
        <v/>
      </c>
      <c r="AQ63" s="550"/>
      <c r="AR63" s="550"/>
      <c r="AS63" s="551"/>
      <c r="AU63" s="172"/>
    </row>
    <row r="64" spans="1:48" ht="12" customHeight="1">
      <c r="A64" s="172"/>
      <c r="C64" s="552">
        <v>56</v>
      </c>
      <c r="D64" s="553"/>
      <c r="E64" s="554"/>
      <c r="F64" s="555" t="str">
        <f>IF(A64="","",VLOOKUP(A64,基本情報!$B$6:$F$205,2,FALSE))</f>
        <v/>
      </c>
      <c r="G64" s="556"/>
      <c r="H64" s="557"/>
      <c r="I64" s="194"/>
      <c r="J64" s="558" t="str">
        <f>IF(A64="","",VLOOKUP(A64,基本情報!$B$6:$F$205,3,FALSE))</f>
        <v/>
      </c>
      <c r="K64" s="558"/>
      <c r="L64" s="558"/>
      <c r="M64" s="558"/>
      <c r="N64" s="558"/>
      <c r="O64" s="558"/>
      <c r="P64" s="195"/>
      <c r="Q64" s="559" t="str">
        <f>IF(A64="","",VLOOKUP(A64,基本情報!$B$6:$F$205,4,FALSE))</f>
        <v/>
      </c>
      <c r="R64" s="560"/>
      <c r="S64" s="549" t="str">
        <f>IF(A64="","",VLOOKUP(A64,基本情報!$B$6:$F$205,5,FALSE))</f>
        <v/>
      </c>
      <c r="T64" s="550"/>
      <c r="U64" s="550"/>
      <c r="V64" s="551"/>
      <c r="W64" s="561">
        <v>116</v>
      </c>
      <c r="X64" s="562"/>
      <c r="Y64" s="563"/>
      <c r="Z64" s="564" t="str">
        <f>IF(AU64="","",VLOOKUP(AU64,基本情報!$B$6:$F$205,2,FALSE))</f>
        <v/>
      </c>
      <c r="AA64" s="565"/>
      <c r="AB64" s="566"/>
      <c r="AC64" s="197"/>
      <c r="AD64" s="567" t="str">
        <f>IF(AU64="","",VLOOKUP(AU64,基本情報!$B$6:$F$205,3,FALSE))</f>
        <v/>
      </c>
      <c r="AE64" s="567"/>
      <c r="AF64" s="567"/>
      <c r="AG64" s="567"/>
      <c r="AH64" s="567"/>
      <c r="AI64" s="567"/>
      <c r="AJ64" s="567"/>
      <c r="AK64" s="567"/>
      <c r="AL64" s="567"/>
      <c r="AM64" s="198"/>
      <c r="AN64" s="568" t="str">
        <f>IF(AU64="","",VLOOKUP(AU64,基本情報!$B$6:$E$205,4,FALSE))</f>
        <v/>
      </c>
      <c r="AO64" s="569"/>
      <c r="AP64" s="549" t="str">
        <f>IF(AU64="","",VLOOKUP(AU64,基本情報!$B$6:$F$205,5,FALSE))</f>
        <v/>
      </c>
      <c r="AQ64" s="550"/>
      <c r="AR64" s="550"/>
      <c r="AS64" s="551"/>
      <c r="AU64" s="172"/>
    </row>
    <row r="65" spans="1:47" ht="12" customHeight="1">
      <c r="A65" s="172"/>
      <c r="C65" s="552">
        <v>57</v>
      </c>
      <c r="D65" s="553"/>
      <c r="E65" s="554"/>
      <c r="F65" s="555" t="str">
        <f>IF(A65="","",VLOOKUP(A65,基本情報!$B$6:$F$205,2,FALSE))</f>
        <v/>
      </c>
      <c r="G65" s="556"/>
      <c r="H65" s="557"/>
      <c r="I65" s="194"/>
      <c r="J65" s="558" t="str">
        <f>IF(A65="","",VLOOKUP(A65,基本情報!$B$6:$F$205,3,FALSE))</f>
        <v/>
      </c>
      <c r="K65" s="558"/>
      <c r="L65" s="558"/>
      <c r="M65" s="558"/>
      <c r="N65" s="558"/>
      <c r="O65" s="558"/>
      <c r="P65" s="195"/>
      <c r="Q65" s="559" t="str">
        <f>IF(A65="","",VLOOKUP(A65,基本情報!$B$6:$F$205,4,FALSE))</f>
        <v/>
      </c>
      <c r="R65" s="560"/>
      <c r="S65" s="549" t="str">
        <f>IF(A65="","",VLOOKUP(A65,基本情報!$B$6:$F$205,5,FALSE))</f>
        <v/>
      </c>
      <c r="T65" s="550"/>
      <c r="U65" s="550"/>
      <c r="V65" s="551"/>
      <c r="W65" s="561">
        <v>117</v>
      </c>
      <c r="X65" s="562"/>
      <c r="Y65" s="563"/>
      <c r="Z65" s="564" t="str">
        <f>IF(AU65="","",VLOOKUP(AU65,基本情報!$B$6:$F$205,2,FALSE))</f>
        <v/>
      </c>
      <c r="AA65" s="565"/>
      <c r="AB65" s="566"/>
      <c r="AC65" s="197"/>
      <c r="AD65" s="567" t="str">
        <f>IF(AU65="","",VLOOKUP(AU65,基本情報!$B$6:$F$205,3,FALSE))</f>
        <v/>
      </c>
      <c r="AE65" s="567"/>
      <c r="AF65" s="567"/>
      <c r="AG65" s="567"/>
      <c r="AH65" s="567"/>
      <c r="AI65" s="567"/>
      <c r="AJ65" s="567"/>
      <c r="AK65" s="567"/>
      <c r="AL65" s="567"/>
      <c r="AM65" s="198"/>
      <c r="AN65" s="568" t="str">
        <f>IF(AU65="","",VLOOKUP(AU65,基本情報!$B$6:$E$205,4,FALSE))</f>
        <v/>
      </c>
      <c r="AO65" s="569"/>
      <c r="AP65" s="549" t="str">
        <f>IF(AU65="","",VLOOKUP(AU65,基本情報!$B$6:$F$205,5,FALSE))</f>
        <v/>
      </c>
      <c r="AQ65" s="550"/>
      <c r="AR65" s="550"/>
      <c r="AS65" s="551"/>
      <c r="AU65" s="172"/>
    </row>
    <row r="66" spans="1:47" ht="12" customHeight="1">
      <c r="A66" s="172"/>
      <c r="C66" s="552">
        <v>58</v>
      </c>
      <c r="D66" s="553"/>
      <c r="E66" s="554"/>
      <c r="F66" s="555" t="str">
        <f>IF(A66="","",VLOOKUP(A66,基本情報!$B$6:$F$205,2,FALSE))</f>
        <v/>
      </c>
      <c r="G66" s="556"/>
      <c r="H66" s="557"/>
      <c r="I66" s="194"/>
      <c r="J66" s="558" t="str">
        <f>IF(A66="","",VLOOKUP(A66,基本情報!$B$6:$F$205,3,FALSE))</f>
        <v/>
      </c>
      <c r="K66" s="558"/>
      <c r="L66" s="558"/>
      <c r="M66" s="558"/>
      <c r="N66" s="558"/>
      <c r="O66" s="558"/>
      <c r="P66" s="195"/>
      <c r="Q66" s="559" t="str">
        <f>IF(A66="","",VLOOKUP(A66,基本情報!$B$6:$F$205,4,FALSE))</f>
        <v/>
      </c>
      <c r="R66" s="560"/>
      <c r="S66" s="549" t="str">
        <f>IF(A66="","",VLOOKUP(A66,基本情報!$B$6:$F$205,5,FALSE))</f>
        <v/>
      </c>
      <c r="T66" s="550"/>
      <c r="U66" s="550"/>
      <c r="V66" s="551"/>
      <c r="W66" s="561">
        <v>118</v>
      </c>
      <c r="X66" s="562"/>
      <c r="Y66" s="563"/>
      <c r="Z66" s="564" t="str">
        <f>IF(AU66="","",VLOOKUP(AU66,基本情報!$B$6:$F$205,2,FALSE))</f>
        <v/>
      </c>
      <c r="AA66" s="565"/>
      <c r="AB66" s="566"/>
      <c r="AC66" s="197"/>
      <c r="AD66" s="567" t="str">
        <f>IF(AU66="","",VLOOKUP(AU66,基本情報!$B$6:$F$205,3,FALSE))</f>
        <v/>
      </c>
      <c r="AE66" s="567"/>
      <c r="AF66" s="567"/>
      <c r="AG66" s="567"/>
      <c r="AH66" s="567"/>
      <c r="AI66" s="567"/>
      <c r="AJ66" s="567"/>
      <c r="AK66" s="567"/>
      <c r="AL66" s="567"/>
      <c r="AM66" s="198"/>
      <c r="AN66" s="568" t="str">
        <f>IF(AU66="","",VLOOKUP(AU66,基本情報!$B$6:$E$205,4,FALSE))</f>
        <v/>
      </c>
      <c r="AO66" s="569"/>
      <c r="AP66" s="549" t="str">
        <f>IF(AU66="","",VLOOKUP(AU66,基本情報!$B$6:$F$205,5,FALSE))</f>
        <v/>
      </c>
      <c r="AQ66" s="550"/>
      <c r="AR66" s="550"/>
      <c r="AS66" s="551"/>
      <c r="AU66" s="172"/>
    </row>
    <row r="67" spans="1:47" ht="12" customHeight="1">
      <c r="A67" s="172"/>
      <c r="C67" s="552">
        <v>59</v>
      </c>
      <c r="D67" s="553"/>
      <c r="E67" s="554"/>
      <c r="F67" s="555" t="str">
        <f>IF(A67="","",VLOOKUP(A67,基本情報!$B$6:$F$205,2,FALSE))</f>
        <v/>
      </c>
      <c r="G67" s="556"/>
      <c r="H67" s="557"/>
      <c r="I67" s="194"/>
      <c r="J67" s="558" t="str">
        <f>IF(A67="","",VLOOKUP(A67,基本情報!$B$6:$F$205,3,FALSE))</f>
        <v/>
      </c>
      <c r="K67" s="558"/>
      <c r="L67" s="558"/>
      <c r="M67" s="558"/>
      <c r="N67" s="558"/>
      <c r="O67" s="558"/>
      <c r="P67" s="195"/>
      <c r="Q67" s="559" t="str">
        <f>IF(A67="","",VLOOKUP(A67,基本情報!$B$6:$F$205,4,FALSE))</f>
        <v/>
      </c>
      <c r="R67" s="560"/>
      <c r="S67" s="549" t="str">
        <f>IF(A67="","",VLOOKUP(A67,基本情報!$B$6:$F$205,5,FALSE))</f>
        <v/>
      </c>
      <c r="T67" s="550"/>
      <c r="U67" s="550"/>
      <c r="V67" s="551"/>
      <c r="W67" s="561">
        <v>119</v>
      </c>
      <c r="X67" s="562"/>
      <c r="Y67" s="563"/>
      <c r="Z67" s="564" t="str">
        <f>IF(AU67="","",VLOOKUP(AU67,基本情報!$B$6:$F$205,2,FALSE))</f>
        <v/>
      </c>
      <c r="AA67" s="565"/>
      <c r="AB67" s="566"/>
      <c r="AC67" s="197"/>
      <c r="AD67" s="567" t="str">
        <f>IF(AU67="","",VLOOKUP(AU67,基本情報!$B$6:$F$205,3,FALSE))</f>
        <v/>
      </c>
      <c r="AE67" s="567"/>
      <c r="AF67" s="567"/>
      <c r="AG67" s="567"/>
      <c r="AH67" s="567"/>
      <c r="AI67" s="567"/>
      <c r="AJ67" s="567"/>
      <c r="AK67" s="567"/>
      <c r="AL67" s="567"/>
      <c r="AM67" s="198"/>
      <c r="AN67" s="568" t="str">
        <f>IF(AU67="","",VLOOKUP(AU67,基本情報!$B$6:$E$205,4,FALSE))</f>
        <v/>
      </c>
      <c r="AO67" s="569"/>
      <c r="AP67" s="549" t="str">
        <f>IF(AU67="","",VLOOKUP(AU67,基本情報!$B$6:$F$205,5,FALSE))</f>
        <v/>
      </c>
      <c r="AQ67" s="550"/>
      <c r="AR67" s="550"/>
      <c r="AS67" s="551"/>
      <c r="AU67" s="172"/>
    </row>
    <row r="68" spans="1:47" ht="12" customHeight="1">
      <c r="A68" s="172"/>
      <c r="C68" s="552">
        <v>60</v>
      </c>
      <c r="D68" s="553"/>
      <c r="E68" s="554"/>
      <c r="F68" s="555" t="str">
        <f>IF(A68="","",VLOOKUP(A68,基本情報!$B$6:$F$205,2,FALSE))</f>
        <v/>
      </c>
      <c r="G68" s="556"/>
      <c r="H68" s="557"/>
      <c r="I68" s="194"/>
      <c r="J68" s="558" t="str">
        <f>IF(A68="","",VLOOKUP(A68,基本情報!$B$6:$F$205,3,FALSE))</f>
        <v/>
      </c>
      <c r="K68" s="558"/>
      <c r="L68" s="558"/>
      <c r="M68" s="558"/>
      <c r="N68" s="558"/>
      <c r="O68" s="558"/>
      <c r="P68" s="195"/>
      <c r="Q68" s="559" t="str">
        <f>IF(A68="","",VLOOKUP(A68,基本情報!$B$6:$F$205,4,FALSE))</f>
        <v/>
      </c>
      <c r="R68" s="560"/>
      <c r="S68" s="549" t="str">
        <f>IF(A68="","",VLOOKUP(A68,基本情報!$B$6:$F$205,5,FALSE))</f>
        <v/>
      </c>
      <c r="T68" s="550"/>
      <c r="U68" s="550"/>
      <c r="V68" s="551"/>
      <c r="W68" s="561">
        <v>120</v>
      </c>
      <c r="X68" s="562"/>
      <c r="Y68" s="563"/>
      <c r="Z68" s="564" t="str">
        <f>IF(AU68="","",VLOOKUP(AU68,基本情報!$B$6:$F$205,2,FALSE))</f>
        <v/>
      </c>
      <c r="AA68" s="565"/>
      <c r="AB68" s="566"/>
      <c r="AC68" s="197"/>
      <c r="AD68" s="567" t="str">
        <f>IF(AU68="","",VLOOKUP(AU68,基本情報!$B$6:$F$205,3,FALSE))</f>
        <v/>
      </c>
      <c r="AE68" s="567"/>
      <c r="AF68" s="567"/>
      <c r="AG68" s="567"/>
      <c r="AH68" s="567"/>
      <c r="AI68" s="567"/>
      <c r="AJ68" s="567"/>
      <c r="AK68" s="567"/>
      <c r="AL68" s="567"/>
      <c r="AM68" s="198"/>
      <c r="AN68" s="568" t="str">
        <f>IF(AU68="","",VLOOKUP(AU68,基本情報!$B$6:$E$205,4,FALSE))</f>
        <v/>
      </c>
      <c r="AO68" s="569"/>
      <c r="AP68" s="549" t="str">
        <f>IF(AU68="","",VLOOKUP(AU68,基本情報!$B$6:$F$205,5,FALSE))</f>
        <v/>
      </c>
      <c r="AQ68" s="550"/>
      <c r="AR68" s="550"/>
      <c r="AS68" s="551"/>
      <c r="AU68" s="172"/>
    </row>
    <row r="69" spans="1:47">
      <c r="C69" s="570" t="s">
        <v>18</v>
      </c>
      <c r="D69" s="571"/>
      <c r="E69" s="571"/>
      <c r="F69" s="571"/>
      <c r="G69" s="571"/>
      <c r="H69" s="572"/>
      <c r="I69" s="173"/>
      <c r="J69" s="162"/>
      <c r="K69" s="174"/>
      <c r="L69" s="579" t="s">
        <v>38</v>
      </c>
      <c r="M69" s="579"/>
      <c r="N69" s="579"/>
      <c r="O69" s="579" t="s">
        <v>39</v>
      </c>
      <c r="P69" s="579"/>
      <c r="Q69" s="579"/>
      <c r="R69" s="579" t="s">
        <v>40</v>
      </c>
      <c r="S69" s="579"/>
      <c r="T69" s="579"/>
      <c r="U69" s="175"/>
      <c r="V69" s="175"/>
      <c r="W69" s="175"/>
      <c r="X69" s="579" t="s">
        <v>38</v>
      </c>
      <c r="Y69" s="579"/>
      <c r="Z69" s="579"/>
      <c r="AA69" s="579"/>
      <c r="AB69" s="538" t="s">
        <v>39</v>
      </c>
      <c r="AC69" s="539"/>
      <c r="AD69" s="539"/>
      <c r="AE69" s="539"/>
      <c r="AF69" s="540"/>
      <c r="AG69" s="538" t="s">
        <v>40</v>
      </c>
      <c r="AH69" s="539"/>
      <c r="AI69" s="539"/>
      <c r="AJ69" s="539"/>
      <c r="AK69" s="540"/>
      <c r="AL69" s="176"/>
      <c r="AM69" s="176"/>
      <c r="AN69" s="176"/>
      <c r="AO69" s="176"/>
      <c r="AP69" s="176"/>
      <c r="AQ69" s="176"/>
      <c r="AR69" s="176"/>
      <c r="AS69" s="177"/>
    </row>
    <row r="70" spans="1:47">
      <c r="C70" s="573"/>
      <c r="D70" s="574"/>
      <c r="E70" s="574"/>
      <c r="F70" s="574"/>
      <c r="G70" s="574"/>
      <c r="H70" s="575"/>
      <c r="I70" s="579" t="s">
        <v>19</v>
      </c>
      <c r="J70" s="579"/>
      <c r="K70" s="178" t="s">
        <v>20</v>
      </c>
      <c r="L70" s="580"/>
      <c r="M70" s="580"/>
      <c r="N70" s="580"/>
      <c r="O70" s="580"/>
      <c r="P70" s="580"/>
      <c r="Q70" s="580"/>
      <c r="R70" s="580"/>
      <c r="S70" s="580"/>
      <c r="T70" s="580"/>
      <c r="U70" s="579" t="s">
        <v>21</v>
      </c>
      <c r="V70" s="579"/>
      <c r="W70" s="336" t="s">
        <v>20</v>
      </c>
      <c r="X70" s="579"/>
      <c r="Y70" s="579"/>
      <c r="Z70" s="579"/>
      <c r="AA70" s="579"/>
      <c r="AB70" s="538"/>
      <c r="AC70" s="539"/>
      <c r="AD70" s="539"/>
      <c r="AE70" s="539"/>
      <c r="AF70" s="540"/>
      <c r="AG70" s="538"/>
      <c r="AH70" s="539"/>
      <c r="AI70" s="539"/>
      <c r="AJ70" s="539"/>
      <c r="AK70" s="540"/>
      <c r="AL70" s="180"/>
      <c r="AM70" s="181"/>
      <c r="AN70" s="181"/>
      <c r="AO70" s="181"/>
      <c r="AP70" s="182"/>
      <c r="AQ70" s="182"/>
      <c r="AR70" s="182"/>
      <c r="AS70" s="183"/>
    </row>
    <row r="71" spans="1:47">
      <c r="C71" s="576"/>
      <c r="D71" s="577"/>
      <c r="E71" s="577"/>
      <c r="F71" s="577"/>
      <c r="G71" s="577"/>
      <c r="H71" s="578"/>
      <c r="I71" s="579"/>
      <c r="J71" s="579"/>
      <c r="K71" s="178" t="s">
        <v>22</v>
      </c>
      <c r="L71" s="580"/>
      <c r="M71" s="580"/>
      <c r="N71" s="580"/>
      <c r="O71" s="580"/>
      <c r="P71" s="580"/>
      <c r="Q71" s="580"/>
      <c r="R71" s="580"/>
      <c r="S71" s="580"/>
      <c r="T71" s="580"/>
      <c r="U71" s="579"/>
      <c r="V71" s="579"/>
      <c r="W71" s="336" t="s">
        <v>22</v>
      </c>
      <c r="X71" s="579"/>
      <c r="Y71" s="579"/>
      <c r="Z71" s="579"/>
      <c r="AA71" s="579"/>
      <c r="AB71" s="538"/>
      <c r="AC71" s="539"/>
      <c r="AD71" s="539"/>
      <c r="AE71" s="539"/>
      <c r="AF71" s="540"/>
      <c r="AG71" s="538"/>
      <c r="AH71" s="539"/>
      <c r="AI71" s="539"/>
      <c r="AJ71" s="539"/>
      <c r="AK71" s="540"/>
      <c r="AL71" s="184"/>
      <c r="AM71" s="185"/>
      <c r="AN71" s="185"/>
      <c r="AO71" s="185"/>
      <c r="AP71" s="186"/>
      <c r="AQ71" s="186"/>
      <c r="AR71" s="186"/>
      <c r="AS71" s="187"/>
    </row>
    <row r="72" spans="1:47">
      <c r="C72" s="188"/>
      <c r="D72" s="189"/>
      <c r="E72" s="189"/>
      <c r="F72" s="189"/>
      <c r="I72" s="190"/>
      <c r="J72" s="190"/>
      <c r="W72" s="189"/>
      <c r="X72" s="189"/>
      <c r="Y72" s="189"/>
      <c r="Z72" s="189"/>
      <c r="AA72" s="191"/>
      <c r="AB72" s="191"/>
      <c r="AC72" s="192"/>
      <c r="AD72" s="192"/>
      <c r="AE72" s="193"/>
      <c r="AF72" s="193"/>
      <c r="AG72" s="193"/>
      <c r="AH72" s="193"/>
      <c r="AI72" s="193"/>
      <c r="AJ72" s="180"/>
      <c r="AK72" s="180"/>
      <c r="AL72" s="180"/>
      <c r="AM72" s="181"/>
      <c r="AN72" s="181"/>
      <c r="AO72" s="181"/>
    </row>
    <row r="74" spans="1:47"/>
  </sheetData>
  <mergeCells count="662">
    <mergeCell ref="C1:AS1"/>
    <mergeCell ref="C2:AS2"/>
    <mergeCell ref="C3:H3"/>
    <mergeCell ref="I3:AS3"/>
    <mergeCell ref="C4:H4"/>
    <mergeCell ref="K4:P4"/>
    <mergeCell ref="R4:S4"/>
    <mergeCell ref="W4:AB4"/>
    <mergeCell ref="AF4:AM4"/>
    <mergeCell ref="AO4:AP4"/>
    <mergeCell ref="AO5:AP5"/>
    <mergeCell ref="C6:D6"/>
    <mergeCell ref="F6:G6"/>
    <mergeCell ref="K6:P6"/>
    <mergeCell ref="R6:S6"/>
    <mergeCell ref="W6:AB6"/>
    <mergeCell ref="AF6:AM6"/>
    <mergeCell ref="AO6:AP6"/>
    <mergeCell ref="C5:D5"/>
    <mergeCell ref="F5:G5"/>
    <mergeCell ref="K5:P5"/>
    <mergeCell ref="R5:S5"/>
    <mergeCell ref="W5:AB5"/>
    <mergeCell ref="AF5:AM5"/>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s>
  <phoneticPr fontId="2"/>
  <dataValidations count="1">
    <dataValidation type="list" allowBlank="1" showInputMessage="1" showErrorMessage="1" sqref="AO4:AP4 R4:S7" xr:uid="{00000000-0002-0000-03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R40"/>
  <sheetViews>
    <sheetView view="pageBreakPreview" zoomScaleNormal="100" zoomScaleSheetLayoutView="100" workbookViewId="0">
      <selection activeCell="BR10" sqref="BR10"/>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95" customHeight="1">
      <c r="C1" s="581" t="s">
        <v>322</v>
      </c>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row>
    <row r="2" spans="1:70" ht="24.95" customHeight="1">
      <c r="C2" s="581" t="s">
        <v>307</v>
      </c>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c r="BB2" s="581"/>
      <c r="BC2" s="581"/>
      <c r="BD2" s="581"/>
      <c r="BE2" s="581"/>
      <c r="BF2" s="581"/>
      <c r="BG2" s="581"/>
      <c r="BH2" s="581"/>
      <c r="BI2" s="581"/>
      <c r="BJ2" s="581"/>
      <c r="BK2" s="581"/>
      <c r="BL2" s="581"/>
      <c r="BM2" s="581"/>
      <c r="BN2" s="581"/>
      <c r="BO2" s="581"/>
      <c r="BP2" s="581"/>
    </row>
    <row r="3" spans="1:70" ht="24.9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95" customHeight="1">
      <c r="C4" s="200"/>
      <c r="D4" s="201"/>
      <c r="E4" s="201"/>
      <c r="F4" s="582" t="s">
        <v>6</v>
      </c>
      <c r="G4" s="582"/>
      <c r="H4" s="582"/>
      <c r="I4" s="582"/>
      <c r="J4" s="582"/>
      <c r="K4" s="582"/>
      <c r="L4" s="582"/>
      <c r="M4" s="582"/>
      <c r="N4" s="582"/>
      <c r="O4" s="202"/>
      <c r="P4" s="202"/>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202"/>
      <c r="AX4" s="201"/>
      <c r="AY4" s="201"/>
      <c r="AZ4" s="201"/>
      <c r="BA4" s="201"/>
      <c r="BB4" s="201"/>
      <c r="BC4" s="201"/>
      <c r="BD4" s="201"/>
      <c r="BE4" s="201"/>
      <c r="BF4" s="201"/>
      <c r="BG4" s="201"/>
      <c r="BH4" s="201"/>
      <c r="BI4" s="201"/>
      <c r="BJ4" s="201"/>
      <c r="BK4" s="201"/>
      <c r="BL4" s="201"/>
      <c r="BM4" s="201"/>
      <c r="BN4" s="201"/>
      <c r="BO4" s="201"/>
      <c r="BP4" s="201"/>
    </row>
    <row r="5" spans="1:70" ht="24.9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95" customHeight="1">
      <c r="C6" s="200"/>
      <c r="D6" s="201"/>
      <c r="E6" s="201"/>
      <c r="F6" s="582" t="s">
        <v>7</v>
      </c>
      <c r="G6" s="582"/>
      <c r="H6" s="582"/>
      <c r="I6" s="582"/>
      <c r="J6" s="582"/>
      <c r="K6" s="582"/>
      <c r="L6" s="582"/>
      <c r="M6" s="582"/>
      <c r="N6" s="582"/>
      <c r="O6" s="203"/>
      <c r="P6" s="203"/>
      <c r="Q6" s="584"/>
      <c r="R6" s="584"/>
      <c r="S6" s="584"/>
      <c r="T6" s="584"/>
      <c r="U6" s="584"/>
      <c r="V6" s="584"/>
      <c r="W6" s="584"/>
      <c r="X6" s="584"/>
      <c r="Y6" s="584"/>
      <c r="Z6" s="584"/>
      <c r="AA6" s="584"/>
      <c r="AB6" s="584"/>
      <c r="AC6" s="584"/>
      <c r="AD6" s="584"/>
      <c r="AE6" s="584"/>
      <c r="AF6" s="584"/>
      <c r="AG6" s="584"/>
      <c r="AH6" s="584"/>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9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9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9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18.7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27</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18.7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28</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18.7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29</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18.7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30</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18.7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31</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18.7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32</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18.7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33</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18.7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34</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18.7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35</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18.7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36</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18.7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37</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18.7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38</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18.7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39</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18.7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40</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18.7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41</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18.7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42</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18.7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43</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18.7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44</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18.7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45</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18.7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46</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18.75" customHeight="1">
      <c r="A30" s="209"/>
      <c r="C30" s="592">
        <v>21</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589" t="str">
        <f>IF(A30="","",VLOOKUP(A30,基本情報!$B$6:$F$205,5,FALSE))</f>
        <v/>
      </c>
      <c r="AE30" s="590"/>
      <c r="AF30" s="590"/>
      <c r="AG30" s="590"/>
      <c r="AH30" s="590"/>
      <c r="AI30" s="591"/>
      <c r="AJ30" s="592">
        <v>47</v>
      </c>
      <c r="AK30" s="593"/>
      <c r="AL30" s="594"/>
      <c r="AM30" s="595" t="str">
        <f>IF(BR30="","",VLOOKUP(BR30,基本情報!$B$6:$F$205,2,FALSE))</f>
        <v/>
      </c>
      <c r="AN30" s="596"/>
      <c r="AO30" s="596"/>
      <c r="AP30" s="597"/>
      <c r="AQ30" s="147"/>
      <c r="AR30" s="148"/>
      <c r="AS30" s="598" t="str">
        <f>IF(BR30 ="","",VLOOKUP(BR30,基本情報!$B$6:$F$205,3,FALSE))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589" t="str">
        <f>IF(BR30="","",VLOOKUP(BR30,基本情報!$B$6:$F$205,5,FALSE))</f>
        <v/>
      </c>
      <c r="BL30" s="590"/>
      <c r="BM30" s="590"/>
      <c r="BN30" s="590"/>
      <c r="BO30" s="590"/>
      <c r="BP30" s="591"/>
      <c r="BR30" s="209"/>
    </row>
    <row r="31" spans="1:70" ht="18.75" customHeight="1">
      <c r="A31" s="209"/>
      <c r="C31" s="592">
        <v>22</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589" t="str">
        <f>IF(A31="","",VLOOKUP(A31,基本情報!$B$6:$F$205,5,FALSE))</f>
        <v/>
      </c>
      <c r="AE31" s="590"/>
      <c r="AF31" s="590"/>
      <c r="AG31" s="590"/>
      <c r="AH31" s="590"/>
      <c r="AI31" s="591"/>
      <c r="AJ31" s="592">
        <v>48</v>
      </c>
      <c r="AK31" s="593"/>
      <c r="AL31" s="594"/>
      <c r="AM31" s="595" t="str">
        <f>IF(BR31="","",VLOOKUP(BR31,基本情報!$B$6:$F$205,2,FALSE))</f>
        <v/>
      </c>
      <c r="AN31" s="596"/>
      <c r="AO31" s="596"/>
      <c r="AP31" s="597"/>
      <c r="AQ31" s="147"/>
      <c r="AR31" s="148"/>
      <c r="AS31" s="598" t="str">
        <f>IF(BR31 ="","",VLOOKUP(BR31,基本情報!$B$6:$F$205,3,FALSE))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589" t="str">
        <f>IF(BR31="","",VLOOKUP(BR31,基本情報!$B$6:$F$205,5,FALSE))</f>
        <v/>
      </c>
      <c r="BL31" s="590"/>
      <c r="BM31" s="590"/>
      <c r="BN31" s="590"/>
      <c r="BO31" s="590"/>
      <c r="BP31" s="591"/>
      <c r="BR31" s="209"/>
    </row>
    <row r="32" spans="1:70" ht="18.75" customHeight="1">
      <c r="A32" s="209"/>
      <c r="C32" s="592">
        <v>23</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589" t="str">
        <f>IF(A32="","",VLOOKUP(A32,基本情報!$B$6:$F$205,5,FALSE))</f>
        <v/>
      </c>
      <c r="AE32" s="590"/>
      <c r="AF32" s="590"/>
      <c r="AG32" s="590"/>
      <c r="AH32" s="590"/>
      <c r="AI32" s="591"/>
      <c r="AJ32" s="592">
        <v>49</v>
      </c>
      <c r="AK32" s="593"/>
      <c r="AL32" s="594"/>
      <c r="AM32" s="595" t="str">
        <f>IF(BR32="","",VLOOKUP(BR32,基本情報!$B$6:$F$205,2,FALSE))</f>
        <v/>
      </c>
      <c r="AN32" s="596"/>
      <c r="AO32" s="596"/>
      <c r="AP32" s="597"/>
      <c r="AQ32" s="147"/>
      <c r="AR32" s="148"/>
      <c r="AS32" s="598" t="str">
        <f>IF(BR32 ="","",VLOOKUP(BR32,基本情報!$B$6:$F$205,3,FALSE))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589" t="str">
        <f>IF(BR32="","",VLOOKUP(BR32,基本情報!$B$6:$F$205,5,FALSE))</f>
        <v/>
      </c>
      <c r="BL32" s="590"/>
      <c r="BM32" s="590"/>
      <c r="BN32" s="590"/>
      <c r="BO32" s="590"/>
      <c r="BP32" s="591"/>
      <c r="BR32" s="209"/>
    </row>
    <row r="33" spans="1:70" ht="18.75" customHeight="1">
      <c r="A33" s="209"/>
      <c r="C33" s="592">
        <v>24</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589" t="str">
        <f>IF(A33="","",VLOOKUP(A33,基本情報!$B$6:$F$205,5,FALSE))</f>
        <v/>
      </c>
      <c r="AE33" s="590"/>
      <c r="AF33" s="590"/>
      <c r="AG33" s="590"/>
      <c r="AH33" s="590"/>
      <c r="AI33" s="591"/>
      <c r="AJ33" s="592">
        <v>50</v>
      </c>
      <c r="AK33" s="593"/>
      <c r="AL33" s="594"/>
      <c r="AM33" s="595" t="str">
        <f>IF(BR33="","",VLOOKUP(BR33,基本情報!$B$6:$F$205,2,FALSE))</f>
        <v/>
      </c>
      <c r="AN33" s="596"/>
      <c r="AO33" s="596"/>
      <c r="AP33" s="597"/>
      <c r="AQ33" s="147"/>
      <c r="AR33" s="148"/>
      <c r="AS33" s="598" t="str">
        <f>IF(BR33 ="","",VLOOKUP(BR33,基本情報!$B$6:$F$205,3,FALSE))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589" t="str">
        <f>IF(BR33="","",VLOOKUP(BR33,基本情報!$B$6:$F$205,5,FALSE))</f>
        <v/>
      </c>
      <c r="BL33" s="590"/>
      <c r="BM33" s="590"/>
      <c r="BN33" s="590"/>
      <c r="BO33" s="590"/>
      <c r="BP33" s="591"/>
      <c r="BR33" s="209"/>
    </row>
    <row r="34" spans="1:70" ht="18.75" customHeight="1">
      <c r="A34" s="209"/>
      <c r="C34" s="592">
        <v>25</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589" t="str">
        <f>IF(A34="","",VLOOKUP(A34,基本情報!$B$6:$F$205,5,FALSE))</f>
        <v/>
      </c>
      <c r="AE34" s="590"/>
      <c r="AF34" s="590"/>
      <c r="AG34" s="590"/>
      <c r="AH34" s="590"/>
      <c r="AI34" s="591"/>
      <c r="AJ34" s="592">
        <v>51</v>
      </c>
      <c r="AK34" s="593"/>
      <c r="AL34" s="594"/>
      <c r="AM34" s="595" t="str">
        <f>IF(BR34="","",VLOOKUP(BR34,基本情報!$B$6:$F$205,2,FALSE))</f>
        <v/>
      </c>
      <c r="AN34" s="596"/>
      <c r="AO34" s="596"/>
      <c r="AP34" s="597"/>
      <c r="AQ34" s="147"/>
      <c r="AR34" s="148"/>
      <c r="AS34" s="598" t="str">
        <f>IF(BR34 ="","",VLOOKUP(BR34,基本情報!$B$6:$F$205,3,FALSE))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589" t="str">
        <f>IF(BR34="","",VLOOKUP(BR34,基本情報!$B$6:$F$205,5,FALSE))</f>
        <v/>
      </c>
      <c r="BL34" s="590"/>
      <c r="BM34" s="590"/>
      <c r="BN34" s="590"/>
      <c r="BO34" s="590"/>
      <c r="BP34" s="591"/>
      <c r="BR34" s="209"/>
    </row>
    <row r="35" spans="1:70" ht="18.75" customHeight="1">
      <c r="A35" s="209"/>
      <c r="C35" s="592">
        <v>26</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589" t="str">
        <f>IF(A35="","",VLOOKUP(A35,基本情報!$B$6:$F$205,5,FALSE))</f>
        <v/>
      </c>
      <c r="AE35" s="590"/>
      <c r="AF35" s="590"/>
      <c r="AG35" s="590"/>
      <c r="AH35" s="590"/>
      <c r="AI35" s="591"/>
      <c r="AJ35" s="592">
        <v>52</v>
      </c>
      <c r="AK35" s="593"/>
      <c r="AL35" s="594"/>
      <c r="AM35" s="595" t="str">
        <f>IF(BR35="","",VLOOKUP(BR35,基本情報!$B$6:$F$205,2,FALSE))</f>
        <v/>
      </c>
      <c r="AN35" s="596"/>
      <c r="AO35" s="596"/>
      <c r="AP35" s="597"/>
      <c r="AQ35" s="147"/>
      <c r="AR35" s="148"/>
      <c r="AS35" s="598" t="str">
        <f>IF(BR35 ="","",VLOOKUP(BR35,基本情報!$B$6:$F$205,3,FALSE))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589" t="str">
        <f>IF(BR35="","",VLOOKUP(BR35,基本情報!$B$6:$F$205,5,FALSE))</f>
        <v/>
      </c>
      <c r="BL35" s="590"/>
      <c r="BM35" s="590"/>
      <c r="BN35" s="590"/>
      <c r="BO35" s="590"/>
      <c r="BP35" s="591"/>
      <c r="BR35" s="209"/>
    </row>
    <row r="36" spans="1:70" ht="7.5" customHeight="1"/>
    <row r="37" spans="1:70" s="158" customFormat="1" ht="20.100000000000001" customHeight="1">
      <c r="C37" s="158" t="s">
        <v>277</v>
      </c>
      <c r="AN37" s="210"/>
    </row>
    <row r="38" spans="1:70" s="158" customFormat="1" ht="7.5" customHeight="1">
      <c r="AN38" s="210"/>
    </row>
    <row r="39" spans="1:70" s="158" customFormat="1" ht="20.100000000000001" customHeight="1">
      <c r="C39" s="599">
        <v>2022</v>
      </c>
      <c r="D39" s="600"/>
      <c r="E39" s="600"/>
      <c r="F39" s="600"/>
      <c r="G39" s="600"/>
      <c r="H39" s="600" t="s">
        <v>93</v>
      </c>
      <c r="I39" s="600"/>
      <c r="J39" s="600"/>
      <c r="K39" s="600"/>
      <c r="L39" s="600"/>
      <c r="M39" s="600"/>
      <c r="N39" s="600" t="s">
        <v>25</v>
      </c>
      <c r="O39" s="600"/>
      <c r="P39" s="600"/>
      <c r="Q39" s="600"/>
      <c r="R39" s="600"/>
      <c r="S39" s="600"/>
      <c r="T39" s="600" t="s">
        <v>27</v>
      </c>
      <c r="U39" s="600"/>
      <c r="V39" s="600"/>
      <c r="AN39" s="210"/>
    </row>
    <row r="40" spans="1:70" s="158" customFormat="1" ht="20.100000000000001" customHeight="1">
      <c r="C40" s="601"/>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211"/>
      <c r="AH40" s="211"/>
      <c r="AI40" s="211"/>
      <c r="AJ40" s="211"/>
      <c r="AK40" s="600"/>
      <c r="AL40" s="600"/>
      <c r="AM40" s="600"/>
      <c r="AN40" s="600"/>
      <c r="AO40" s="600"/>
      <c r="AP40" s="211"/>
      <c r="AQ40" s="599"/>
      <c r="AR40" s="599"/>
      <c r="AS40" s="599"/>
      <c r="AT40" s="599"/>
      <c r="AU40" s="599"/>
      <c r="AV40" s="599"/>
      <c r="AW40" s="599"/>
      <c r="AX40" s="599"/>
      <c r="AY40" s="599"/>
      <c r="AZ40" s="599"/>
      <c r="BA40" s="599"/>
      <c r="BB40" s="599"/>
      <c r="BC40" s="599"/>
      <c r="BD40" s="599"/>
      <c r="BG40" s="600"/>
      <c r="BH40" s="600"/>
      <c r="BI40" s="600"/>
    </row>
  </sheetData>
  <mergeCells count="286">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xr:uid="{00000000-0002-0000-0400-000000000000}"/>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xr:uid="{00000000-0002-0000-0400-000001000000}"/>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2000000}">
          <x14:formula1>
            <xm:f>基本情報!$B$301:$B$361</xm:f>
          </x14:formula1>
          <xm:sqref>Q4:AV4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K94"/>
  <sheetViews>
    <sheetView view="pageBreakPreview" zoomScaleNormal="100" zoomScaleSheetLayoutView="100" workbookViewId="0">
      <selection activeCell="C1" sqref="C1:AH1"/>
    </sheetView>
  </sheetViews>
  <sheetFormatPr defaultColWidth="2.5" defaultRowHeight="13.5"/>
  <cols>
    <col min="1" max="1" width="3.5" style="110" customWidth="1"/>
    <col min="2" max="2" width="0.625" style="110" customWidth="1"/>
    <col min="3" max="3" width="5.625" style="110" customWidth="1"/>
    <col min="4" max="7" width="1.25" style="110" customWidth="1"/>
    <col min="8" max="15" width="2.5" style="110" customWidth="1"/>
    <col min="16" max="16" width="5.625" style="110" customWidth="1"/>
    <col min="17" max="18" width="3.625" style="110" customWidth="1"/>
    <col min="19" max="19" width="1.625" style="110" customWidth="1"/>
    <col min="20" max="20" width="3.625" style="110" customWidth="1"/>
    <col min="21" max="21" width="1.625" style="110" customWidth="1"/>
    <col min="22" max="22" width="3.625" style="110" customWidth="1"/>
    <col min="23" max="16384" width="2.5" style="110"/>
  </cols>
  <sheetData>
    <row r="1" spans="1:37" ht="18.75">
      <c r="C1" s="606" t="s">
        <v>323</v>
      </c>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row>
    <row r="2" spans="1:37" ht="7.5" customHeight="1">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row>
    <row r="3" spans="1:37" ht="18.75">
      <c r="C3" s="606" t="s">
        <v>311</v>
      </c>
      <c r="D3" s="606"/>
      <c r="E3" s="606"/>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row>
    <row r="4" spans="1:37" ht="7.5" customHeight="1">
      <c r="C4" s="137"/>
      <c r="D4" s="137"/>
      <c r="E4" s="333"/>
      <c r="F4" s="333"/>
      <c r="G4" s="333"/>
      <c r="H4" s="137"/>
      <c r="I4" s="137"/>
      <c r="J4" s="137"/>
      <c r="K4" s="137"/>
      <c r="L4" s="137"/>
      <c r="M4" s="137"/>
      <c r="N4" s="137"/>
      <c r="O4" s="137"/>
      <c r="P4" s="137"/>
      <c r="Q4" s="137"/>
      <c r="R4" s="137"/>
      <c r="S4" s="137"/>
      <c r="T4" s="137"/>
      <c r="U4" s="137"/>
      <c r="V4" s="137"/>
      <c r="W4" s="137"/>
      <c r="X4" s="137"/>
      <c r="Y4" s="137"/>
      <c r="Z4" s="137"/>
      <c r="AA4" s="137"/>
      <c r="AB4" s="137"/>
      <c r="AC4" s="137"/>
      <c r="AD4" s="137"/>
    </row>
    <row r="5" spans="1:37" ht="18.75" customHeight="1">
      <c r="C5" s="606" t="s">
        <v>312</v>
      </c>
      <c r="D5" s="606"/>
      <c r="E5" s="606"/>
      <c r="F5" s="606"/>
      <c r="G5" s="606"/>
      <c r="H5" s="606"/>
      <c r="I5" s="606"/>
      <c r="J5" s="606"/>
      <c r="K5" s="606"/>
      <c r="L5" s="606"/>
      <c r="M5" s="606"/>
      <c r="N5" s="606"/>
      <c r="O5" s="606"/>
      <c r="P5" s="606"/>
      <c r="Q5" s="606"/>
      <c r="R5" s="606"/>
      <c r="S5" s="606"/>
      <c r="T5" s="606"/>
      <c r="U5" s="606"/>
      <c r="V5" s="606"/>
      <c r="W5" s="606"/>
      <c r="X5" s="606"/>
      <c r="Y5" s="606"/>
      <c r="Z5" s="606"/>
      <c r="AA5" s="606"/>
      <c r="AB5" s="606"/>
      <c r="AC5" s="606"/>
      <c r="AD5" s="606"/>
      <c r="AE5" s="606"/>
      <c r="AF5" s="606"/>
      <c r="AG5" s="606"/>
      <c r="AH5" s="606"/>
    </row>
    <row r="6" spans="1:37" ht="7.5" customHeight="1">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7" ht="24" customHeight="1">
      <c r="C7" s="602" t="s">
        <v>85</v>
      </c>
      <c r="D7" s="603"/>
      <c r="E7" s="603"/>
      <c r="F7" s="603"/>
      <c r="G7" s="604"/>
      <c r="H7" s="607"/>
      <c r="I7" s="608"/>
      <c r="J7" s="608"/>
      <c r="K7" s="608"/>
      <c r="L7" s="608"/>
      <c r="M7" s="608"/>
      <c r="N7" s="608"/>
      <c r="O7" s="608"/>
      <c r="P7" s="608"/>
      <c r="Q7" s="608"/>
      <c r="R7" s="608"/>
      <c r="S7" s="608"/>
      <c r="T7" s="608"/>
      <c r="U7" s="608"/>
      <c r="V7" s="609"/>
    </row>
    <row r="8" spans="1:37" ht="7.5" customHeight="1">
      <c r="C8" s="135"/>
      <c r="D8" s="135"/>
      <c r="E8" s="135"/>
      <c r="F8" s="135"/>
      <c r="G8" s="135"/>
      <c r="H8" s="133"/>
      <c r="L8" s="134"/>
      <c r="M8" s="134"/>
      <c r="N8" s="134"/>
      <c r="O8" s="133"/>
      <c r="P8" s="132"/>
      <c r="Q8" s="132"/>
      <c r="R8" s="132"/>
      <c r="S8" s="132"/>
      <c r="T8" s="132"/>
      <c r="U8" s="132"/>
      <c r="V8" s="132"/>
    </row>
    <row r="9" spans="1:37" ht="22.5" customHeight="1">
      <c r="C9" s="131"/>
      <c r="H9" s="610"/>
      <c r="I9" s="611"/>
      <c r="J9" s="612"/>
      <c r="K9" s="613" t="s">
        <v>310</v>
      </c>
      <c r="L9" s="614"/>
      <c r="M9" s="610"/>
      <c r="N9" s="611"/>
      <c r="O9" s="612"/>
      <c r="P9" s="115" t="s">
        <v>309</v>
      </c>
      <c r="Q9" s="111"/>
      <c r="R9" s="111"/>
      <c r="S9" s="111"/>
      <c r="T9" s="111"/>
      <c r="U9" s="111"/>
      <c r="V9" s="111"/>
      <c r="AK9" s="130"/>
    </row>
    <row r="10" spans="1:37" ht="7.5" customHeight="1">
      <c r="C10" s="129"/>
      <c r="D10" s="129"/>
      <c r="E10" s="129"/>
      <c r="F10" s="129"/>
      <c r="G10" s="129"/>
      <c r="H10" s="129"/>
      <c r="I10" s="128"/>
      <c r="J10" s="127"/>
      <c r="K10" s="127"/>
      <c r="L10" s="127"/>
      <c r="M10" s="127"/>
      <c r="N10" s="127"/>
      <c r="O10" s="126"/>
      <c r="P10" s="125"/>
      <c r="Q10" s="125"/>
      <c r="R10" s="125"/>
      <c r="S10" s="125"/>
      <c r="T10" s="125"/>
      <c r="U10" s="125"/>
      <c r="V10" s="125"/>
    </row>
    <row r="11" spans="1:37" ht="18" customHeight="1">
      <c r="C11" s="124" t="s">
        <v>13</v>
      </c>
      <c r="D11" s="602" t="s">
        <v>14</v>
      </c>
      <c r="E11" s="603"/>
      <c r="F11" s="603"/>
      <c r="G11" s="604"/>
      <c r="H11" s="123"/>
      <c r="I11" s="603" t="s">
        <v>157</v>
      </c>
      <c r="J11" s="603"/>
      <c r="K11" s="603"/>
      <c r="L11" s="603"/>
      <c r="M11" s="603"/>
      <c r="N11" s="603"/>
      <c r="O11" s="122"/>
      <c r="P11" s="121" t="s">
        <v>16</v>
      </c>
      <c r="Q11" s="621" t="s">
        <v>17</v>
      </c>
      <c r="R11" s="621"/>
      <c r="S11" s="621"/>
      <c r="T11" s="621"/>
      <c r="U11" s="621"/>
      <c r="V11" s="621"/>
    </row>
    <row r="12" spans="1:37" ht="18.75" customHeight="1">
      <c r="A12" s="334"/>
      <c r="C12" s="120">
        <v>1</v>
      </c>
      <c r="D12" s="602" t="str">
        <f>IF(A12="","",VLOOKUP(A12,基本情報!$B$6:$F$205,2,FALSE))</f>
        <v/>
      </c>
      <c r="E12" s="603"/>
      <c r="F12" s="603"/>
      <c r="G12" s="604"/>
      <c r="H12" s="119"/>
      <c r="I12" s="615" t="str">
        <f>IF(A12="","",VLOOKUP(A12,基本情報!$B$6:$F$205,3,FALSE))</f>
        <v/>
      </c>
      <c r="J12" s="615"/>
      <c r="K12" s="615"/>
      <c r="L12" s="615"/>
      <c r="M12" s="615"/>
      <c r="N12" s="615"/>
      <c r="O12" s="118"/>
      <c r="P12" s="117" t="str">
        <f>IF(A12="","",VLOOKUP(A12,基本情報!$B$6:$F$205,4,FALSE))</f>
        <v/>
      </c>
      <c r="Q12" s="616" t="str">
        <f>IF(A12="","",VLOOKUP(A12,基本情報!$B$6:$F$205,5,FALSE))</f>
        <v/>
      </c>
      <c r="R12" s="617"/>
      <c r="S12" s="617"/>
      <c r="T12" s="617"/>
      <c r="U12" s="617"/>
      <c r="V12" s="618"/>
    </row>
    <row r="13" spans="1:37" ht="18.75" customHeight="1">
      <c r="A13" s="334"/>
      <c r="C13" s="120">
        <v>2</v>
      </c>
      <c r="D13" s="602" t="str">
        <f>IF(A13="","",VLOOKUP(A13,基本情報!$B$6:$F$205,2,FALSE))</f>
        <v/>
      </c>
      <c r="E13" s="603"/>
      <c r="F13" s="603"/>
      <c r="G13" s="604"/>
      <c r="H13" s="119"/>
      <c r="I13" s="615" t="str">
        <f>IF(A13="","",VLOOKUP(A13,基本情報!$B$6:$F$205,3,FALSE))</f>
        <v/>
      </c>
      <c r="J13" s="615"/>
      <c r="K13" s="615"/>
      <c r="L13" s="615"/>
      <c r="M13" s="615"/>
      <c r="N13" s="615"/>
      <c r="O13" s="118"/>
      <c r="P13" s="117" t="str">
        <f>IF(A13="","",VLOOKUP(A13,基本情報!$B$6:$F$205,4,FALSE))</f>
        <v/>
      </c>
      <c r="Q13" s="616" t="str">
        <f>IF(A13="","",VLOOKUP(A13,基本情報!$B$6:$F$205,5,FALSE))</f>
        <v/>
      </c>
      <c r="R13" s="617"/>
      <c r="S13" s="617"/>
      <c r="T13" s="617"/>
      <c r="U13" s="617"/>
      <c r="V13" s="618"/>
    </row>
    <row r="14" spans="1:37" ht="18.75" customHeight="1">
      <c r="A14" s="334"/>
      <c r="C14" s="120">
        <v>3</v>
      </c>
      <c r="D14" s="602" t="str">
        <f>IF(A14="","",VLOOKUP(A14,基本情報!$B$6:$F$205,2,FALSE))</f>
        <v/>
      </c>
      <c r="E14" s="603"/>
      <c r="F14" s="603"/>
      <c r="G14" s="604"/>
      <c r="H14" s="119"/>
      <c r="I14" s="615" t="str">
        <f>IF(A14="","",VLOOKUP(A14,基本情報!$B$6:$F$205,3,FALSE))</f>
        <v/>
      </c>
      <c r="J14" s="615"/>
      <c r="K14" s="615"/>
      <c r="L14" s="615"/>
      <c r="M14" s="615"/>
      <c r="N14" s="615"/>
      <c r="O14" s="118"/>
      <c r="P14" s="117" t="str">
        <f>IF(A14="","",VLOOKUP(A14,基本情報!$B$6:$F$205,4,FALSE))</f>
        <v/>
      </c>
      <c r="Q14" s="616" t="str">
        <f>IF(A14="","",VLOOKUP(A14,基本情報!$B$6:$F$205,5,FALSE))</f>
        <v/>
      </c>
      <c r="R14" s="617"/>
      <c r="S14" s="617"/>
      <c r="T14" s="617"/>
      <c r="U14" s="617"/>
      <c r="V14" s="618"/>
    </row>
    <row r="15" spans="1:37" ht="18.75" customHeight="1">
      <c r="A15" s="334"/>
      <c r="C15" s="120">
        <v>4</v>
      </c>
      <c r="D15" s="602" t="str">
        <f>IF(A15="","",VLOOKUP(A15,基本情報!$B$6:$F$205,2,FALSE))</f>
        <v/>
      </c>
      <c r="E15" s="603"/>
      <c r="F15" s="603"/>
      <c r="G15" s="604"/>
      <c r="H15" s="119"/>
      <c r="I15" s="615" t="str">
        <f>IF(A15="","",VLOOKUP(A15,基本情報!$B$6:$F$205,3,FALSE))</f>
        <v/>
      </c>
      <c r="J15" s="615"/>
      <c r="K15" s="615"/>
      <c r="L15" s="615"/>
      <c r="M15" s="615"/>
      <c r="N15" s="615"/>
      <c r="O15" s="118"/>
      <c r="P15" s="117" t="str">
        <f>IF(A15="","",VLOOKUP(A15,基本情報!$B$6:$F$205,4,FALSE))</f>
        <v/>
      </c>
      <c r="Q15" s="616" t="str">
        <f>IF(A15="","",VLOOKUP(A15,基本情報!$B$6:$F$205,5,FALSE))</f>
        <v/>
      </c>
      <c r="R15" s="617"/>
      <c r="S15" s="617"/>
      <c r="T15" s="617"/>
      <c r="U15" s="617"/>
      <c r="V15" s="618"/>
    </row>
    <row r="16" spans="1:37" ht="18.75" customHeight="1">
      <c r="A16" s="334"/>
      <c r="C16" s="120">
        <v>5</v>
      </c>
      <c r="D16" s="602" t="str">
        <f>IF(A16="","",VLOOKUP(A16,基本情報!$B$6:$F$205,2,FALSE))</f>
        <v/>
      </c>
      <c r="E16" s="603"/>
      <c r="F16" s="603"/>
      <c r="G16" s="604"/>
      <c r="H16" s="119"/>
      <c r="I16" s="615" t="str">
        <f>IF(A16="","",VLOOKUP(A16,基本情報!$B$6:$F$205,3,FALSE))</f>
        <v/>
      </c>
      <c r="J16" s="615"/>
      <c r="K16" s="615"/>
      <c r="L16" s="615"/>
      <c r="M16" s="615"/>
      <c r="N16" s="615"/>
      <c r="O16" s="118"/>
      <c r="P16" s="117" t="str">
        <f>IF(A16="","",VLOOKUP(A16,基本情報!$B$6:$F$205,4,FALSE))</f>
        <v/>
      </c>
      <c r="Q16" s="616" t="str">
        <f>IF(A16="","",VLOOKUP(A16,基本情報!$B$6:$F$205,5,FALSE))</f>
        <v/>
      </c>
      <c r="R16" s="617"/>
      <c r="S16" s="617"/>
      <c r="T16" s="617"/>
      <c r="U16" s="617"/>
      <c r="V16" s="618"/>
    </row>
    <row r="17" spans="1:22" ht="18.75" customHeight="1">
      <c r="A17" s="334"/>
      <c r="C17" s="120">
        <v>6</v>
      </c>
      <c r="D17" s="602" t="str">
        <f>IF(A17="","",VLOOKUP(A17,基本情報!$B$6:$F$205,2,FALSE))</f>
        <v/>
      </c>
      <c r="E17" s="603"/>
      <c r="F17" s="603"/>
      <c r="G17" s="604"/>
      <c r="H17" s="119"/>
      <c r="I17" s="615" t="str">
        <f>IF(A17="","",VLOOKUP(A17,基本情報!$B$6:$F$205,3,FALSE))</f>
        <v/>
      </c>
      <c r="J17" s="615"/>
      <c r="K17" s="615"/>
      <c r="L17" s="615"/>
      <c r="M17" s="615"/>
      <c r="N17" s="615"/>
      <c r="O17" s="118"/>
      <c r="P17" s="117" t="str">
        <f>IF(A17="","",VLOOKUP(A17,基本情報!$B$6:$F$205,4,FALSE))</f>
        <v/>
      </c>
      <c r="Q17" s="616" t="str">
        <f>IF(A17="","",VLOOKUP(A17,基本情報!$B$6:$F$205,5,FALSE))</f>
        <v/>
      </c>
      <c r="R17" s="617"/>
      <c r="S17" s="617"/>
      <c r="T17" s="617"/>
      <c r="U17" s="617"/>
      <c r="V17" s="618"/>
    </row>
    <row r="18" spans="1:22" ht="18.75" customHeight="1">
      <c r="A18" s="334"/>
      <c r="C18" s="120">
        <v>7</v>
      </c>
      <c r="D18" s="602" t="str">
        <f>IF(A18="","",VLOOKUP(A18,基本情報!$B$6:$F$205,2,FALSE))</f>
        <v/>
      </c>
      <c r="E18" s="603"/>
      <c r="F18" s="603"/>
      <c r="G18" s="604"/>
      <c r="H18" s="119"/>
      <c r="I18" s="615" t="str">
        <f>IF(A18="","",VLOOKUP(A18,基本情報!$B$6:$F$205,3,FALSE))</f>
        <v/>
      </c>
      <c r="J18" s="615"/>
      <c r="K18" s="615"/>
      <c r="L18" s="615"/>
      <c r="M18" s="615"/>
      <c r="N18" s="615"/>
      <c r="O18" s="118"/>
      <c r="P18" s="117" t="str">
        <f>IF(A18="","",VLOOKUP(A18,基本情報!$B$6:$F$205,4,FALSE))</f>
        <v/>
      </c>
      <c r="Q18" s="616" t="str">
        <f>IF(A18="","",VLOOKUP(A18,基本情報!$B$6:$F$205,5,FALSE))</f>
        <v/>
      </c>
      <c r="R18" s="617"/>
      <c r="S18" s="617"/>
      <c r="T18" s="617"/>
      <c r="U18" s="617"/>
      <c r="V18" s="618"/>
    </row>
    <row r="19" spans="1:22" ht="18.75" customHeight="1">
      <c r="A19" s="334"/>
      <c r="C19" s="120">
        <v>8</v>
      </c>
      <c r="D19" s="602" t="str">
        <f>IF(A19="","",VLOOKUP(A19,基本情報!$B$6:$F$205,2,FALSE))</f>
        <v/>
      </c>
      <c r="E19" s="603"/>
      <c r="F19" s="603"/>
      <c r="G19" s="604"/>
      <c r="H19" s="119"/>
      <c r="I19" s="615" t="str">
        <f>IF(A19="","",VLOOKUP(A19,基本情報!$B$6:$F$205,3,FALSE))</f>
        <v/>
      </c>
      <c r="J19" s="615"/>
      <c r="K19" s="615"/>
      <c r="L19" s="615"/>
      <c r="M19" s="615"/>
      <c r="N19" s="615"/>
      <c r="O19" s="118"/>
      <c r="P19" s="117" t="str">
        <f>IF(A19="","",VLOOKUP(A19,基本情報!$B$6:$F$205,4,FALSE))</f>
        <v/>
      </c>
      <c r="Q19" s="616" t="str">
        <f>IF(A19="","",VLOOKUP(A19,基本情報!$B$6:$F$205,5,FALSE))</f>
        <v/>
      </c>
      <c r="R19" s="617"/>
      <c r="S19" s="617"/>
      <c r="T19" s="617"/>
      <c r="U19" s="617"/>
      <c r="V19" s="618"/>
    </row>
    <row r="20" spans="1:22" ht="18.75" customHeight="1">
      <c r="A20" s="334"/>
      <c r="C20" s="120">
        <v>9</v>
      </c>
      <c r="D20" s="602" t="str">
        <f>IF(A20="","",VLOOKUP(A20,基本情報!$B$6:$F$205,2,FALSE))</f>
        <v/>
      </c>
      <c r="E20" s="603"/>
      <c r="F20" s="603"/>
      <c r="G20" s="604"/>
      <c r="H20" s="119"/>
      <c r="I20" s="615" t="str">
        <f>IF(A20="","",VLOOKUP(A20,基本情報!$B$6:$F$205,3,FALSE))</f>
        <v/>
      </c>
      <c r="J20" s="615"/>
      <c r="K20" s="615"/>
      <c r="L20" s="615"/>
      <c r="M20" s="615"/>
      <c r="N20" s="615"/>
      <c r="O20" s="118"/>
      <c r="P20" s="117" t="str">
        <f>IF(A20="","",VLOOKUP(A20,基本情報!$B$6:$F$205,4,FALSE))</f>
        <v/>
      </c>
      <c r="Q20" s="616" t="str">
        <f>IF(A20="","",VLOOKUP(A20,基本情報!$B$6:$F$205,5,FALSE))</f>
        <v/>
      </c>
      <c r="R20" s="617"/>
      <c r="S20" s="617"/>
      <c r="T20" s="617"/>
      <c r="U20" s="617"/>
      <c r="V20" s="618"/>
    </row>
    <row r="21" spans="1:22" ht="18.75" customHeight="1">
      <c r="A21" s="334"/>
      <c r="C21" s="120">
        <v>10</v>
      </c>
      <c r="D21" s="602" t="str">
        <f>IF(A21="","",VLOOKUP(A21,基本情報!$B$6:$F$205,2,FALSE))</f>
        <v/>
      </c>
      <c r="E21" s="603"/>
      <c r="F21" s="603"/>
      <c r="G21" s="604"/>
      <c r="H21" s="119"/>
      <c r="I21" s="615" t="str">
        <f>IF(A21="","",VLOOKUP(A21,基本情報!$B$6:$F$205,3,FALSE))</f>
        <v/>
      </c>
      <c r="J21" s="615"/>
      <c r="K21" s="615"/>
      <c r="L21" s="615"/>
      <c r="M21" s="615"/>
      <c r="N21" s="615"/>
      <c r="O21" s="118"/>
      <c r="P21" s="117" t="str">
        <f>IF(A21="","",VLOOKUP(A21,基本情報!$B$6:$F$205,4,FALSE))</f>
        <v/>
      </c>
      <c r="Q21" s="616" t="str">
        <f>IF(A21="","",VLOOKUP(A21,基本情報!$B$6:$F$205,5,FALSE))</f>
        <v/>
      </c>
      <c r="R21" s="617"/>
      <c r="S21" s="617"/>
      <c r="T21" s="617"/>
      <c r="U21" s="617"/>
      <c r="V21" s="618"/>
    </row>
    <row r="22" spans="1:22" ht="18.75" customHeight="1">
      <c r="A22" s="334"/>
      <c r="C22" s="120">
        <v>11</v>
      </c>
      <c r="D22" s="602" t="str">
        <f>IF(A22="","",VLOOKUP(A22,基本情報!$B$6:$F$205,2,FALSE))</f>
        <v/>
      </c>
      <c r="E22" s="603"/>
      <c r="F22" s="603"/>
      <c r="G22" s="604"/>
      <c r="H22" s="119"/>
      <c r="I22" s="615" t="str">
        <f>IF(A22="","",VLOOKUP(A22,基本情報!$B$6:$F$205,3,FALSE))</f>
        <v/>
      </c>
      <c r="J22" s="615"/>
      <c r="K22" s="615"/>
      <c r="L22" s="615"/>
      <c r="M22" s="615"/>
      <c r="N22" s="615"/>
      <c r="O22" s="118"/>
      <c r="P22" s="117" t="str">
        <f>IF(A22="","",VLOOKUP(A22,基本情報!$B$6:$F$205,4,FALSE))</f>
        <v/>
      </c>
      <c r="Q22" s="616" t="str">
        <f>IF(A22="","",VLOOKUP(A22,基本情報!$B$6:$F$205,5,FALSE))</f>
        <v/>
      </c>
      <c r="R22" s="617"/>
      <c r="S22" s="617"/>
      <c r="T22" s="617"/>
      <c r="U22" s="617"/>
      <c r="V22" s="618"/>
    </row>
    <row r="23" spans="1:22" ht="18.75" customHeight="1">
      <c r="A23" s="334"/>
      <c r="C23" s="120">
        <v>12</v>
      </c>
      <c r="D23" s="602" t="str">
        <f>IF(A23="","",VLOOKUP(A23,基本情報!$B$6:$F$205,2,FALSE))</f>
        <v/>
      </c>
      <c r="E23" s="603"/>
      <c r="F23" s="603"/>
      <c r="G23" s="604"/>
      <c r="H23" s="119"/>
      <c r="I23" s="615" t="str">
        <f>IF(A23="","",VLOOKUP(A23,基本情報!$B$6:$F$205,3,FALSE))</f>
        <v/>
      </c>
      <c r="J23" s="615"/>
      <c r="K23" s="615"/>
      <c r="L23" s="615"/>
      <c r="M23" s="615"/>
      <c r="N23" s="615"/>
      <c r="O23" s="118"/>
      <c r="P23" s="117" t="str">
        <f>IF(A23="","",VLOOKUP(A23,基本情報!$B$6:$F$205,4,FALSE))</f>
        <v/>
      </c>
      <c r="Q23" s="616" t="str">
        <f>IF(A23="","",VLOOKUP(A23,基本情報!$B$6:$F$205,5,FALSE))</f>
        <v/>
      </c>
      <c r="R23" s="617"/>
      <c r="S23" s="617"/>
      <c r="T23" s="617"/>
      <c r="U23" s="617"/>
      <c r="V23" s="618"/>
    </row>
    <row r="24" spans="1:22" ht="18.75" customHeight="1">
      <c r="A24" s="334"/>
      <c r="C24" s="120">
        <v>13</v>
      </c>
      <c r="D24" s="602" t="str">
        <f>IF(A24="","",VLOOKUP(A24,基本情報!$B$6:$F$205,2,FALSE))</f>
        <v/>
      </c>
      <c r="E24" s="603"/>
      <c r="F24" s="603"/>
      <c r="G24" s="604"/>
      <c r="H24" s="119"/>
      <c r="I24" s="615" t="str">
        <f>IF(A24="","",VLOOKUP(A24,基本情報!$B$6:$F$205,3,FALSE))</f>
        <v/>
      </c>
      <c r="J24" s="615"/>
      <c r="K24" s="615"/>
      <c r="L24" s="615"/>
      <c r="M24" s="615"/>
      <c r="N24" s="615"/>
      <c r="O24" s="118"/>
      <c r="P24" s="117" t="str">
        <f>IF(A24="","",VLOOKUP(A24,基本情報!$B$6:$F$205,4,FALSE))</f>
        <v/>
      </c>
      <c r="Q24" s="616" t="str">
        <f>IF(A24="","",VLOOKUP(A24,基本情報!$B$6:$F$205,5,FALSE))</f>
        <v/>
      </c>
      <c r="R24" s="617"/>
      <c r="S24" s="617"/>
      <c r="T24" s="617"/>
      <c r="U24" s="617"/>
      <c r="V24" s="618"/>
    </row>
    <row r="25" spans="1:22" ht="18.75" customHeight="1">
      <c r="A25" s="334"/>
      <c r="C25" s="120">
        <v>14</v>
      </c>
      <c r="D25" s="602" t="str">
        <f>IF(A25="","",VLOOKUP(A25,基本情報!$B$6:$F$205,2,FALSE))</f>
        <v/>
      </c>
      <c r="E25" s="603"/>
      <c r="F25" s="603"/>
      <c r="G25" s="604"/>
      <c r="H25" s="119"/>
      <c r="I25" s="615" t="str">
        <f>IF(A25="","",VLOOKUP(A25,基本情報!$B$6:$F$205,3,FALSE))</f>
        <v/>
      </c>
      <c r="J25" s="615"/>
      <c r="K25" s="615"/>
      <c r="L25" s="615"/>
      <c r="M25" s="615"/>
      <c r="N25" s="615"/>
      <c r="O25" s="118"/>
      <c r="P25" s="117" t="str">
        <f>IF(A25="","",VLOOKUP(A25,基本情報!$B$6:$F$205,4,FALSE))</f>
        <v/>
      </c>
      <c r="Q25" s="616" t="str">
        <f>IF(A25="","",VLOOKUP(A25,基本情報!$B$6:$F$205,5,FALSE))</f>
        <v/>
      </c>
      <c r="R25" s="617"/>
      <c r="S25" s="617"/>
      <c r="T25" s="617"/>
      <c r="U25" s="617"/>
      <c r="V25" s="618"/>
    </row>
    <row r="26" spans="1:22" ht="18.75" customHeight="1">
      <c r="A26" s="334"/>
      <c r="C26" s="120">
        <v>15</v>
      </c>
      <c r="D26" s="602" t="str">
        <f>IF(A26="","",VLOOKUP(A26,基本情報!$B$6:$F$205,2,FALSE))</f>
        <v/>
      </c>
      <c r="E26" s="603"/>
      <c r="F26" s="603"/>
      <c r="G26" s="604"/>
      <c r="H26" s="119"/>
      <c r="I26" s="615" t="str">
        <f>IF(A26="","",VLOOKUP(A26,基本情報!$B$6:$F$205,3,FALSE))</f>
        <v/>
      </c>
      <c r="J26" s="615"/>
      <c r="K26" s="615"/>
      <c r="L26" s="615"/>
      <c r="M26" s="615"/>
      <c r="N26" s="615"/>
      <c r="O26" s="118"/>
      <c r="P26" s="117" t="str">
        <f>IF(A26="","",VLOOKUP(A26,基本情報!$B$6:$F$205,4,FALSE))</f>
        <v/>
      </c>
      <c r="Q26" s="616" t="str">
        <f>IF(A26="","",VLOOKUP(A26,基本情報!$B$6:$F$205,5,FALSE))</f>
        <v/>
      </c>
      <c r="R26" s="617"/>
      <c r="S26" s="617"/>
      <c r="T26" s="617"/>
      <c r="U26" s="617"/>
      <c r="V26" s="618"/>
    </row>
    <row r="27" spans="1:22" ht="18.75" customHeight="1">
      <c r="A27" s="334"/>
      <c r="C27" s="120">
        <v>16</v>
      </c>
      <c r="D27" s="602" t="str">
        <f>IF(A27="","",VLOOKUP(A27,基本情報!$B$6:$F$205,2,FALSE))</f>
        <v/>
      </c>
      <c r="E27" s="603"/>
      <c r="F27" s="603"/>
      <c r="G27" s="604"/>
      <c r="H27" s="119"/>
      <c r="I27" s="615" t="str">
        <f>IF(A27="","",VLOOKUP(A27,基本情報!$B$6:$F$205,3,FALSE))</f>
        <v/>
      </c>
      <c r="J27" s="615"/>
      <c r="K27" s="615"/>
      <c r="L27" s="615"/>
      <c r="M27" s="615"/>
      <c r="N27" s="615"/>
      <c r="O27" s="118"/>
      <c r="P27" s="117" t="str">
        <f>IF(A27="","",VLOOKUP(A27,基本情報!$B$6:$F$205,4,FALSE))</f>
        <v/>
      </c>
      <c r="Q27" s="616" t="str">
        <f>IF(A27="","",VLOOKUP(A27,基本情報!$B$6:$F$205,5,FALSE))</f>
        <v/>
      </c>
      <c r="R27" s="617"/>
      <c r="S27" s="617"/>
      <c r="T27" s="617"/>
      <c r="U27" s="617"/>
      <c r="V27" s="618"/>
    </row>
    <row r="28" spans="1:22" ht="18.75" customHeight="1">
      <c r="A28" s="334"/>
      <c r="C28" s="120">
        <v>17</v>
      </c>
      <c r="D28" s="602" t="str">
        <f>IF(A28="","",VLOOKUP(A28,基本情報!$B$6:$F$205,2,FALSE))</f>
        <v/>
      </c>
      <c r="E28" s="603"/>
      <c r="F28" s="603"/>
      <c r="G28" s="604"/>
      <c r="H28" s="119"/>
      <c r="I28" s="615" t="str">
        <f>IF(A28="","",VLOOKUP(A28,基本情報!$B$6:$F$205,3,FALSE))</f>
        <v/>
      </c>
      <c r="J28" s="615"/>
      <c r="K28" s="615"/>
      <c r="L28" s="615"/>
      <c r="M28" s="615"/>
      <c r="N28" s="615"/>
      <c r="O28" s="118"/>
      <c r="P28" s="117" t="str">
        <f>IF(A28="","",VLOOKUP(A28,基本情報!$B$6:$F$205,4,FALSE))</f>
        <v/>
      </c>
      <c r="Q28" s="616" t="str">
        <f>IF(A28="","",VLOOKUP(A28,基本情報!$B$6:$F$205,5,FALSE))</f>
        <v/>
      </c>
      <c r="R28" s="617"/>
      <c r="S28" s="617"/>
      <c r="T28" s="617"/>
      <c r="U28" s="617"/>
      <c r="V28" s="618"/>
    </row>
    <row r="29" spans="1:22" ht="18.75" customHeight="1">
      <c r="A29" s="334"/>
      <c r="C29" s="120">
        <v>18</v>
      </c>
      <c r="D29" s="602" t="str">
        <f>IF(A29="","",VLOOKUP(A29,基本情報!$B$6:$F$205,2,FALSE))</f>
        <v/>
      </c>
      <c r="E29" s="603"/>
      <c r="F29" s="603"/>
      <c r="G29" s="604"/>
      <c r="H29" s="119"/>
      <c r="I29" s="615" t="str">
        <f>IF(A29="","",VLOOKUP(A29,基本情報!$B$6:$F$205,3,FALSE))</f>
        <v/>
      </c>
      <c r="J29" s="615"/>
      <c r="K29" s="615"/>
      <c r="L29" s="615"/>
      <c r="M29" s="615"/>
      <c r="N29" s="615"/>
      <c r="O29" s="118"/>
      <c r="P29" s="117" t="str">
        <f>IF(A29="","",VLOOKUP(A29,基本情報!$B$6:$F$205,4,FALSE))</f>
        <v/>
      </c>
      <c r="Q29" s="616" t="str">
        <f>IF(A29="","",VLOOKUP(A29,基本情報!$B$6:$F$205,5,FALSE))</f>
        <v/>
      </c>
      <c r="R29" s="617"/>
      <c r="S29" s="617"/>
      <c r="T29" s="617"/>
      <c r="U29" s="617"/>
      <c r="V29" s="618"/>
    </row>
    <row r="30" spans="1:22" ht="18.75" customHeight="1">
      <c r="A30" s="334"/>
      <c r="C30" s="120">
        <v>19</v>
      </c>
      <c r="D30" s="602" t="str">
        <f>IF(A30="","",VLOOKUP(A30,基本情報!$B$6:$F$205,2,FALSE))</f>
        <v/>
      </c>
      <c r="E30" s="603"/>
      <c r="F30" s="603"/>
      <c r="G30" s="604"/>
      <c r="H30" s="119"/>
      <c r="I30" s="615" t="str">
        <f>IF(A30="","",VLOOKUP(A30,基本情報!$B$6:$F$205,3,FALSE))</f>
        <v/>
      </c>
      <c r="J30" s="615"/>
      <c r="K30" s="615"/>
      <c r="L30" s="615"/>
      <c r="M30" s="615"/>
      <c r="N30" s="615"/>
      <c r="O30" s="118"/>
      <c r="P30" s="117" t="str">
        <f>IF(A30="","",VLOOKUP(A30,基本情報!$B$6:$F$205,4,FALSE))</f>
        <v/>
      </c>
      <c r="Q30" s="616" t="str">
        <f>IF(A30="","",VLOOKUP(A30,基本情報!$B$6:$F$205,5,FALSE))</f>
        <v/>
      </c>
      <c r="R30" s="617"/>
      <c r="S30" s="617"/>
      <c r="T30" s="617"/>
      <c r="U30" s="617"/>
      <c r="V30" s="618"/>
    </row>
    <row r="31" spans="1:22" ht="18.75" customHeight="1">
      <c r="A31" s="334"/>
      <c r="C31" s="120">
        <v>20</v>
      </c>
      <c r="D31" s="602" t="str">
        <f>IF(A31="","",VLOOKUP(A31,基本情報!$B$6:$F$205,2,FALSE))</f>
        <v/>
      </c>
      <c r="E31" s="603"/>
      <c r="F31" s="603"/>
      <c r="G31" s="604"/>
      <c r="H31" s="119"/>
      <c r="I31" s="615" t="str">
        <f>IF(A31="","",VLOOKUP(A31,基本情報!$B$6:$F$205,3,FALSE))</f>
        <v/>
      </c>
      <c r="J31" s="615"/>
      <c r="K31" s="615"/>
      <c r="L31" s="615"/>
      <c r="M31" s="615"/>
      <c r="N31" s="615"/>
      <c r="O31" s="118"/>
      <c r="P31" s="117" t="str">
        <f>IF(A31="","",VLOOKUP(A31,基本情報!$B$6:$F$205,4,FALSE))</f>
        <v/>
      </c>
      <c r="Q31" s="616" t="str">
        <f>IF(A31="","",VLOOKUP(A31,基本情報!$B$6:$F$205,5,FALSE))</f>
        <v/>
      </c>
      <c r="R31" s="617"/>
      <c r="S31" s="617"/>
      <c r="T31" s="617"/>
      <c r="U31" s="617"/>
      <c r="V31" s="618"/>
    </row>
    <row r="32" spans="1:22" ht="18.75" customHeight="1">
      <c r="A32" s="334"/>
      <c r="C32" s="120">
        <v>21</v>
      </c>
      <c r="D32" s="602" t="str">
        <f>IF(A32="","",VLOOKUP(A32,基本情報!$B$6:$F$205,2,FALSE))</f>
        <v/>
      </c>
      <c r="E32" s="603"/>
      <c r="F32" s="603"/>
      <c r="G32" s="604"/>
      <c r="H32" s="119"/>
      <c r="I32" s="615" t="str">
        <f>IF(A32="","",VLOOKUP(A32,基本情報!$B$6:$F$205,3,FALSE))</f>
        <v/>
      </c>
      <c r="J32" s="615"/>
      <c r="K32" s="615"/>
      <c r="L32" s="615"/>
      <c r="M32" s="615"/>
      <c r="N32" s="615"/>
      <c r="O32" s="118"/>
      <c r="P32" s="117" t="str">
        <f>IF(A32="","",VLOOKUP(A32,基本情報!$B$6:$F$205,4,FALSE))</f>
        <v/>
      </c>
      <c r="Q32" s="616" t="str">
        <f>IF(A32="","",VLOOKUP(A32,基本情報!$B$6:$F$205,5,FALSE))</f>
        <v/>
      </c>
      <c r="R32" s="617"/>
      <c r="S32" s="617"/>
      <c r="T32" s="617"/>
      <c r="U32" s="617"/>
      <c r="V32" s="618"/>
    </row>
    <row r="33" spans="1:34" ht="18.75" customHeight="1">
      <c r="A33" s="334"/>
      <c r="C33" s="120">
        <v>22</v>
      </c>
      <c r="D33" s="602" t="str">
        <f>IF(A33="","",VLOOKUP(A33,基本情報!$B$6:$F$205,2,FALSE))</f>
        <v/>
      </c>
      <c r="E33" s="603"/>
      <c r="F33" s="603"/>
      <c r="G33" s="604"/>
      <c r="H33" s="119"/>
      <c r="I33" s="615" t="str">
        <f>IF(A33="","",VLOOKUP(A33,基本情報!$B$6:$F$205,3,FALSE))</f>
        <v/>
      </c>
      <c r="J33" s="615"/>
      <c r="K33" s="615"/>
      <c r="L33" s="615"/>
      <c r="M33" s="615"/>
      <c r="N33" s="615"/>
      <c r="O33" s="118"/>
      <c r="P33" s="117" t="str">
        <f>IF(A33="","",VLOOKUP(A33,基本情報!$B$6:$F$205,4,FALSE))</f>
        <v/>
      </c>
      <c r="Q33" s="616" t="str">
        <f>IF(A33="","",VLOOKUP(A33,基本情報!$B$6:$F$205,5,FALSE))</f>
        <v/>
      </c>
      <c r="R33" s="617"/>
      <c r="S33" s="617"/>
      <c r="T33" s="617"/>
      <c r="U33" s="617"/>
      <c r="V33" s="618"/>
    </row>
    <row r="34" spans="1:34" ht="18.75" customHeight="1">
      <c r="C34" s="116"/>
      <c r="D34" s="115"/>
      <c r="E34" s="115"/>
      <c r="F34" s="115"/>
      <c r="G34" s="115"/>
      <c r="H34" s="113"/>
      <c r="I34" s="114"/>
      <c r="J34" s="114"/>
      <c r="K34" s="114"/>
      <c r="L34" s="114"/>
      <c r="M34" s="114"/>
      <c r="N34" s="114"/>
      <c r="O34" s="113"/>
      <c r="P34" s="112"/>
      <c r="Q34" s="111"/>
      <c r="R34" s="111"/>
      <c r="S34" s="111"/>
      <c r="T34" s="111"/>
      <c r="U34" s="111"/>
      <c r="V34" s="111"/>
    </row>
    <row r="35" spans="1:34" ht="18.75" customHeight="1">
      <c r="C35" s="116"/>
      <c r="D35" s="115"/>
      <c r="E35" s="115"/>
      <c r="F35" s="115"/>
      <c r="G35" s="115"/>
      <c r="H35" s="113"/>
      <c r="I35" s="114"/>
      <c r="J35" s="114"/>
      <c r="K35" s="114"/>
      <c r="L35" s="114"/>
      <c r="M35" s="114"/>
      <c r="N35" s="114"/>
      <c r="O35" s="113"/>
      <c r="P35" s="112"/>
      <c r="Q35" s="111"/>
      <c r="R35" s="111"/>
      <c r="S35" s="111"/>
      <c r="T35" s="111"/>
      <c r="U35" s="111"/>
      <c r="V35" s="111"/>
    </row>
    <row r="36" spans="1:34" ht="18.75" customHeight="1">
      <c r="C36" s="116"/>
      <c r="D36" s="115"/>
      <c r="E36" s="115"/>
      <c r="F36" s="115"/>
      <c r="G36" s="115"/>
      <c r="H36" s="113"/>
      <c r="I36" s="114"/>
      <c r="J36" s="114"/>
      <c r="K36" s="114"/>
      <c r="L36" s="114"/>
      <c r="M36" s="114"/>
      <c r="N36" s="114"/>
      <c r="O36" s="113"/>
      <c r="P36" s="112"/>
      <c r="Q36" s="111"/>
      <c r="R36" s="111"/>
      <c r="S36" s="111"/>
      <c r="T36" s="111"/>
      <c r="U36" s="111"/>
      <c r="V36" s="111"/>
    </row>
    <row r="37" spans="1:34" ht="18.75" customHeight="1">
      <c r="C37" s="116"/>
      <c r="D37" s="115"/>
      <c r="E37" s="115"/>
      <c r="F37" s="115"/>
      <c r="G37" s="115"/>
      <c r="H37" s="113"/>
      <c r="I37" s="114"/>
      <c r="J37" s="114"/>
      <c r="K37" s="114"/>
      <c r="L37" s="114"/>
      <c r="M37" s="114"/>
      <c r="N37" s="114"/>
      <c r="O37" s="113"/>
      <c r="P37" s="112"/>
      <c r="Q37" s="111"/>
      <c r="R37" s="111"/>
      <c r="S37" s="111"/>
      <c r="T37" s="111"/>
      <c r="U37" s="111"/>
      <c r="V37" s="111"/>
    </row>
    <row r="38" spans="1:34" ht="18.75" customHeight="1">
      <c r="C38" s="116"/>
      <c r="D38" s="115"/>
      <c r="E38" s="115"/>
      <c r="F38" s="115"/>
      <c r="G38" s="115"/>
      <c r="H38" s="113"/>
      <c r="I38" s="114"/>
      <c r="J38" s="114"/>
      <c r="K38" s="114"/>
      <c r="L38" s="114"/>
      <c r="M38" s="114"/>
      <c r="N38" s="114"/>
      <c r="O38" s="113"/>
      <c r="P38" s="112"/>
      <c r="Q38" s="111"/>
      <c r="R38" s="111"/>
      <c r="S38" s="111"/>
      <c r="T38" s="111"/>
      <c r="U38" s="111"/>
      <c r="V38" s="111"/>
    </row>
    <row r="39" spans="1:34" ht="18.75" customHeight="1">
      <c r="C39" s="116"/>
      <c r="D39" s="115"/>
      <c r="E39" s="115"/>
      <c r="F39" s="115"/>
      <c r="G39" s="115"/>
      <c r="H39" s="113"/>
      <c r="I39" s="114"/>
      <c r="J39" s="114"/>
      <c r="K39" s="114"/>
      <c r="L39" s="114"/>
      <c r="M39" s="114"/>
      <c r="N39" s="114"/>
      <c r="O39" s="113"/>
      <c r="P39" s="112"/>
      <c r="Q39" s="111"/>
      <c r="R39" s="111"/>
      <c r="S39" s="111"/>
      <c r="T39" s="111"/>
      <c r="U39" s="111"/>
      <c r="V39" s="111"/>
    </row>
    <row r="40" spans="1:34" ht="18.75" customHeight="1">
      <c r="C40" s="116"/>
      <c r="D40" s="115"/>
      <c r="E40" s="115"/>
      <c r="F40" s="115"/>
      <c r="G40" s="115"/>
      <c r="H40" s="113"/>
      <c r="I40" s="114"/>
      <c r="J40" s="114"/>
      <c r="K40" s="114"/>
      <c r="L40" s="114"/>
      <c r="M40" s="114"/>
      <c r="O40" s="113"/>
      <c r="P40" s="112"/>
      <c r="Q40" s="111"/>
      <c r="R40" s="111"/>
      <c r="S40" s="111"/>
      <c r="T40" s="111"/>
      <c r="U40" s="111"/>
      <c r="V40" s="111"/>
    </row>
    <row r="42" spans="1:34">
      <c r="C42" s="110" t="s">
        <v>313</v>
      </c>
    </row>
    <row r="43" spans="1:34" ht="7.5" customHeight="1"/>
    <row r="44" spans="1:34">
      <c r="D44" s="605">
        <v>2022</v>
      </c>
      <c r="E44" s="605"/>
      <c r="F44" s="605"/>
      <c r="G44" s="605"/>
      <c r="H44" s="110" t="s">
        <v>308</v>
      </c>
      <c r="I44" s="335"/>
      <c r="J44" s="110" t="s">
        <v>25</v>
      </c>
      <c r="K44" s="335"/>
      <c r="L44" s="110" t="s">
        <v>27</v>
      </c>
    </row>
    <row r="45" spans="1:34" ht="7.5" customHeight="1"/>
    <row r="46" spans="1:34" ht="18.75" customHeight="1">
      <c r="C46" s="619"/>
      <c r="D46" s="619"/>
      <c r="E46" s="619"/>
      <c r="F46" s="619"/>
      <c r="G46" s="619"/>
      <c r="H46" s="619"/>
      <c r="I46" s="619"/>
      <c r="J46" s="619"/>
      <c r="K46" s="619"/>
      <c r="L46" s="619"/>
      <c r="M46" s="619"/>
      <c r="N46" s="619"/>
      <c r="O46" s="619"/>
      <c r="P46" s="619"/>
      <c r="Q46" s="619"/>
      <c r="R46" s="620"/>
      <c r="S46" s="620"/>
      <c r="T46" s="620"/>
      <c r="U46" s="620"/>
      <c r="V46" s="620"/>
    </row>
    <row r="47" spans="1:34"/>
    <row r="48" spans="1:34" ht="18.75">
      <c r="C48" s="606" t="str">
        <f>C1</f>
        <v>高円宮杯 JFA U-18 サッカー2022北海道</v>
      </c>
      <c r="D48" s="606"/>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row>
    <row r="49" spans="1:37" ht="7.5" customHeight="1">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row>
    <row r="50" spans="1:37" ht="18.75">
      <c r="C50" s="606" t="s">
        <v>311</v>
      </c>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606"/>
    </row>
    <row r="51" spans="1:37" ht="7.5" customHeight="1">
      <c r="C51" s="137"/>
      <c r="D51" s="137"/>
      <c r="E51" s="333"/>
      <c r="F51" s="333"/>
      <c r="G51" s="333"/>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row>
    <row r="52" spans="1:37" ht="18.75" customHeight="1">
      <c r="C52" s="606" t="s">
        <v>312</v>
      </c>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row>
    <row r="53" spans="1:37" ht="7.5" customHeight="1">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row>
    <row r="54" spans="1:37" ht="24" customHeight="1">
      <c r="C54" s="602" t="s">
        <v>85</v>
      </c>
      <c r="D54" s="603"/>
      <c r="E54" s="603"/>
      <c r="F54" s="603"/>
      <c r="G54" s="604"/>
      <c r="H54" s="607" t="str">
        <f>IF(H7="","",H7)</f>
        <v/>
      </c>
      <c r="I54" s="608"/>
      <c r="J54" s="608"/>
      <c r="K54" s="608"/>
      <c r="L54" s="608"/>
      <c r="M54" s="608"/>
      <c r="N54" s="608"/>
      <c r="O54" s="608"/>
      <c r="P54" s="608"/>
      <c r="Q54" s="608"/>
      <c r="R54" s="608"/>
      <c r="S54" s="608"/>
      <c r="T54" s="608"/>
      <c r="U54" s="608"/>
      <c r="V54" s="609"/>
    </row>
    <row r="55" spans="1:37" ht="7.5" customHeight="1">
      <c r="C55" s="135"/>
      <c r="D55" s="135"/>
      <c r="E55" s="135"/>
      <c r="F55" s="135"/>
      <c r="G55" s="135"/>
      <c r="H55" s="133"/>
      <c r="L55" s="134"/>
      <c r="M55" s="134"/>
      <c r="N55" s="134"/>
      <c r="O55" s="133"/>
      <c r="P55" s="132"/>
      <c r="Q55" s="132"/>
      <c r="R55" s="132"/>
      <c r="S55" s="132"/>
      <c r="T55" s="132"/>
      <c r="U55" s="132"/>
      <c r="V55" s="132"/>
    </row>
    <row r="56" spans="1:37" ht="22.5" customHeight="1">
      <c r="C56" s="131"/>
      <c r="H56" s="610"/>
      <c r="I56" s="611"/>
      <c r="J56" s="612"/>
      <c r="K56" s="613" t="s">
        <v>310</v>
      </c>
      <c r="L56" s="614"/>
      <c r="M56" s="610"/>
      <c r="N56" s="611"/>
      <c r="O56" s="612"/>
      <c r="P56" s="115" t="s">
        <v>309</v>
      </c>
      <c r="Q56" s="111"/>
      <c r="R56" s="111"/>
      <c r="S56" s="111"/>
      <c r="T56" s="111"/>
      <c r="U56" s="111"/>
      <c r="V56" s="111"/>
      <c r="AK56" s="130"/>
    </row>
    <row r="57" spans="1:37" ht="7.5" customHeight="1">
      <c r="C57" s="129"/>
      <c r="D57" s="129"/>
      <c r="E57" s="129"/>
      <c r="F57" s="129"/>
      <c r="G57" s="129"/>
      <c r="H57" s="129"/>
      <c r="I57" s="128"/>
      <c r="J57" s="127"/>
      <c r="K57" s="127"/>
      <c r="L57" s="127"/>
      <c r="M57" s="127"/>
      <c r="N57" s="127"/>
      <c r="O57" s="126"/>
      <c r="P57" s="125"/>
      <c r="Q57" s="125"/>
      <c r="R57" s="125"/>
      <c r="S57" s="125"/>
      <c r="T57" s="125"/>
      <c r="U57" s="125"/>
      <c r="V57" s="125"/>
    </row>
    <row r="58" spans="1:37" ht="18" customHeight="1">
      <c r="A58" s="113"/>
      <c r="C58" s="124" t="s">
        <v>13</v>
      </c>
      <c r="D58" s="602" t="s">
        <v>14</v>
      </c>
      <c r="E58" s="603"/>
      <c r="F58" s="603"/>
      <c r="G58" s="604"/>
      <c r="H58" s="123"/>
      <c r="I58" s="603" t="s">
        <v>157</v>
      </c>
      <c r="J58" s="603"/>
      <c r="K58" s="603"/>
      <c r="L58" s="603"/>
      <c r="M58" s="603"/>
      <c r="N58" s="603"/>
      <c r="O58" s="122"/>
      <c r="P58" s="121" t="s">
        <v>16</v>
      </c>
      <c r="Q58" s="621" t="s">
        <v>17</v>
      </c>
      <c r="R58" s="621"/>
      <c r="S58" s="621"/>
      <c r="T58" s="621"/>
      <c r="U58" s="621"/>
      <c r="V58" s="621"/>
    </row>
    <row r="59" spans="1:37" ht="18.75" customHeight="1">
      <c r="A59" s="334"/>
      <c r="C59" s="120">
        <v>1</v>
      </c>
      <c r="D59" s="602" t="str">
        <f>IF(A59="","",VLOOKUP(A59,基本情報!$B$6:$F$205,2,FALSE))</f>
        <v/>
      </c>
      <c r="E59" s="603"/>
      <c r="F59" s="603"/>
      <c r="G59" s="604"/>
      <c r="H59" s="119"/>
      <c r="I59" s="615" t="str">
        <f>IF(A59="","",VLOOKUP(A59,基本情報!$B$6:$F$205,3,FALSE))</f>
        <v/>
      </c>
      <c r="J59" s="615"/>
      <c r="K59" s="615"/>
      <c r="L59" s="615"/>
      <c r="M59" s="615"/>
      <c r="N59" s="615"/>
      <c r="O59" s="118"/>
      <c r="P59" s="117" t="str">
        <f>IF(A59="","",VLOOKUP(A59,基本情報!$B$6:$F$205,4,FALSE))</f>
        <v/>
      </c>
      <c r="Q59" s="616" t="str">
        <f>IF(A59="","",VLOOKUP(A59,基本情報!$B$6:$F$205,5,FALSE))</f>
        <v/>
      </c>
      <c r="R59" s="617"/>
      <c r="S59" s="617"/>
      <c r="T59" s="617"/>
      <c r="U59" s="617"/>
      <c r="V59" s="618"/>
    </row>
    <row r="60" spans="1:37" ht="18.75" customHeight="1">
      <c r="A60" s="334"/>
      <c r="C60" s="120">
        <v>2</v>
      </c>
      <c r="D60" s="602" t="str">
        <f>IF(A60="","",VLOOKUP(A60,基本情報!$B$6:$F$205,2,FALSE))</f>
        <v/>
      </c>
      <c r="E60" s="603"/>
      <c r="F60" s="603"/>
      <c r="G60" s="604"/>
      <c r="H60" s="119"/>
      <c r="I60" s="615" t="str">
        <f>IF(A60="","",VLOOKUP(A60,基本情報!$B$6:$F$205,3,FALSE))</f>
        <v/>
      </c>
      <c r="J60" s="615"/>
      <c r="K60" s="615"/>
      <c r="L60" s="615"/>
      <c r="M60" s="615"/>
      <c r="N60" s="615"/>
      <c r="O60" s="118"/>
      <c r="P60" s="117" t="str">
        <f>IF(A60="","",VLOOKUP(A60,基本情報!$B$6:$F$205,4,FALSE))</f>
        <v/>
      </c>
      <c r="Q60" s="616" t="str">
        <f>IF(A60="","",VLOOKUP(A60,基本情報!$B$6:$F$205,5,FALSE))</f>
        <v/>
      </c>
      <c r="R60" s="617"/>
      <c r="S60" s="617"/>
      <c r="T60" s="617"/>
      <c r="U60" s="617"/>
      <c r="V60" s="618"/>
    </row>
    <row r="61" spans="1:37" ht="18.75" customHeight="1">
      <c r="A61" s="334"/>
      <c r="C61" s="120">
        <v>3</v>
      </c>
      <c r="D61" s="602" t="str">
        <f>IF(A61="","",VLOOKUP(A61,基本情報!$B$6:$F$205,2,FALSE))</f>
        <v/>
      </c>
      <c r="E61" s="603"/>
      <c r="F61" s="603"/>
      <c r="G61" s="604"/>
      <c r="H61" s="119"/>
      <c r="I61" s="615" t="str">
        <f>IF(A61="","",VLOOKUP(A61,基本情報!$B$6:$F$205,3,FALSE))</f>
        <v/>
      </c>
      <c r="J61" s="615"/>
      <c r="K61" s="615"/>
      <c r="L61" s="615"/>
      <c r="M61" s="615"/>
      <c r="N61" s="615"/>
      <c r="O61" s="118"/>
      <c r="P61" s="117" t="str">
        <f>IF(A61="","",VLOOKUP(A61,基本情報!$B$6:$F$205,4,FALSE))</f>
        <v/>
      </c>
      <c r="Q61" s="616" t="str">
        <f>IF(A61="","",VLOOKUP(A61,基本情報!$B$6:$F$205,5,FALSE))</f>
        <v/>
      </c>
      <c r="R61" s="617"/>
      <c r="S61" s="617"/>
      <c r="T61" s="617"/>
      <c r="U61" s="617"/>
      <c r="V61" s="618"/>
    </row>
    <row r="62" spans="1:37" ht="18.75" customHeight="1">
      <c r="A62" s="334"/>
      <c r="C62" s="120">
        <v>4</v>
      </c>
      <c r="D62" s="602" t="str">
        <f>IF(A62="","",VLOOKUP(A62,基本情報!$B$6:$F$205,2,FALSE))</f>
        <v/>
      </c>
      <c r="E62" s="603"/>
      <c r="F62" s="603"/>
      <c r="G62" s="604"/>
      <c r="H62" s="119"/>
      <c r="I62" s="615" t="str">
        <f>IF(A62="","",VLOOKUP(A62,基本情報!$B$6:$F$205,3,FALSE))</f>
        <v/>
      </c>
      <c r="J62" s="615"/>
      <c r="K62" s="615"/>
      <c r="L62" s="615"/>
      <c r="M62" s="615"/>
      <c r="N62" s="615"/>
      <c r="O62" s="118"/>
      <c r="P62" s="117" t="str">
        <f>IF(A62="","",VLOOKUP(A62,基本情報!$B$6:$F$205,4,FALSE))</f>
        <v/>
      </c>
      <c r="Q62" s="616" t="str">
        <f>IF(A62="","",VLOOKUP(A62,基本情報!$B$6:$F$205,5,FALSE))</f>
        <v/>
      </c>
      <c r="R62" s="617"/>
      <c r="S62" s="617"/>
      <c r="T62" s="617"/>
      <c r="U62" s="617"/>
      <c r="V62" s="618"/>
    </row>
    <row r="63" spans="1:37" ht="18.75" customHeight="1">
      <c r="A63" s="334"/>
      <c r="C63" s="120">
        <v>5</v>
      </c>
      <c r="D63" s="602" t="str">
        <f>IF(A63="","",VLOOKUP(A63,基本情報!$B$6:$F$205,2,FALSE))</f>
        <v/>
      </c>
      <c r="E63" s="603"/>
      <c r="F63" s="603"/>
      <c r="G63" s="604"/>
      <c r="H63" s="119"/>
      <c r="I63" s="615" t="str">
        <f>IF(A63="","",VLOOKUP(A63,基本情報!$B$6:$F$205,3,FALSE))</f>
        <v/>
      </c>
      <c r="J63" s="615"/>
      <c r="K63" s="615"/>
      <c r="L63" s="615"/>
      <c r="M63" s="615"/>
      <c r="N63" s="615"/>
      <c r="O63" s="118"/>
      <c r="P63" s="117" t="str">
        <f>IF(A63="","",VLOOKUP(A63,基本情報!$B$6:$F$205,4,FALSE))</f>
        <v/>
      </c>
      <c r="Q63" s="616" t="str">
        <f>IF(A63="","",VLOOKUP(A63,基本情報!$B$6:$F$205,5,FALSE))</f>
        <v/>
      </c>
      <c r="R63" s="617"/>
      <c r="S63" s="617"/>
      <c r="T63" s="617"/>
      <c r="U63" s="617"/>
      <c r="V63" s="618"/>
    </row>
    <row r="64" spans="1:37" ht="18.75" customHeight="1">
      <c r="A64" s="334"/>
      <c r="C64" s="120">
        <v>6</v>
      </c>
      <c r="D64" s="602" t="str">
        <f>IF(A64="","",VLOOKUP(A64,基本情報!$B$6:$F$205,2,FALSE))</f>
        <v/>
      </c>
      <c r="E64" s="603"/>
      <c r="F64" s="603"/>
      <c r="G64" s="604"/>
      <c r="H64" s="119"/>
      <c r="I64" s="615" t="str">
        <f>IF(A64="","",VLOOKUP(A64,基本情報!$B$6:$F$205,3,FALSE))</f>
        <v/>
      </c>
      <c r="J64" s="615"/>
      <c r="K64" s="615"/>
      <c r="L64" s="615"/>
      <c r="M64" s="615"/>
      <c r="N64" s="615"/>
      <c r="O64" s="118"/>
      <c r="P64" s="117" t="str">
        <f>IF(A64="","",VLOOKUP(A64,基本情報!$B$6:$F$205,4,FALSE))</f>
        <v/>
      </c>
      <c r="Q64" s="616" t="str">
        <f>IF(A64="","",VLOOKUP(A64,基本情報!$B$6:$F$205,5,FALSE))</f>
        <v/>
      </c>
      <c r="R64" s="617"/>
      <c r="S64" s="617"/>
      <c r="T64" s="617"/>
      <c r="U64" s="617"/>
      <c r="V64" s="618"/>
    </row>
    <row r="65" spans="1:22" ht="18.75" customHeight="1">
      <c r="A65" s="334"/>
      <c r="C65" s="120">
        <v>7</v>
      </c>
      <c r="D65" s="602" t="str">
        <f>IF(A65="","",VLOOKUP(A65,基本情報!$B$6:$F$205,2,FALSE))</f>
        <v/>
      </c>
      <c r="E65" s="603"/>
      <c r="F65" s="603"/>
      <c r="G65" s="604"/>
      <c r="H65" s="119"/>
      <c r="I65" s="615" t="str">
        <f>IF(A65="","",VLOOKUP(A65,基本情報!$B$6:$F$205,3,FALSE))</f>
        <v/>
      </c>
      <c r="J65" s="615"/>
      <c r="K65" s="615"/>
      <c r="L65" s="615"/>
      <c r="M65" s="615"/>
      <c r="N65" s="615"/>
      <c r="O65" s="118"/>
      <c r="P65" s="117" t="str">
        <f>IF(A65="","",VLOOKUP(A65,基本情報!$B$6:$F$205,4,FALSE))</f>
        <v/>
      </c>
      <c r="Q65" s="616" t="str">
        <f>IF(A65="","",VLOOKUP(A65,基本情報!$B$6:$F$205,5,FALSE))</f>
        <v/>
      </c>
      <c r="R65" s="617"/>
      <c r="S65" s="617"/>
      <c r="T65" s="617"/>
      <c r="U65" s="617"/>
      <c r="V65" s="618"/>
    </row>
    <row r="66" spans="1:22" ht="18.75" customHeight="1">
      <c r="A66" s="334"/>
      <c r="C66" s="120">
        <v>8</v>
      </c>
      <c r="D66" s="602" t="str">
        <f>IF(A66="","",VLOOKUP(A66,基本情報!$B$6:$F$205,2,FALSE))</f>
        <v/>
      </c>
      <c r="E66" s="603"/>
      <c r="F66" s="603"/>
      <c r="G66" s="604"/>
      <c r="H66" s="119"/>
      <c r="I66" s="615" t="str">
        <f>IF(A66="","",VLOOKUP(A66,基本情報!$B$6:$F$205,3,FALSE))</f>
        <v/>
      </c>
      <c r="J66" s="615"/>
      <c r="K66" s="615"/>
      <c r="L66" s="615"/>
      <c r="M66" s="615"/>
      <c r="N66" s="615"/>
      <c r="O66" s="118"/>
      <c r="P66" s="117" t="str">
        <f>IF(A66="","",VLOOKUP(A66,基本情報!$B$6:$F$205,4,FALSE))</f>
        <v/>
      </c>
      <c r="Q66" s="616" t="str">
        <f>IF(A66="","",VLOOKUP(A66,基本情報!$B$6:$F$205,5,FALSE))</f>
        <v/>
      </c>
      <c r="R66" s="617"/>
      <c r="S66" s="617"/>
      <c r="T66" s="617"/>
      <c r="U66" s="617"/>
      <c r="V66" s="618"/>
    </row>
    <row r="67" spans="1:22" ht="18.75" customHeight="1">
      <c r="A67" s="334"/>
      <c r="C67" s="120">
        <v>9</v>
      </c>
      <c r="D67" s="602" t="str">
        <f>IF(A67="","",VLOOKUP(A67,基本情報!$B$6:$F$205,2,FALSE))</f>
        <v/>
      </c>
      <c r="E67" s="603"/>
      <c r="F67" s="603"/>
      <c r="G67" s="604"/>
      <c r="H67" s="119"/>
      <c r="I67" s="615" t="str">
        <f>IF(A67="","",VLOOKUP(A67,基本情報!$B$6:$F$205,3,FALSE))</f>
        <v/>
      </c>
      <c r="J67" s="615"/>
      <c r="K67" s="615"/>
      <c r="L67" s="615"/>
      <c r="M67" s="615"/>
      <c r="N67" s="615"/>
      <c r="O67" s="118"/>
      <c r="P67" s="117" t="str">
        <f>IF(A67="","",VLOOKUP(A67,基本情報!$B$6:$F$205,4,FALSE))</f>
        <v/>
      </c>
      <c r="Q67" s="616" t="str">
        <f>IF(A67="","",VLOOKUP(A67,基本情報!$B$6:$F$205,5,FALSE))</f>
        <v/>
      </c>
      <c r="R67" s="617"/>
      <c r="S67" s="617"/>
      <c r="T67" s="617"/>
      <c r="U67" s="617"/>
      <c r="V67" s="618"/>
    </row>
    <row r="68" spans="1:22" ht="18.75" customHeight="1">
      <c r="A68" s="334"/>
      <c r="C68" s="120">
        <v>10</v>
      </c>
      <c r="D68" s="602" t="str">
        <f>IF(A68="","",VLOOKUP(A68,基本情報!$B$6:$F$205,2,FALSE))</f>
        <v/>
      </c>
      <c r="E68" s="603"/>
      <c r="F68" s="603"/>
      <c r="G68" s="604"/>
      <c r="H68" s="119"/>
      <c r="I68" s="615" t="str">
        <f>IF(A68="","",VLOOKUP(A68,基本情報!$B$6:$F$205,3,FALSE))</f>
        <v/>
      </c>
      <c r="J68" s="615"/>
      <c r="K68" s="615"/>
      <c r="L68" s="615"/>
      <c r="M68" s="615"/>
      <c r="N68" s="615"/>
      <c r="O68" s="118"/>
      <c r="P68" s="117" t="str">
        <f>IF(A68="","",VLOOKUP(A68,基本情報!$B$6:$F$205,4,FALSE))</f>
        <v/>
      </c>
      <c r="Q68" s="616" t="str">
        <f>IF(A68="","",VLOOKUP(A68,基本情報!$B$6:$F$205,5,FALSE))</f>
        <v/>
      </c>
      <c r="R68" s="617"/>
      <c r="S68" s="617"/>
      <c r="T68" s="617"/>
      <c r="U68" s="617"/>
      <c r="V68" s="618"/>
    </row>
    <row r="69" spans="1:22" ht="18.75" customHeight="1">
      <c r="A69" s="334"/>
      <c r="C69" s="120">
        <v>11</v>
      </c>
      <c r="D69" s="602" t="str">
        <f>IF(A69="","",VLOOKUP(A69,基本情報!$B$6:$F$205,2,FALSE))</f>
        <v/>
      </c>
      <c r="E69" s="603"/>
      <c r="F69" s="603"/>
      <c r="G69" s="604"/>
      <c r="H69" s="119"/>
      <c r="I69" s="615" t="str">
        <f>IF(A69="","",VLOOKUP(A69,基本情報!$B$6:$F$205,3,FALSE))</f>
        <v/>
      </c>
      <c r="J69" s="615"/>
      <c r="K69" s="615"/>
      <c r="L69" s="615"/>
      <c r="M69" s="615"/>
      <c r="N69" s="615"/>
      <c r="O69" s="118"/>
      <c r="P69" s="117" t="str">
        <f>IF(A69="","",VLOOKUP(A69,基本情報!$B$6:$F$205,4,FALSE))</f>
        <v/>
      </c>
      <c r="Q69" s="616" t="str">
        <f>IF(A69="","",VLOOKUP(A69,基本情報!$B$6:$F$205,5,FALSE))</f>
        <v/>
      </c>
      <c r="R69" s="617"/>
      <c r="S69" s="617"/>
      <c r="T69" s="617"/>
      <c r="U69" s="617"/>
      <c r="V69" s="618"/>
    </row>
    <row r="70" spans="1:22" ht="18.75" customHeight="1">
      <c r="A70" s="334"/>
      <c r="C70" s="120">
        <v>12</v>
      </c>
      <c r="D70" s="602" t="str">
        <f>IF(A70="","",VLOOKUP(A70,基本情報!$B$6:$F$205,2,FALSE))</f>
        <v/>
      </c>
      <c r="E70" s="603"/>
      <c r="F70" s="603"/>
      <c r="G70" s="604"/>
      <c r="H70" s="119"/>
      <c r="I70" s="615" t="str">
        <f>IF(A70="","",VLOOKUP(A70,基本情報!$B$6:$F$205,3,FALSE))</f>
        <v/>
      </c>
      <c r="J70" s="615"/>
      <c r="K70" s="615"/>
      <c r="L70" s="615"/>
      <c r="M70" s="615"/>
      <c r="N70" s="615"/>
      <c r="O70" s="118"/>
      <c r="P70" s="117" t="str">
        <f>IF(A70="","",VLOOKUP(A70,基本情報!$B$6:$F$205,4,FALSE))</f>
        <v/>
      </c>
      <c r="Q70" s="616" t="str">
        <f>IF(A70="","",VLOOKUP(A70,基本情報!$B$6:$F$205,5,FALSE))</f>
        <v/>
      </c>
      <c r="R70" s="617"/>
      <c r="S70" s="617"/>
      <c r="T70" s="617"/>
      <c r="U70" s="617"/>
      <c r="V70" s="618"/>
    </row>
    <row r="71" spans="1:22" ht="18.75" customHeight="1">
      <c r="A71" s="334"/>
      <c r="C71" s="120">
        <v>13</v>
      </c>
      <c r="D71" s="602" t="str">
        <f>IF(A71="","",VLOOKUP(A71,基本情報!$B$6:$F$205,2,FALSE))</f>
        <v/>
      </c>
      <c r="E71" s="603"/>
      <c r="F71" s="603"/>
      <c r="G71" s="604"/>
      <c r="H71" s="119"/>
      <c r="I71" s="615" t="str">
        <f>IF(A71="","",VLOOKUP(A71,基本情報!$B$6:$F$205,3,FALSE))</f>
        <v/>
      </c>
      <c r="J71" s="615"/>
      <c r="K71" s="615"/>
      <c r="L71" s="615"/>
      <c r="M71" s="615"/>
      <c r="N71" s="615"/>
      <c r="O71" s="118"/>
      <c r="P71" s="117" t="str">
        <f>IF(A71="","",VLOOKUP(A71,基本情報!$B$6:$F$205,4,FALSE))</f>
        <v/>
      </c>
      <c r="Q71" s="616" t="str">
        <f>IF(A71="","",VLOOKUP(A71,基本情報!$B$6:$F$205,5,FALSE))</f>
        <v/>
      </c>
      <c r="R71" s="617"/>
      <c r="S71" s="617"/>
      <c r="T71" s="617"/>
      <c r="U71" s="617"/>
      <c r="V71" s="618"/>
    </row>
    <row r="72" spans="1:22" ht="18.75" customHeight="1">
      <c r="A72" s="334"/>
      <c r="C72" s="120">
        <v>14</v>
      </c>
      <c r="D72" s="602" t="str">
        <f>IF(A72="","",VLOOKUP(A72,基本情報!$B$6:$F$205,2,FALSE))</f>
        <v/>
      </c>
      <c r="E72" s="603"/>
      <c r="F72" s="603"/>
      <c r="G72" s="604"/>
      <c r="H72" s="119"/>
      <c r="I72" s="615" t="str">
        <f>IF(A72="","",VLOOKUP(A72,基本情報!$B$6:$F$205,3,FALSE))</f>
        <v/>
      </c>
      <c r="J72" s="615"/>
      <c r="K72" s="615"/>
      <c r="L72" s="615"/>
      <c r="M72" s="615"/>
      <c r="N72" s="615"/>
      <c r="O72" s="118"/>
      <c r="P72" s="117" t="str">
        <f>IF(A72="","",VLOOKUP(A72,基本情報!$B$6:$F$205,4,FALSE))</f>
        <v/>
      </c>
      <c r="Q72" s="616" t="str">
        <f>IF(A72="","",VLOOKUP(A72,基本情報!$B$6:$F$205,5,FALSE))</f>
        <v/>
      </c>
      <c r="R72" s="617"/>
      <c r="S72" s="617"/>
      <c r="T72" s="617"/>
      <c r="U72" s="617"/>
      <c r="V72" s="618"/>
    </row>
    <row r="73" spans="1:22" ht="18.75" customHeight="1">
      <c r="A73" s="334"/>
      <c r="C73" s="120">
        <v>15</v>
      </c>
      <c r="D73" s="602" t="str">
        <f>IF(A73="","",VLOOKUP(A73,基本情報!$B$6:$F$205,2,FALSE))</f>
        <v/>
      </c>
      <c r="E73" s="603"/>
      <c r="F73" s="603"/>
      <c r="G73" s="604"/>
      <c r="H73" s="119"/>
      <c r="I73" s="615" t="str">
        <f>IF(A73="","",VLOOKUP(A73,基本情報!$B$6:$F$205,3,FALSE))</f>
        <v/>
      </c>
      <c r="J73" s="615"/>
      <c r="K73" s="615"/>
      <c r="L73" s="615"/>
      <c r="M73" s="615"/>
      <c r="N73" s="615"/>
      <c r="O73" s="118"/>
      <c r="P73" s="117" t="str">
        <f>IF(A73="","",VLOOKUP(A73,基本情報!$B$6:$F$205,4,FALSE))</f>
        <v/>
      </c>
      <c r="Q73" s="616" t="str">
        <f>IF(A73="","",VLOOKUP(A73,基本情報!$B$6:$F$205,5,FALSE))</f>
        <v/>
      </c>
      <c r="R73" s="617"/>
      <c r="S73" s="617"/>
      <c r="T73" s="617"/>
      <c r="U73" s="617"/>
      <c r="V73" s="618"/>
    </row>
    <row r="74" spans="1:22" ht="18.75" customHeight="1">
      <c r="A74" s="334"/>
      <c r="C74" s="120">
        <v>16</v>
      </c>
      <c r="D74" s="602" t="str">
        <f>IF(A74="","",VLOOKUP(A74,基本情報!$B$6:$F$205,2,FALSE))</f>
        <v/>
      </c>
      <c r="E74" s="603"/>
      <c r="F74" s="603"/>
      <c r="G74" s="604"/>
      <c r="H74" s="119"/>
      <c r="I74" s="615" t="str">
        <f>IF(A74="","",VLOOKUP(A74,基本情報!$B$6:$F$205,3,FALSE))</f>
        <v/>
      </c>
      <c r="J74" s="615"/>
      <c r="K74" s="615"/>
      <c r="L74" s="615"/>
      <c r="M74" s="615"/>
      <c r="N74" s="615"/>
      <c r="O74" s="118"/>
      <c r="P74" s="117" t="str">
        <f>IF(A74="","",VLOOKUP(A74,基本情報!$B$6:$F$205,4,FALSE))</f>
        <v/>
      </c>
      <c r="Q74" s="616" t="str">
        <f>IF(A74="","",VLOOKUP(A74,基本情報!$B$6:$F$205,5,FALSE))</f>
        <v/>
      </c>
      <c r="R74" s="617"/>
      <c r="S74" s="617"/>
      <c r="T74" s="617"/>
      <c r="U74" s="617"/>
      <c r="V74" s="618"/>
    </row>
    <row r="75" spans="1:22" ht="18.75" customHeight="1">
      <c r="A75" s="334"/>
      <c r="C75" s="120">
        <v>17</v>
      </c>
      <c r="D75" s="602" t="str">
        <f>IF(A75="","",VLOOKUP(A75,基本情報!$B$6:$F$205,2,FALSE))</f>
        <v/>
      </c>
      <c r="E75" s="603"/>
      <c r="F75" s="603"/>
      <c r="G75" s="604"/>
      <c r="H75" s="119"/>
      <c r="I75" s="615" t="str">
        <f>IF(A75="","",VLOOKUP(A75,基本情報!$B$6:$F$205,3,FALSE))</f>
        <v/>
      </c>
      <c r="J75" s="615"/>
      <c r="K75" s="615"/>
      <c r="L75" s="615"/>
      <c r="M75" s="615"/>
      <c r="N75" s="615"/>
      <c r="O75" s="118"/>
      <c r="P75" s="117" t="str">
        <f>IF(A75="","",VLOOKUP(A75,基本情報!$B$6:$F$205,4,FALSE))</f>
        <v/>
      </c>
      <c r="Q75" s="616" t="str">
        <f>IF(A75="","",VLOOKUP(A75,基本情報!$B$6:$F$205,5,FALSE))</f>
        <v/>
      </c>
      <c r="R75" s="617"/>
      <c r="S75" s="617"/>
      <c r="T75" s="617"/>
      <c r="U75" s="617"/>
      <c r="V75" s="618"/>
    </row>
    <row r="76" spans="1:22" ht="18.75" customHeight="1">
      <c r="A76" s="334"/>
      <c r="C76" s="120">
        <v>18</v>
      </c>
      <c r="D76" s="602" t="str">
        <f>IF(A76="","",VLOOKUP(A76,基本情報!$B$6:$F$205,2,FALSE))</f>
        <v/>
      </c>
      <c r="E76" s="603"/>
      <c r="F76" s="603"/>
      <c r="G76" s="604"/>
      <c r="H76" s="119"/>
      <c r="I76" s="615" t="str">
        <f>IF(A76="","",VLOOKUP(A76,基本情報!$B$6:$F$205,3,FALSE))</f>
        <v/>
      </c>
      <c r="J76" s="615"/>
      <c r="K76" s="615"/>
      <c r="L76" s="615"/>
      <c r="M76" s="615"/>
      <c r="N76" s="615"/>
      <c r="O76" s="118"/>
      <c r="P76" s="117" t="str">
        <f>IF(A76="","",VLOOKUP(A76,基本情報!$B$6:$F$205,4,FALSE))</f>
        <v/>
      </c>
      <c r="Q76" s="616" t="str">
        <f>IF(A76="","",VLOOKUP(A76,基本情報!$B$6:$F$205,5,FALSE))</f>
        <v/>
      </c>
      <c r="R76" s="617"/>
      <c r="S76" s="617"/>
      <c r="T76" s="617"/>
      <c r="U76" s="617"/>
      <c r="V76" s="618"/>
    </row>
    <row r="77" spans="1:22" ht="18.75" customHeight="1">
      <c r="A77" s="334"/>
      <c r="C77" s="120">
        <v>19</v>
      </c>
      <c r="D77" s="602" t="str">
        <f>IF(A77="","",VLOOKUP(A77,基本情報!$B$6:$F$205,2,FALSE))</f>
        <v/>
      </c>
      <c r="E77" s="603"/>
      <c r="F77" s="603"/>
      <c r="G77" s="604"/>
      <c r="H77" s="119"/>
      <c r="I77" s="615" t="str">
        <f>IF(A77="","",VLOOKUP(A77,基本情報!$B$6:$F$205,3,FALSE))</f>
        <v/>
      </c>
      <c r="J77" s="615"/>
      <c r="K77" s="615"/>
      <c r="L77" s="615"/>
      <c r="M77" s="615"/>
      <c r="N77" s="615"/>
      <c r="O77" s="118"/>
      <c r="P77" s="117" t="str">
        <f>IF(A77="","",VLOOKUP(A77,基本情報!$B$6:$F$205,4,FALSE))</f>
        <v/>
      </c>
      <c r="Q77" s="616" t="str">
        <f>IF(A77="","",VLOOKUP(A77,基本情報!$B$6:$F$205,5,FALSE))</f>
        <v/>
      </c>
      <c r="R77" s="617"/>
      <c r="S77" s="617"/>
      <c r="T77" s="617"/>
      <c r="U77" s="617"/>
      <c r="V77" s="618"/>
    </row>
    <row r="78" spans="1:22" ht="18.75" customHeight="1">
      <c r="A78" s="334"/>
      <c r="C78" s="120">
        <v>20</v>
      </c>
      <c r="D78" s="602" t="str">
        <f>IF(A78="","",VLOOKUP(A78,基本情報!$B$6:$F$205,2,FALSE))</f>
        <v/>
      </c>
      <c r="E78" s="603"/>
      <c r="F78" s="603"/>
      <c r="G78" s="604"/>
      <c r="H78" s="119"/>
      <c r="I78" s="615" t="str">
        <f>IF(A78="","",VLOOKUP(A78,基本情報!$B$6:$F$205,3,FALSE))</f>
        <v/>
      </c>
      <c r="J78" s="615"/>
      <c r="K78" s="615"/>
      <c r="L78" s="615"/>
      <c r="M78" s="615"/>
      <c r="N78" s="615"/>
      <c r="O78" s="118"/>
      <c r="P78" s="117" t="str">
        <f>IF(A78="","",VLOOKUP(A78,基本情報!$B$6:$F$205,4,FALSE))</f>
        <v/>
      </c>
      <c r="Q78" s="616" t="str">
        <f>IF(A78="","",VLOOKUP(A78,基本情報!$B$6:$F$205,5,FALSE))</f>
        <v/>
      </c>
      <c r="R78" s="617"/>
      <c r="S78" s="617"/>
      <c r="T78" s="617"/>
      <c r="U78" s="617"/>
      <c r="V78" s="618"/>
    </row>
    <row r="79" spans="1:22" ht="18.75" customHeight="1">
      <c r="A79" s="334"/>
      <c r="C79" s="120">
        <v>21</v>
      </c>
      <c r="D79" s="602" t="str">
        <f>IF(A79="","",VLOOKUP(A79,基本情報!$B$6:$F$205,2,FALSE))</f>
        <v/>
      </c>
      <c r="E79" s="603"/>
      <c r="F79" s="603"/>
      <c r="G79" s="604"/>
      <c r="H79" s="119"/>
      <c r="I79" s="615" t="str">
        <f>IF(A79="","",VLOOKUP(A79,基本情報!$B$6:$F$205,3,FALSE))</f>
        <v/>
      </c>
      <c r="J79" s="615"/>
      <c r="K79" s="615"/>
      <c r="L79" s="615"/>
      <c r="M79" s="615"/>
      <c r="N79" s="615"/>
      <c r="O79" s="118"/>
      <c r="P79" s="117" t="str">
        <f>IF(A79="","",VLOOKUP(A79,基本情報!$B$6:$F$205,4,FALSE))</f>
        <v/>
      </c>
      <c r="Q79" s="616" t="str">
        <f>IF(A79="","",VLOOKUP(A79,基本情報!$B$6:$F$205,5,FALSE))</f>
        <v/>
      </c>
      <c r="R79" s="617"/>
      <c r="S79" s="617"/>
      <c r="T79" s="617"/>
      <c r="U79" s="617"/>
      <c r="V79" s="618"/>
    </row>
    <row r="80" spans="1:22" ht="18.75" customHeight="1">
      <c r="A80" s="334"/>
      <c r="C80" s="120">
        <v>22</v>
      </c>
      <c r="D80" s="602" t="str">
        <f>IF(A80="","",VLOOKUP(A80,基本情報!$B$6:$F$205,2,FALSE))</f>
        <v/>
      </c>
      <c r="E80" s="603"/>
      <c r="F80" s="603"/>
      <c r="G80" s="604"/>
      <c r="H80" s="119"/>
      <c r="I80" s="615" t="str">
        <f>IF(A80="","",VLOOKUP(A80,基本情報!$B$6:$F$205,3,FALSE))</f>
        <v/>
      </c>
      <c r="J80" s="615"/>
      <c r="K80" s="615"/>
      <c r="L80" s="615"/>
      <c r="M80" s="615"/>
      <c r="N80" s="615"/>
      <c r="O80" s="118"/>
      <c r="P80" s="117" t="str">
        <f>IF(A80="","",VLOOKUP(A80,基本情報!$B$6:$F$205,4,FALSE))</f>
        <v/>
      </c>
      <c r="Q80" s="616" t="str">
        <f>IF(A80="","",VLOOKUP(A80,基本情報!$B$6:$F$205,5,FALSE))</f>
        <v/>
      </c>
      <c r="R80" s="617"/>
      <c r="S80" s="617"/>
      <c r="T80" s="617"/>
      <c r="U80" s="617"/>
      <c r="V80" s="618"/>
    </row>
    <row r="81" spans="3:23" ht="18.75" customHeight="1">
      <c r="C81" s="116"/>
      <c r="D81" s="115"/>
      <c r="E81" s="115"/>
      <c r="F81" s="115"/>
      <c r="G81" s="115"/>
      <c r="H81" s="113"/>
      <c r="I81" s="114"/>
      <c r="J81" s="114"/>
      <c r="K81" s="114"/>
      <c r="L81" s="114"/>
      <c r="M81" s="114"/>
      <c r="N81" s="114"/>
      <c r="O81" s="113"/>
      <c r="P81" s="112"/>
      <c r="Q81" s="111"/>
      <c r="R81" s="111"/>
      <c r="S81" s="111"/>
      <c r="T81" s="111"/>
      <c r="U81" s="111"/>
      <c r="V81" s="111"/>
    </row>
    <row r="82" spans="3:23" ht="18.75" customHeight="1">
      <c r="C82" s="116"/>
      <c r="D82" s="115"/>
      <c r="E82" s="115"/>
      <c r="F82" s="115"/>
      <c r="G82" s="115"/>
      <c r="H82" s="113"/>
      <c r="I82" s="114"/>
      <c r="J82" s="114"/>
      <c r="K82" s="114"/>
      <c r="L82" s="114"/>
      <c r="M82" s="114"/>
      <c r="N82" s="114"/>
      <c r="O82" s="113"/>
      <c r="P82" s="112"/>
      <c r="Q82" s="111"/>
      <c r="R82" s="111"/>
      <c r="S82" s="111"/>
      <c r="T82" s="111"/>
      <c r="U82" s="111"/>
      <c r="V82" s="111"/>
    </row>
    <row r="83" spans="3:23" ht="18.75" customHeight="1">
      <c r="C83" s="116"/>
      <c r="D83" s="115"/>
      <c r="E83" s="115"/>
      <c r="F83" s="115"/>
      <c r="G83" s="115"/>
      <c r="H83" s="113"/>
      <c r="I83" s="114"/>
      <c r="J83" s="114"/>
      <c r="K83" s="114"/>
      <c r="L83" s="114"/>
      <c r="M83" s="114"/>
      <c r="N83" s="114"/>
      <c r="O83" s="113"/>
      <c r="P83" s="112"/>
      <c r="Q83" s="111"/>
      <c r="R83" s="111"/>
      <c r="S83" s="111"/>
      <c r="T83" s="111"/>
      <c r="U83" s="111"/>
      <c r="V83" s="111"/>
    </row>
    <row r="84" spans="3:23" ht="18.75" customHeight="1">
      <c r="C84" s="116"/>
      <c r="D84" s="115"/>
      <c r="E84" s="115"/>
      <c r="F84" s="115"/>
      <c r="G84" s="115"/>
      <c r="H84" s="113"/>
      <c r="I84" s="114"/>
      <c r="J84" s="114"/>
      <c r="K84" s="114"/>
      <c r="L84" s="114"/>
      <c r="M84" s="114"/>
      <c r="N84" s="114"/>
      <c r="O84" s="113"/>
      <c r="P84" s="112"/>
      <c r="Q84" s="111"/>
      <c r="R84" s="111"/>
      <c r="S84" s="111"/>
      <c r="T84" s="111"/>
      <c r="U84" s="111"/>
      <c r="V84" s="111"/>
    </row>
    <row r="85" spans="3:23" ht="18.75" customHeight="1">
      <c r="C85" s="116"/>
      <c r="D85" s="115"/>
      <c r="E85" s="115"/>
      <c r="F85" s="115"/>
      <c r="G85" s="115"/>
      <c r="H85" s="113"/>
      <c r="I85" s="114"/>
      <c r="J85" s="114"/>
      <c r="K85" s="114"/>
      <c r="L85" s="114"/>
      <c r="M85" s="114"/>
      <c r="N85" s="114"/>
      <c r="O85" s="113"/>
      <c r="P85" s="112"/>
      <c r="Q85" s="111"/>
      <c r="R85" s="111"/>
      <c r="S85" s="111"/>
      <c r="T85" s="111"/>
      <c r="U85" s="111"/>
      <c r="V85" s="111"/>
    </row>
    <row r="86" spans="3:23" ht="18.75" customHeight="1">
      <c r="C86" s="116"/>
      <c r="D86" s="115"/>
      <c r="E86" s="115"/>
      <c r="F86" s="115"/>
      <c r="G86" s="115"/>
      <c r="H86" s="113"/>
      <c r="I86" s="114"/>
      <c r="J86" s="114"/>
      <c r="K86" s="114"/>
      <c r="L86" s="114"/>
      <c r="M86" s="114"/>
      <c r="N86" s="114"/>
      <c r="O86" s="113"/>
      <c r="P86" s="112"/>
      <c r="Q86" s="111"/>
      <c r="R86" s="111"/>
      <c r="S86" s="111"/>
      <c r="T86" s="111"/>
      <c r="U86" s="111"/>
      <c r="V86" s="111"/>
    </row>
    <row r="87" spans="3:23" ht="18.75" customHeight="1">
      <c r="C87" s="116"/>
      <c r="D87" s="115"/>
      <c r="E87" s="115"/>
      <c r="F87" s="115"/>
      <c r="G87" s="115"/>
      <c r="H87" s="113"/>
      <c r="I87" s="114"/>
      <c r="J87" s="114"/>
      <c r="K87" s="114"/>
      <c r="L87" s="114"/>
      <c r="M87" s="114"/>
      <c r="N87" s="114"/>
      <c r="O87" s="113"/>
      <c r="P87" s="112"/>
      <c r="Q87" s="111"/>
      <c r="R87" s="111"/>
      <c r="S87" s="111"/>
      <c r="T87" s="111"/>
      <c r="U87" s="111"/>
      <c r="V87" s="111"/>
    </row>
    <row r="89" spans="3:23">
      <c r="C89" s="110" t="s">
        <v>313</v>
      </c>
    </row>
    <row r="90" spans="3:23" ht="7.5" customHeight="1"/>
    <row r="91" spans="3:23">
      <c r="D91" s="622">
        <v>2022</v>
      </c>
      <c r="E91" s="622"/>
      <c r="F91" s="622"/>
      <c r="G91" s="622"/>
      <c r="H91" s="110" t="s">
        <v>308</v>
      </c>
      <c r="I91" s="335"/>
      <c r="J91" s="110" t="s">
        <v>25</v>
      </c>
      <c r="K91" s="335"/>
      <c r="L91" s="110" t="s">
        <v>27</v>
      </c>
    </row>
    <row r="92" spans="3:23" ht="7.5" customHeight="1"/>
    <row r="93" spans="3:23" ht="18.75" customHeight="1">
      <c r="C93" s="619"/>
      <c r="D93" s="619"/>
      <c r="E93" s="619"/>
      <c r="F93" s="619"/>
      <c r="G93" s="619"/>
      <c r="H93" s="619"/>
      <c r="I93" s="619"/>
      <c r="J93" s="619"/>
      <c r="K93" s="619"/>
      <c r="L93" s="619"/>
      <c r="M93" s="619"/>
      <c r="N93" s="619"/>
      <c r="O93" s="619"/>
      <c r="P93" s="619"/>
      <c r="Q93" s="619"/>
      <c r="R93" s="620"/>
      <c r="S93" s="620"/>
      <c r="T93" s="620"/>
      <c r="U93" s="620"/>
      <c r="V93" s="620"/>
    </row>
    <row r="94" spans="3:23"/>
  </sheetData>
  <mergeCells count="160">
    <mergeCell ref="I79:N79"/>
    <mergeCell ref="Q79:V79"/>
    <mergeCell ref="I80:N80"/>
    <mergeCell ref="Q80:V80"/>
    <mergeCell ref="C93:Q93"/>
    <mergeCell ref="R93:V93"/>
    <mergeCell ref="I76:N76"/>
    <mergeCell ref="Q76:V76"/>
    <mergeCell ref="I77:N77"/>
    <mergeCell ref="Q77:V77"/>
    <mergeCell ref="I78:N78"/>
    <mergeCell ref="Q78:V78"/>
    <mergeCell ref="D91:G91"/>
    <mergeCell ref="I73:N73"/>
    <mergeCell ref="Q73:V73"/>
    <mergeCell ref="I74:N74"/>
    <mergeCell ref="Q74:V74"/>
    <mergeCell ref="I75:N75"/>
    <mergeCell ref="Q75:V75"/>
    <mergeCell ref="I70:N70"/>
    <mergeCell ref="Q70:V70"/>
    <mergeCell ref="I71:N71"/>
    <mergeCell ref="Q71:V71"/>
    <mergeCell ref="I72:N72"/>
    <mergeCell ref="Q72:V72"/>
    <mergeCell ref="I67:N67"/>
    <mergeCell ref="Q67:V67"/>
    <mergeCell ref="I68:N68"/>
    <mergeCell ref="Q68:V68"/>
    <mergeCell ref="I69:N69"/>
    <mergeCell ref="Q69:V69"/>
    <mergeCell ref="I64:N64"/>
    <mergeCell ref="Q64:V64"/>
    <mergeCell ref="I65:N65"/>
    <mergeCell ref="Q65:V65"/>
    <mergeCell ref="I66:N66"/>
    <mergeCell ref="Q66:V66"/>
    <mergeCell ref="Q61:V61"/>
    <mergeCell ref="I62:N62"/>
    <mergeCell ref="Q62:V62"/>
    <mergeCell ref="I63:N63"/>
    <mergeCell ref="Q63:V63"/>
    <mergeCell ref="I58:N58"/>
    <mergeCell ref="Q58:V58"/>
    <mergeCell ref="I59:N59"/>
    <mergeCell ref="Q59:V59"/>
    <mergeCell ref="I60:N60"/>
    <mergeCell ref="Q60:V60"/>
    <mergeCell ref="I29:N29"/>
    <mergeCell ref="Q29:V29"/>
    <mergeCell ref="I30:N30"/>
    <mergeCell ref="Q30:V30"/>
    <mergeCell ref="I31:N31"/>
    <mergeCell ref="Q31:V31"/>
    <mergeCell ref="I26:N26"/>
    <mergeCell ref="Q26:V26"/>
    <mergeCell ref="I27:N27"/>
    <mergeCell ref="Q27:V27"/>
    <mergeCell ref="I28:N28"/>
    <mergeCell ref="Q28:V28"/>
    <mergeCell ref="I24:N24"/>
    <mergeCell ref="Q24:V24"/>
    <mergeCell ref="I25:N25"/>
    <mergeCell ref="Q25:V25"/>
    <mergeCell ref="I20:N20"/>
    <mergeCell ref="Q20:V20"/>
    <mergeCell ref="I21:N21"/>
    <mergeCell ref="Q21:V21"/>
    <mergeCell ref="I22:N22"/>
    <mergeCell ref="Q22:V22"/>
    <mergeCell ref="I19:N19"/>
    <mergeCell ref="Q19:V19"/>
    <mergeCell ref="I14:N14"/>
    <mergeCell ref="Q14:V14"/>
    <mergeCell ref="I15:N15"/>
    <mergeCell ref="Q15:V15"/>
    <mergeCell ref="I16:N16"/>
    <mergeCell ref="Q16:V16"/>
    <mergeCell ref="I23:N23"/>
    <mergeCell ref="Q23:V23"/>
    <mergeCell ref="I13:N13"/>
    <mergeCell ref="Q13:V13"/>
    <mergeCell ref="H9:J9"/>
    <mergeCell ref="K9:L9"/>
    <mergeCell ref="M9:O9"/>
    <mergeCell ref="I17:N17"/>
    <mergeCell ref="Q17:V17"/>
    <mergeCell ref="I18:N18"/>
    <mergeCell ref="Q18:V18"/>
    <mergeCell ref="C1:AH1"/>
    <mergeCell ref="C3:AH3"/>
    <mergeCell ref="C5:AH5"/>
    <mergeCell ref="H7:V7"/>
    <mergeCell ref="I11:N11"/>
    <mergeCell ref="Q11:V11"/>
    <mergeCell ref="I12:N12"/>
    <mergeCell ref="Q12:V12"/>
    <mergeCell ref="D11:G11"/>
    <mergeCell ref="D12:G12"/>
    <mergeCell ref="C7:G7"/>
    <mergeCell ref="D13:G13"/>
    <mergeCell ref="D14:G14"/>
    <mergeCell ref="D15:G15"/>
    <mergeCell ref="D16:G16"/>
    <mergeCell ref="D17:G17"/>
    <mergeCell ref="D18:G18"/>
    <mergeCell ref="D19:G19"/>
    <mergeCell ref="D20:G20"/>
    <mergeCell ref="D21:G21"/>
    <mergeCell ref="D22:G22"/>
    <mergeCell ref="D23:G23"/>
    <mergeCell ref="D24:G24"/>
    <mergeCell ref="D25:G25"/>
    <mergeCell ref="D26:G26"/>
    <mergeCell ref="D27:G27"/>
    <mergeCell ref="D28:G28"/>
    <mergeCell ref="D29:G29"/>
    <mergeCell ref="D30:G30"/>
    <mergeCell ref="D31:G31"/>
    <mergeCell ref="D32:G32"/>
    <mergeCell ref="D33:G33"/>
    <mergeCell ref="C54:G54"/>
    <mergeCell ref="D58:G58"/>
    <mergeCell ref="D59:G59"/>
    <mergeCell ref="D60:G60"/>
    <mergeCell ref="D61:G61"/>
    <mergeCell ref="D62:G62"/>
    <mergeCell ref="D44:G44"/>
    <mergeCell ref="C48:AH48"/>
    <mergeCell ref="C50:AH50"/>
    <mergeCell ref="C52:AH52"/>
    <mergeCell ref="H54:V54"/>
    <mergeCell ref="H56:J56"/>
    <mergeCell ref="K56:L56"/>
    <mergeCell ref="M56:O56"/>
    <mergeCell ref="I32:N32"/>
    <mergeCell ref="Q32:V32"/>
    <mergeCell ref="I33:N33"/>
    <mergeCell ref="Q33:V33"/>
    <mergeCell ref="C46:Q46"/>
    <mergeCell ref="R46:V46"/>
    <mergeCell ref="I61:N61"/>
    <mergeCell ref="D63:G63"/>
    <mergeCell ref="D64:G64"/>
    <mergeCell ref="D65:G65"/>
    <mergeCell ref="D66:G66"/>
    <mergeCell ref="D67:G67"/>
    <mergeCell ref="D68:G68"/>
    <mergeCell ref="D69:G69"/>
    <mergeCell ref="D70:G70"/>
    <mergeCell ref="D71:G71"/>
    <mergeCell ref="D72:G72"/>
    <mergeCell ref="D73:G73"/>
    <mergeCell ref="D74:G74"/>
    <mergeCell ref="D75:G75"/>
    <mergeCell ref="D76:G76"/>
    <mergeCell ref="D77:G77"/>
    <mergeCell ref="D78:G78"/>
    <mergeCell ref="D79:G79"/>
    <mergeCell ref="D80:G80"/>
  </mergeCells>
  <phoneticPr fontId="2"/>
  <dataValidations count="4">
    <dataValidation imeMode="hiragana" allowBlank="1" showInputMessage="1" showErrorMessage="1" sqref="K9 I10:N10 L8:N8 K56 I57:N57 L55:N55 I12:N39 N44 I40:M40 I59:N87" xr:uid="{00000000-0002-0000-0500-000000000000}"/>
    <dataValidation type="list" allowBlank="1" showInputMessage="1" showErrorMessage="1" sqref="D10:H10 H9 M9 D57:H57 H56 M56" xr:uid="{00000000-0002-0000-0500-000001000000}">
      <formula1>"top,2nd,3rd,4th,5th"</formula1>
    </dataValidation>
    <dataValidation imeMode="off" allowBlank="1" showInputMessage="1" showErrorMessage="1" sqref="D59:D87 D12:D40 P12:V40 E34:G40 E81:G87 P59:V87" xr:uid="{00000000-0002-0000-0500-000002000000}"/>
    <dataValidation type="list" allowBlank="1" showInputMessage="1" showErrorMessage="1" sqref="C46:Q46 C93:Q93" xr:uid="{00000000-0002-0000-0500-000003000000}">
      <formula1>$AK$11:$AK$21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BA224"/>
  <sheetViews>
    <sheetView view="pageBreakPreview" topLeftCell="A40" zoomScaleNormal="100" zoomScaleSheetLayoutView="100" workbookViewId="0">
      <selection activeCell="AU62" sqref="AU62"/>
    </sheetView>
  </sheetViews>
  <sheetFormatPr defaultColWidth="2.5" defaultRowHeight="13.5"/>
  <cols>
    <col min="1" max="2" width="2.5" style="159"/>
    <col min="3" max="3" width="3.125" style="159" customWidth="1"/>
    <col min="4" max="4" width="0.625" style="159" customWidth="1"/>
    <col min="5" max="6" width="8.125" style="359" customWidth="1"/>
    <col min="7" max="7" width="0.625" style="381" customWidth="1"/>
    <col min="8" max="9" width="2.5" style="381" customWidth="1"/>
    <col min="10" max="10" width="2" style="381" customWidth="1"/>
    <col min="11" max="12" width="2.5" style="381"/>
    <col min="13" max="13" width="1.875" style="381" customWidth="1"/>
    <col min="14" max="21" width="2.75" style="381" customWidth="1"/>
    <col min="22" max="23" width="2.875" style="381" customWidth="1"/>
    <col min="24" max="35" width="2.75" style="276" customWidth="1"/>
    <col min="36" max="36" width="0.625" style="159" customWidth="1"/>
    <col min="37" max="16384" width="2.5" style="159"/>
  </cols>
  <sheetData>
    <row r="1" spans="3:38" ht="17.25" customHeight="1">
      <c r="E1" s="641" t="s">
        <v>358</v>
      </c>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row>
    <row r="2" spans="3:38" ht="17.25" customHeight="1">
      <c r="E2" s="641" t="s">
        <v>349</v>
      </c>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row>
    <row r="3" spans="3:38" ht="7.5" customHeight="1" thickBot="1"/>
    <row r="4" spans="3:38" ht="24" customHeight="1" thickBot="1">
      <c r="H4" s="672" t="s">
        <v>85</v>
      </c>
      <c r="I4" s="673"/>
      <c r="J4" s="673"/>
      <c r="K4" s="673"/>
      <c r="L4" s="673"/>
      <c r="M4" s="673"/>
      <c r="N4" s="639"/>
      <c r="O4" s="639"/>
      <c r="P4" s="639"/>
      <c r="Q4" s="639"/>
      <c r="R4" s="639"/>
      <c r="S4" s="639"/>
      <c r="T4" s="639"/>
      <c r="U4" s="639"/>
      <c r="V4" s="639"/>
      <c r="W4" s="639"/>
      <c r="X4" s="639"/>
      <c r="Y4" s="639"/>
      <c r="Z4" s="639"/>
      <c r="AA4" s="639"/>
      <c r="AB4" s="639"/>
      <c r="AC4" s="639"/>
      <c r="AD4" s="639"/>
      <c r="AE4" s="639"/>
      <c r="AF4" s="639"/>
      <c r="AG4" s="639"/>
      <c r="AH4" s="639"/>
      <c r="AI4" s="640"/>
      <c r="AL4" s="160"/>
    </row>
    <row r="5" spans="3:38" ht="15" customHeight="1">
      <c r="E5" s="357" t="s">
        <v>329</v>
      </c>
      <c r="F5" s="357" t="s">
        <v>330</v>
      </c>
      <c r="H5" s="644" t="s">
        <v>13</v>
      </c>
      <c r="I5" s="645"/>
      <c r="J5" s="646"/>
      <c r="K5" s="642" t="s">
        <v>14</v>
      </c>
      <c r="L5" s="645"/>
      <c r="M5" s="646"/>
      <c r="N5" s="372"/>
      <c r="O5" s="645" t="s">
        <v>157</v>
      </c>
      <c r="P5" s="645"/>
      <c r="Q5" s="645"/>
      <c r="R5" s="645"/>
      <c r="S5" s="645"/>
      <c r="T5" s="645"/>
      <c r="U5" s="373"/>
      <c r="V5" s="642" t="s">
        <v>4</v>
      </c>
      <c r="W5" s="643"/>
      <c r="X5" s="647" t="s">
        <v>333</v>
      </c>
      <c r="Y5" s="648"/>
      <c r="Z5" s="649"/>
      <c r="AA5" s="648">
        <v>2022</v>
      </c>
      <c r="AB5" s="648"/>
      <c r="AC5" s="648" t="s">
        <v>336</v>
      </c>
      <c r="AD5" s="648"/>
      <c r="AE5" s="648"/>
      <c r="AF5" s="648" t="s">
        <v>335</v>
      </c>
      <c r="AG5" s="648"/>
      <c r="AH5" s="648"/>
      <c r="AI5" s="653" t="s">
        <v>334</v>
      </c>
    </row>
    <row r="6" spans="3:38" ht="15" customHeight="1">
      <c r="C6" s="341"/>
      <c r="E6" s="378"/>
      <c r="F6" s="378"/>
      <c r="H6" s="630"/>
      <c r="I6" s="631"/>
      <c r="J6" s="632"/>
      <c r="K6" s="627" t="str">
        <f>IF(C6="","",VLOOKUP(C6,基本情報!$B$6:$F$205,2,FALSE))</f>
        <v/>
      </c>
      <c r="L6" s="629"/>
      <c r="M6" s="633"/>
      <c r="N6" s="353"/>
      <c r="O6" s="629" t="str">
        <f>IF(C6="","",VLOOKUP(C6,基本情報!$B$6:$F$205,3,FALSE))</f>
        <v/>
      </c>
      <c r="P6" s="629"/>
      <c r="Q6" s="629"/>
      <c r="R6" s="629"/>
      <c r="S6" s="629"/>
      <c r="T6" s="629"/>
      <c r="U6" s="354"/>
      <c r="V6" s="627" t="str">
        <f>IF(C6="","",VLOOKUP(C6,基本情報!$B$6:$F$205,4,FALSE))</f>
        <v/>
      </c>
      <c r="W6" s="628"/>
      <c r="X6" s="650"/>
      <c r="Y6" s="651"/>
      <c r="Z6" s="652"/>
      <c r="AA6" s="651"/>
      <c r="AB6" s="651"/>
      <c r="AC6" s="651"/>
      <c r="AD6" s="651"/>
      <c r="AE6" s="651"/>
      <c r="AF6" s="651"/>
      <c r="AG6" s="651"/>
      <c r="AH6" s="651"/>
      <c r="AI6" s="654"/>
    </row>
    <row r="7" spans="3:38" ht="15" customHeight="1">
      <c r="C7" s="341"/>
      <c r="E7" s="378"/>
      <c r="F7" s="378"/>
      <c r="H7" s="630"/>
      <c r="I7" s="631"/>
      <c r="J7" s="632"/>
      <c r="K7" s="627" t="str">
        <f>IF(C7="","",VLOOKUP(C7,基本情報!$B$6:$F$205,2,FALSE))</f>
        <v/>
      </c>
      <c r="L7" s="629"/>
      <c r="M7" s="633"/>
      <c r="N7" s="353"/>
      <c r="O7" s="629" t="str">
        <f>IF(C7="","",VLOOKUP(C7,基本情報!$B$6:$F$205,3,FALSE))</f>
        <v/>
      </c>
      <c r="P7" s="629"/>
      <c r="Q7" s="629"/>
      <c r="R7" s="629"/>
      <c r="S7" s="629"/>
      <c r="T7" s="629"/>
      <c r="U7" s="354"/>
      <c r="V7" s="627" t="str">
        <f>IF(C7="","",VLOOKUP(C7,基本情報!$B$6:$F$205,4,FALSE))</f>
        <v/>
      </c>
      <c r="W7" s="628"/>
      <c r="X7" s="655" t="s">
        <v>337</v>
      </c>
      <c r="Y7" s="656"/>
      <c r="Z7" s="657"/>
      <c r="AA7" s="656"/>
      <c r="AB7" s="656"/>
      <c r="AC7" s="656"/>
      <c r="AD7" s="656"/>
      <c r="AE7" s="656"/>
      <c r="AF7" s="656"/>
      <c r="AG7" s="656"/>
      <c r="AH7" s="656"/>
      <c r="AI7" s="658"/>
    </row>
    <row r="8" spans="3:38" ht="15" customHeight="1">
      <c r="C8" s="341"/>
      <c r="E8" s="378"/>
      <c r="F8" s="378"/>
      <c r="H8" s="630"/>
      <c r="I8" s="631"/>
      <c r="J8" s="632"/>
      <c r="K8" s="627" t="str">
        <f>IF(C8="","",VLOOKUP(C8,基本情報!$B$6:$F$205,2,FALSE))</f>
        <v/>
      </c>
      <c r="L8" s="629"/>
      <c r="M8" s="633"/>
      <c r="N8" s="353"/>
      <c r="O8" s="629" t="str">
        <f>IF(C8="","",VLOOKUP(C8,基本情報!$B$6:$F$205,3,FALSE))</f>
        <v/>
      </c>
      <c r="P8" s="629"/>
      <c r="Q8" s="629"/>
      <c r="R8" s="629"/>
      <c r="S8" s="629"/>
      <c r="T8" s="629"/>
      <c r="U8" s="354"/>
      <c r="V8" s="627" t="str">
        <f>IF(C8="","",VLOOKUP(C8,基本情報!$B$6:$F$205,4,FALSE))</f>
        <v/>
      </c>
      <c r="W8" s="628"/>
      <c r="X8" s="650"/>
      <c r="Y8" s="651"/>
      <c r="Z8" s="652"/>
      <c r="AA8" s="651"/>
      <c r="AB8" s="651"/>
      <c r="AC8" s="651"/>
      <c r="AD8" s="651"/>
      <c r="AE8" s="651"/>
      <c r="AF8" s="651"/>
      <c r="AG8" s="651"/>
      <c r="AH8" s="651"/>
      <c r="AI8" s="654"/>
    </row>
    <row r="9" spans="3:38" ht="15" customHeight="1">
      <c r="C9" s="341"/>
      <c r="E9" s="378"/>
      <c r="F9" s="378"/>
      <c r="H9" s="630"/>
      <c r="I9" s="631"/>
      <c r="J9" s="632"/>
      <c r="K9" s="627" t="str">
        <f>IF(C9="","",VLOOKUP(C9,基本情報!$B$6:$F$205,2,FALSE))</f>
        <v/>
      </c>
      <c r="L9" s="629"/>
      <c r="M9" s="633"/>
      <c r="N9" s="353"/>
      <c r="O9" s="629" t="str">
        <f>IF(C9="","",VLOOKUP(C9,基本情報!$B$6:$F$205,3,FALSE))</f>
        <v/>
      </c>
      <c r="P9" s="629"/>
      <c r="Q9" s="629"/>
      <c r="R9" s="629"/>
      <c r="S9" s="629"/>
      <c r="T9" s="629"/>
      <c r="U9" s="354"/>
      <c r="V9" s="627" t="str">
        <f>IF(C9="","",VLOOKUP(C9,基本情報!$B$6:$F$205,4,FALSE))</f>
        <v/>
      </c>
      <c r="W9" s="628"/>
      <c r="X9" s="655" t="s">
        <v>338</v>
      </c>
      <c r="Y9" s="656"/>
      <c r="Z9" s="657"/>
      <c r="AA9" s="656"/>
      <c r="AB9" s="656"/>
      <c r="AC9" s="656"/>
      <c r="AD9" s="656"/>
      <c r="AE9" s="656"/>
      <c r="AF9" s="656"/>
      <c r="AG9" s="656"/>
      <c r="AH9" s="656"/>
      <c r="AI9" s="658"/>
    </row>
    <row r="10" spans="3:38" ht="15" customHeight="1" thickBot="1">
      <c r="C10" s="341"/>
      <c r="E10" s="378"/>
      <c r="F10" s="378"/>
      <c r="H10" s="630"/>
      <c r="I10" s="631"/>
      <c r="J10" s="632"/>
      <c r="K10" s="627" t="str">
        <f>IF(C10="","",VLOOKUP(C10,基本情報!$B$6:$F$205,2,FALSE))</f>
        <v/>
      </c>
      <c r="L10" s="629"/>
      <c r="M10" s="633"/>
      <c r="N10" s="353"/>
      <c r="O10" s="629" t="str">
        <f>IF(C10="","",VLOOKUP(C10,基本情報!$B$6:$F$205,3,FALSE))</f>
        <v/>
      </c>
      <c r="P10" s="629"/>
      <c r="Q10" s="629"/>
      <c r="R10" s="629"/>
      <c r="S10" s="629"/>
      <c r="T10" s="629"/>
      <c r="U10" s="354"/>
      <c r="V10" s="627" t="str">
        <f>IF(C10="","",VLOOKUP(C10,基本情報!$B$6:$F$205,4,FALSE))</f>
        <v/>
      </c>
      <c r="W10" s="628"/>
      <c r="X10" s="659"/>
      <c r="Y10" s="660"/>
      <c r="Z10" s="661"/>
      <c r="AA10" s="660"/>
      <c r="AB10" s="660"/>
      <c r="AC10" s="660"/>
      <c r="AD10" s="660"/>
      <c r="AE10" s="660"/>
      <c r="AF10" s="660"/>
      <c r="AG10" s="660"/>
      <c r="AH10" s="660"/>
      <c r="AI10" s="662"/>
    </row>
    <row r="11" spans="3:38" ht="15" customHeight="1">
      <c r="C11" s="341"/>
      <c r="E11" s="378"/>
      <c r="F11" s="378"/>
      <c r="H11" s="630"/>
      <c r="I11" s="631"/>
      <c r="J11" s="632"/>
      <c r="K11" s="627" t="str">
        <f>IF(C11="","",VLOOKUP(C11,基本情報!$B$6:$F$205,2,FALSE))</f>
        <v/>
      </c>
      <c r="L11" s="629"/>
      <c r="M11" s="633"/>
      <c r="N11" s="353"/>
      <c r="O11" s="629" t="str">
        <f>IF(C11="","",VLOOKUP(C11,基本情報!$B$6:$F$205,3,FALSE))</f>
        <v/>
      </c>
      <c r="P11" s="629"/>
      <c r="Q11" s="629"/>
      <c r="R11" s="629"/>
      <c r="S11" s="629"/>
      <c r="T11" s="629"/>
      <c r="U11" s="354"/>
      <c r="V11" s="627" t="str">
        <f>IF(C11="","",VLOOKUP(C11,基本情報!$B$6:$F$205,4,FALSE))</f>
        <v/>
      </c>
      <c r="W11" s="628"/>
      <c r="X11" s="663" t="s">
        <v>339</v>
      </c>
      <c r="Y11" s="664"/>
      <c r="Z11" s="664"/>
      <c r="AA11" s="664"/>
      <c r="AB11" s="664"/>
      <c r="AC11" s="664"/>
      <c r="AD11" s="664"/>
      <c r="AE11" s="664"/>
      <c r="AF11" s="664"/>
      <c r="AG11" s="664"/>
      <c r="AH11" s="664"/>
      <c r="AI11" s="665"/>
    </row>
    <row r="12" spans="3:38" ht="15" customHeight="1">
      <c r="C12" s="341"/>
      <c r="E12" s="378"/>
      <c r="F12" s="378"/>
      <c r="H12" s="630"/>
      <c r="I12" s="631"/>
      <c r="J12" s="632"/>
      <c r="K12" s="627" t="str">
        <f>IF(C12="","",VLOOKUP(C12,基本情報!$B$6:$F$205,2,FALSE))</f>
        <v/>
      </c>
      <c r="L12" s="629"/>
      <c r="M12" s="633"/>
      <c r="N12" s="353"/>
      <c r="O12" s="629" t="str">
        <f>IF(C12="","",VLOOKUP(C12,基本情報!$B$6:$F$205,3,FALSE))</f>
        <v/>
      </c>
      <c r="P12" s="629"/>
      <c r="Q12" s="629"/>
      <c r="R12" s="629"/>
      <c r="S12" s="629"/>
      <c r="T12" s="629"/>
      <c r="U12" s="354"/>
      <c r="V12" s="627" t="str">
        <f>IF(C12="","",VLOOKUP(C12,基本情報!$B$6:$F$205,4,FALSE))</f>
        <v/>
      </c>
      <c r="W12" s="628"/>
      <c r="X12" s="650"/>
      <c r="Y12" s="651"/>
      <c r="Z12" s="651"/>
      <c r="AA12" s="651"/>
      <c r="AB12" s="651"/>
      <c r="AC12" s="651"/>
      <c r="AD12" s="651"/>
      <c r="AE12" s="651"/>
      <c r="AF12" s="651"/>
      <c r="AG12" s="651"/>
      <c r="AH12" s="651"/>
      <c r="AI12" s="654"/>
    </row>
    <row r="13" spans="3:38" ht="15" customHeight="1">
      <c r="C13" s="341"/>
      <c r="E13" s="378"/>
      <c r="F13" s="378"/>
      <c r="H13" s="630"/>
      <c r="I13" s="631"/>
      <c r="J13" s="632"/>
      <c r="K13" s="627" t="str">
        <f>IF(C13="","",VLOOKUP(C13,基本情報!$B$6:$F$205,2,FALSE))</f>
        <v/>
      </c>
      <c r="L13" s="629"/>
      <c r="M13" s="633"/>
      <c r="N13" s="353"/>
      <c r="O13" s="629" t="str">
        <f>IF(C13="","",VLOOKUP(C13,基本情報!$B$6:$F$205,3,FALSE))</f>
        <v/>
      </c>
      <c r="P13" s="629"/>
      <c r="Q13" s="629"/>
      <c r="R13" s="629"/>
      <c r="S13" s="629"/>
      <c r="T13" s="629"/>
      <c r="U13" s="354"/>
      <c r="V13" s="627" t="str">
        <f>IF(C13="","",VLOOKUP(C13,基本情報!$B$6:$F$205,4,FALSE))</f>
        <v/>
      </c>
      <c r="W13" s="628"/>
      <c r="X13" s="655" t="s">
        <v>340</v>
      </c>
      <c r="Y13" s="656"/>
      <c r="Z13" s="657"/>
      <c r="AA13" s="666"/>
      <c r="AB13" s="667"/>
      <c r="AC13" s="667"/>
      <c r="AD13" s="667"/>
      <c r="AE13" s="667"/>
      <c r="AF13" s="667"/>
      <c r="AG13" s="667"/>
      <c r="AH13" s="667"/>
      <c r="AI13" s="668"/>
    </row>
    <row r="14" spans="3:38" ht="15" customHeight="1">
      <c r="C14" s="341"/>
      <c r="E14" s="378"/>
      <c r="F14" s="378"/>
      <c r="H14" s="630"/>
      <c r="I14" s="631"/>
      <c r="J14" s="632"/>
      <c r="K14" s="627" t="str">
        <f>IF(C14="","",VLOOKUP(C14,基本情報!$B$6:$F$205,2,FALSE))</f>
        <v/>
      </c>
      <c r="L14" s="629"/>
      <c r="M14" s="633"/>
      <c r="N14" s="353"/>
      <c r="O14" s="629" t="str">
        <f>IF(C14="","",VLOOKUP(C14,基本情報!$B$6:$F$205,3,FALSE))</f>
        <v/>
      </c>
      <c r="P14" s="629"/>
      <c r="Q14" s="629"/>
      <c r="R14" s="629"/>
      <c r="S14" s="629"/>
      <c r="T14" s="629"/>
      <c r="U14" s="354"/>
      <c r="V14" s="627" t="str">
        <f>IF(C14="","",VLOOKUP(C14,基本情報!$B$6:$F$205,4,FALSE))</f>
        <v/>
      </c>
      <c r="W14" s="628"/>
      <c r="X14" s="650"/>
      <c r="Y14" s="651"/>
      <c r="Z14" s="652"/>
      <c r="AA14" s="669"/>
      <c r="AB14" s="670"/>
      <c r="AC14" s="670"/>
      <c r="AD14" s="670"/>
      <c r="AE14" s="670"/>
      <c r="AF14" s="670"/>
      <c r="AG14" s="670"/>
      <c r="AH14" s="670"/>
      <c r="AI14" s="671"/>
    </row>
    <row r="15" spans="3:38" ht="15" customHeight="1">
      <c r="C15" s="341"/>
      <c r="E15" s="378"/>
      <c r="F15" s="378"/>
      <c r="H15" s="630"/>
      <c r="I15" s="631"/>
      <c r="J15" s="632"/>
      <c r="K15" s="627" t="str">
        <f>IF(C15="","",VLOOKUP(C15,基本情報!$B$6:$F$205,2,FALSE))</f>
        <v/>
      </c>
      <c r="L15" s="629"/>
      <c r="M15" s="633"/>
      <c r="N15" s="353"/>
      <c r="O15" s="629" t="str">
        <f>IF(C15="","",VLOOKUP(C15,基本情報!$B$6:$F$205,3,FALSE))</f>
        <v/>
      </c>
      <c r="P15" s="629"/>
      <c r="Q15" s="629"/>
      <c r="R15" s="629"/>
      <c r="S15" s="629"/>
      <c r="T15" s="629"/>
      <c r="U15" s="354"/>
      <c r="V15" s="627" t="str">
        <f>IF(C15="","",VLOOKUP(C15,基本情報!$B$6:$F$205,4,FALSE))</f>
        <v/>
      </c>
      <c r="W15" s="628"/>
      <c r="X15" s="674"/>
      <c r="Y15" s="675"/>
      <c r="Z15" s="676"/>
      <c r="AA15" s="666"/>
      <c r="AB15" s="667"/>
      <c r="AC15" s="667"/>
      <c r="AD15" s="667"/>
      <c r="AE15" s="667"/>
      <c r="AF15" s="667"/>
      <c r="AG15" s="667"/>
      <c r="AH15" s="667"/>
      <c r="AI15" s="668"/>
    </row>
    <row r="16" spans="3:38" ht="15" customHeight="1">
      <c r="C16" s="341"/>
      <c r="E16" s="378"/>
      <c r="F16" s="378"/>
      <c r="H16" s="630"/>
      <c r="I16" s="631"/>
      <c r="J16" s="632"/>
      <c r="K16" s="627" t="str">
        <f>IF(C16="","",VLOOKUP(C16,基本情報!$B$6:$F$205,2,FALSE))</f>
        <v/>
      </c>
      <c r="L16" s="629"/>
      <c r="M16" s="633"/>
      <c r="N16" s="353"/>
      <c r="O16" s="629" t="str">
        <f>IF(C16="","",VLOOKUP(C16,基本情報!$B$6:$F$205,3,FALSE))</f>
        <v/>
      </c>
      <c r="P16" s="629"/>
      <c r="Q16" s="629"/>
      <c r="R16" s="629"/>
      <c r="S16" s="629"/>
      <c r="T16" s="629"/>
      <c r="U16" s="354"/>
      <c r="V16" s="627" t="str">
        <f>IF(C16="","",VLOOKUP(C16,基本情報!$B$6:$F$205,4,FALSE))</f>
        <v/>
      </c>
      <c r="W16" s="628"/>
      <c r="X16" s="674"/>
      <c r="Y16" s="675"/>
      <c r="Z16" s="676"/>
      <c r="AA16" s="669"/>
      <c r="AB16" s="670"/>
      <c r="AC16" s="670"/>
      <c r="AD16" s="670"/>
      <c r="AE16" s="670"/>
      <c r="AF16" s="670"/>
      <c r="AG16" s="670"/>
      <c r="AH16" s="670"/>
      <c r="AI16" s="671"/>
    </row>
    <row r="17" spans="3:35" ht="15" customHeight="1">
      <c r="C17" s="341"/>
      <c r="E17" s="378"/>
      <c r="F17" s="378"/>
      <c r="H17" s="630"/>
      <c r="I17" s="631"/>
      <c r="J17" s="632"/>
      <c r="K17" s="627" t="str">
        <f>IF(C17="","",VLOOKUP(C17,基本情報!$B$6:$F$205,2,FALSE))</f>
        <v/>
      </c>
      <c r="L17" s="629"/>
      <c r="M17" s="633"/>
      <c r="N17" s="353"/>
      <c r="O17" s="629" t="str">
        <f>IF(C17="","",VLOOKUP(C17,基本情報!$B$6:$F$205,3,FALSE))</f>
        <v/>
      </c>
      <c r="P17" s="629"/>
      <c r="Q17" s="629"/>
      <c r="R17" s="629"/>
      <c r="S17" s="629"/>
      <c r="T17" s="629"/>
      <c r="U17" s="354"/>
      <c r="V17" s="627" t="str">
        <f>IF(C17="","",VLOOKUP(C17,基本情報!$B$6:$F$205,4,FALSE))</f>
        <v/>
      </c>
      <c r="W17" s="628"/>
      <c r="X17" s="674"/>
      <c r="Y17" s="675"/>
      <c r="Z17" s="676"/>
      <c r="AA17" s="666"/>
      <c r="AB17" s="667"/>
      <c r="AC17" s="667"/>
      <c r="AD17" s="667"/>
      <c r="AE17" s="667"/>
      <c r="AF17" s="667"/>
      <c r="AG17" s="667"/>
      <c r="AH17" s="667"/>
      <c r="AI17" s="668"/>
    </row>
    <row r="18" spans="3:35" ht="15" customHeight="1">
      <c r="C18" s="341"/>
      <c r="E18" s="378"/>
      <c r="F18" s="378"/>
      <c r="H18" s="630"/>
      <c r="I18" s="631"/>
      <c r="J18" s="632"/>
      <c r="K18" s="627" t="str">
        <f>IF(C18="","",VLOOKUP(C18,基本情報!$B$6:$F$205,2,FALSE))</f>
        <v/>
      </c>
      <c r="L18" s="629"/>
      <c r="M18" s="633"/>
      <c r="N18" s="353"/>
      <c r="O18" s="629" t="str">
        <f>IF(C18="","",VLOOKUP(C18,基本情報!$B$6:$F$205,3,FALSE))</f>
        <v/>
      </c>
      <c r="P18" s="629"/>
      <c r="Q18" s="629"/>
      <c r="R18" s="629"/>
      <c r="S18" s="629"/>
      <c r="T18" s="629"/>
      <c r="U18" s="354"/>
      <c r="V18" s="627" t="str">
        <f>IF(C18="","",VLOOKUP(C18,基本情報!$B$6:$F$205,4,FALSE))</f>
        <v/>
      </c>
      <c r="W18" s="628"/>
      <c r="X18" s="674"/>
      <c r="Y18" s="675"/>
      <c r="Z18" s="676"/>
      <c r="AA18" s="669"/>
      <c r="AB18" s="670"/>
      <c r="AC18" s="670"/>
      <c r="AD18" s="670"/>
      <c r="AE18" s="670"/>
      <c r="AF18" s="670"/>
      <c r="AG18" s="670"/>
      <c r="AH18" s="670"/>
      <c r="AI18" s="671"/>
    </row>
    <row r="19" spans="3:35" ht="15" customHeight="1">
      <c r="C19" s="341"/>
      <c r="E19" s="378"/>
      <c r="F19" s="378"/>
      <c r="H19" s="630"/>
      <c r="I19" s="631"/>
      <c r="J19" s="632"/>
      <c r="K19" s="627" t="str">
        <f>IF(C19="","",VLOOKUP(C19,基本情報!$B$6:$F$205,2,FALSE))</f>
        <v/>
      </c>
      <c r="L19" s="629"/>
      <c r="M19" s="633"/>
      <c r="N19" s="353"/>
      <c r="O19" s="629" t="str">
        <f>IF(C19="","",VLOOKUP(C19,基本情報!$B$6:$F$205,3,FALSE))</f>
        <v/>
      </c>
      <c r="P19" s="629"/>
      <c r="Q19" s="629"/>
      <c r="R19" s="629"/>
      <c r="S19" s="629"/>
      <c r="T19" s="629"/>
      <c r="U19" s="354"/>
      <c r="V19" s="627" t="str">
        <f>IF(C19="","",VLOOKUP(C19,基本情報!$B$6:$F$205,4,FALSE))</f>
        <v/>
      </c>
      <c r="W19" s="628"/>
      <c r="X19" s="674"/>
      <c r="Y19" s="675"/>
      <c r="Z19" s="676"/>
      <c r="AA19" s="666"/>
      <c r="AB19" s="667"/>
      <c r="AC19" s="667"/>
      <c r="AD19" s="667"/>
      <c r="AE19" s="667"/>
      <c r="AF19" s="667"/>
      <c r="AG19" s="667"/>
      <c r="AH19" s="667"/>
      <c r="AI19" s="668"/>
    </row>
    <row r="20" spans="3:35" ht="15" customHeight="1">
      <c r="C20" s="341"/>
      <c r="E20" s="378"/>
      <c r="F20" s="378"/>
      <c r="H20" s="630"/>
      <c r="I20" s="631"/>
      <c r="J20" s="632"/>
      <c r="K20" s="627" t="str">
        <f>IF(C20="","",VLOOKUP(C20,基本情報!$B$6:$F$205,2,FALSE))</f>
        <v/>
      </c>
      <c r="L20" s="629"/>
      <c r="M20" s="633"/>
      <c r="N20" s="353"/>
      <c r="O20" s="629" t="str">
        <f>IF(C20="","",VLOOKUP(C20,基本情報!$B$6:$F$205,3,FALSE))</f>
        <v/>
      </c>
      <c r="P20" s="629"/>
      <c r="Q20" s="629"/>
      <c r="R20" s="629"/>
      <c r="S20" s="629"/>
      <c r="T20" s="629"/>
      <c r="U20" s="354"/>
      <c r="V20" s="627" t="str">
        <f>IF(C20="","",VLOOKUP(C20,基本情報!$B$6:$F$205,4,FALSE))</f>
        <v/>
      </c>
      <c r="W20" s="628"/>
      <c r="X20" s="674"/>
      <c r="Y20" s="675"/>
      <c r="Z20" s="676"/>
      <c r="AA20" s="669"/>
      <c r="AB20" s="670"/>
      <c r="AC20" s="670"/>
      <c r="AD20" s="670"/>
      <c r="AE20" s="670"/>
      <c r="AF20" s="670"/>
      <c r="AG20" s="670"/>
      <c r="AH20" s="670"/>
      <c r="AI20" s="671"/>
    </row>
    <row r="21" spans="3:35" ht="15" customHeight="1">
      <c r="C21" s="341"/>
      <c r="E21" s="378"/>
      <c r="F21" s="378"/>
      <c r="H21" s="630"/>
      <c r="I21" s="631"/>
      <c r="J21" s="632"/>
      <c r="K21" s="627" t="str">
        <f>IF(C21="","",VLOOKUP(C21,基本情報!$B$6:$F$205,2,FALSE))</f>
        <v/>
      </c>
      <c r="L21" s="629"/>
      <c r="M21" s="633"/>
      <c r="N21" s="353"/>
      <c r="O21" s="629" t="str">
        <f>IF(C21="","",VLOOKUP(C21,基本情報!$B$6:$F$205,3,FALSE))</f>
        <v/>
      </c>
      <c r="P21" s="629"/>
      <c r="Q21" s="629"/>
      <c r="R21" s="629"/>
      <c r="S21" s="629"/>
      <c r="T21" s="629"/>
      <c r="U21" s="354"/>
      <c r="V21" s="627" t="str">
        <f>IF(C21="","",VLOOKUP(C21,基本情報!$B$6:$F$205,4,FALSE))</f>
        <v/>
      </c>
      <c r="W21" s="628"/>
      <c r="X21" s="674"/>
      <c r="Y21" s="675"/>
      <c r="Z21" s="676"/>
      <c r="AA21" s="666"/>
      <c r="AB21" s="667"/>
      <c r="AC21" s="667"/>
      <c r="AD21" s="667"/>
      <c r="AE21" s="667"/>
      <c r="AF21" s="667"/>
      <c r="AG21" s="667"/>
      <c r="AH21" s="667"/>
      <c r="AI21" s="668"/>
    </row>
    <row r="22" spans="3:35" ht="15" customHeight="1" thickBot="1">
      <c r="C22" s="341"/>
      <c r="E22" s="378"/>
      <c r="F22" s="378"/>
      <c r="H22" s="630"/>
      <c r="I22" s="631"/>
      <c r="J22" s="632"/>
      <c r="K22" s="627" t="str">
        <f>IF(C22="","",VLOOKUP(C22,基本情報!$B$6:$F$205,2,FALSE))</f>
        <v/>
      </c>
      <c r="L22" s="629"/>
      <c r="M22" s="633"/>
      <c r="N22" s="353"/>
      <c r="O22" s="629" t="str">
        <f>IF(C22="","",VLOOKUP(C22,基本情報!$B$6:$F$205,3,FALSE))</f>
        <v/>
      </c>
      <c r="P22" s="629"/>
      <c r="Q22" s="629"/>
      <c r="R22" s="629"/>
      <c r="S22" s="629"/>
      <c r="T22" s="629"/>
      <c r="U22" s="354"/>
      <c r="V22" s="627" t="str">
        <f>IF(C22="","",VLOOKUP(C22,基本情報!$B$6:$F$205,4,FALSE))</f>
        <v/>
      </c>
      <c r="W22" s="628"/>
      <c r="X22" s="677"/>
      <c r="Y22" s="678"/>
      <c r="Z22" s="679"/>
      <c r="AA22" s="680"/>
      <c r="AB22" s="681"/>
      <c r="AC22" s="681"/>
      <c r="AD22" s="681"/>
      <c r="AE22" s="681"/>
      <c r="AF22" s="681"/>
      <c r="AG22" s="681"/>
      <c r="AH22" s="681"/>
      <c r="AI22" s="682"/>
    </row>
    <row r="23" spans="3:35" ht="15" customHeight="1">
      <c r="C23" s="341"/>
      <c r="E23" s="378"/>
      <c r="F23" s="378"/>
      <c r="H23" s="630"/>
      <c r="I23" s="631"/>
      <c r="J23" s="632"/>
      <c r="K23" s="627" t="str">
        <f>IF(C23="","",VLOOKUP(C23,基本情報!$B$6:$F$205,2,FALSE))</f>
        <v/>
      </c>
      <c r="L23" s="629"/>
      <c r="M23" s="633"/>
      <c r="N23" s="353"/>
      <c r="O23" s="629" t="str">
        <f>IF(C23="","",VLOOKUP(C23,基本情報!$B$6:$F$205,3,FALSE))</f>
        <v/>
      </c>
      <c r="P23" s="629"/>
      <c r="Q23" s="629"/>
      <c r="R23" s="629"/>
      <c r="S23" s="629"/>
      <c r="T23" s="629"/>
      <c r="U23" s="354"/>
      <c r="V23" s="627" t="str">
        <f>IF(C23="","",VLOOKUP(C23,基本情報!$B$6:$F$205,4,FALSE))</f>
        <v/>
      </c>
      <c r="W23" s="629"/>
      <c r="X23" s="647" t="s">
        <v>341</v>
      </c>
      <c r="Y23" s="648"/>
      <c r="Z23" s="648"/>
      <c r="AA23" s="648"/>
      <c r="AB23" s="648"/>
      <c r="AC23" s="648"/>
      <c r="AD23" s="648"/>
      <c r="AE23" s="648"/>
      <c r="AF23" s="648"/>
      <c r="AG23" s="648"/>
      <c r="AH23" s="648"/>
      <c r="AI23" s="653"/>
    </row>
    <row r="24" spans="3:35" ht="15" customHeight="1">
      <c r="C24" s="341"/>
      <c r="E24" s="378"/>
      <c r="F24" s="378"/>
      <c r="H24" s="630"/>
      <c r="I24" s="631"/>
      <c r="J24" s="632"/>
      <c r="K24" s="627" t="str">
        <f>IF(C24="","",VLOOKUP(C24,基本情報!$B$6:$F$205,2,FALSE))</f>
        <v/>
      </c>
      <c r="L24" s="629"/>
      <c r="M24" s="633"/>
      <c r="N24" s="353"/>
      <c r="O24" s="629" t="str">
        <f>IF(C24="","",VLOOKUP(C24,基本情報!$B$6:$F$205,3,FALSE))</f>
        <v/>
      </c>
      <c r="P24" s="629"/>
      <c r="Q24" s="629"/>
      <c r="R24" s="629"/>
      <c r="S24" s="629"/>
      <c r="T24" s="629"/>
      <c r="U24" s="354"/>
      <c r="V24" s="627" t="str">
        <f>IF(C24="","",VLOOKUP(C24,基本情報!$B$6:$F$205,4,FALSE))</f>
        <v/>
      </c>
      <c r="W24" s="629"/>
      <c r="X24" s="650"/>
      <c r="Y24" s="651"/>
      <c r="Z24" s="651"/>
      <c r="AA24" s="651"/>
      <c r="AB24" s="651"/>
      <c r="AC24" s="651"/>
      <c r="AD24" s="651"/>
      <c r="AE24" s="651"/>
      <c r="AF24" s="651"/>
      <c r="AG24" s="651"/>
      <c r="AH24" s="651"/>
      <c r="AI24" s="654"/>
    </row>
    <row r="25" spans="3:35" ht="15" customHeight="1">
      <c r="C25" s="341"/>
      <c r="E25" s="378"/>
      <c r="F25" s="378"/>
      <c r="H25" s="630"/>
      <c r="I25" s="631"/>
      <c r="J25" s="632"/>
      <c r="K25" s="627" t="str">
        <f>IF(C25="","",VLOOKUP(C25,基本情報!$B$6:$F$205,2,FALSE))</f>
        <v/>
      </c>
      <c r="L25" s="629"/>
      <c r="M25" s="633"/>
      <c r="N25" s="353"/>
      <c r="O25" s="629" t="str">
        <f>IF(C25="","",VLOOKUP(C25,基本情報!$B$6:$F$205,3,FALSE))</f>
        <v/>
      </c>
      <c r="P25" s="629"/>
      <c r="Q25" s="629"/>
      <c r="R25" s="629"/>
      <c r="S25" s="629"/>
      <c r="T25" s="629"/>
      <c r="U25" s="354"/>
      <c r="V25" s="627" t="str">
        <f>IF(C25="","",VLOOKUP(C25,基本情報!$B$6:$F$205,4,FALSE))</f>
        <v/>
      </c>
      <c r="W25" s="629"/>
      <c r="X25" s="382"/>
      <c r="Y25" s="380"/>
      <c r="Z25" s="358"/>
      <c r="AA25" s="358"/>
      <c r="AB25" s="358"/>
      <c r="AC25" s="358"/>
      <c r="AD25" s="683" t="s">
        <v>346</v>
      </c>
      <c r="AE25" s="683"/>
      <c r="AF25" s="683"/>
      <c r="AG25" s="683" t="s">
        <v>347</v>
      </c>
      <c r="AH25" s="683"/>
      <c r="AI25" s="684"/>
    </row>
    <row r="26" spans="3:35" ht="15" customHeight="1">
      <c r="C26" s="341"/>
      <c r="E26" s="378"/>
      <c r="F26" s="378"/>
      <c r="H26" s="630"/>
      <c r="I26" s="631"/>
      <c r="J26" s="632"/>
      <c r="K26" s="627" t="str">
        <f>IF(C26="","",VLOOKUP(C26,基本情報!$B$6:$F$205,2,FALSE))</f>
        <v/>
      </c>
      <c r="L26" s="629"/>
      <c r="M26" s="633"/>
      <c r="N26" s="353"/>
      <c r="O26" s="629" t="str">
        <f>IF(C26="","",VLOOKUP(C26,基本情報!$B$6:$F$205,3,FALSE))</f>
        <v/>
      </c>
      <c r="P26" s="629"/>
      <c r="Q26" s="629"/>
      <c r="R26" s="629"/>
      <c r="S26" s="629"/>
      <c r="T26" s="629"/>
      <c r="U26" s="354"/>
      <c r="V26" s="627" t="str">
        <f>IF(C26="","",VLOOKUP(C26,基本情報!$B$6:$F$205,4,FALSE))</f>
        <v/>
      </c>
      <c r="W26" s="629"/>
      <c r="X26" s="685" t="s">
        <v>342</v>
      </c>
      <c r="Y26" s="686"/>
      <c r="Z26" s="686"/>
      <c r="AA26" s="689" t="s">
        <v>343</v>
      </c>
      <c r="AB26" s="689"/>
      <c r="AC26" s="689"/>
      <c r="AD26" s="683"/>
      <c r="AE26" s="683"/>
      <c r="AF26" s="683"/>
      <c r="AG26" s="683"/>
      <c r="AH26" s="683"/>
      <c r="AI26" s="684"/>
    </row>
    <row r="27" spans="3:35" ht="15" customHeight="1">
      <c r="C27" s="341"/>
      <c r="E27" s="378"/>
      <c r="F27" s="378"/>
      <c r="H27" s="630"/>
      <c r="I27" s="631"/>
      <c r="J27" s="632"/>
      <c r="K27" s="627" t="str">
        <f>IF(C27="","",VLOOKUP(C27,基本情報!$B$6:$F$205,2,FALSE))</f>
        <v/>
      </c>
      <c r="L27" s="629"/>
      <c r="M27" s="633"/>
      <c r="N27" s="353"/>
      <c r="O27" s="629" t="str">
        <f>IF(C27="","",VLOOKUP(C27,基本情報!$B$6:$F$205,3,FALSE))</f>
        <v/>
      </c>
      <c r="P27" s="629"/>
      <c r="Q27" s="629"/>
      <c r="R27" s="629"/>
      <c r="S27" s="629"/>
      <c r="T27" s="629"/>
      <c r="U27" s="354"/>
      <c r="V27" s="627" t="str">
        <f>IF(C27="","",VLOOKUP(C27,基本情報!$B$6:$F$205,4,FALSE))</f>
        <v/>
      </c>
      <c r="W27" s="629"/>
      <c r="X27" s="685"/>
      <c r="Y27" s="686"/>
      <c r="Z27" s="686"/>
      <c r="AA27" s="689"/>
      <c r="AB27" s="689"/>
      <c r="AC27" s="689"/>
      <c r="AD27" s="683"/>
      <c r="AE27" s="683"/>
      <c r="AF27" s="683"/>
      <c r="AG27" s="683"/>
      <c r="AH27" s="683"/>
      <c r="AI27" s="684"/>
    </row>
    <row r="28" spans="3:35" ht="15" customHeight="1">
      <c r="C28" s="341"/>
      <c r="E28" s="378"/>
      <c r="F28" s="378"/>
      <c r="H28" s="630"/>
      <c r="I28" s="631"/>
      <c r="J28" s="632"/>
      <c r="K28" s="627" t="str">
        <f>IF(C28="","",VLOOKUP(C28,基本情報!$B$6:$F$205,2,FALSE))</f>
        <v/>
      </c>
      <c r="L28" s="629"/>
      <c r="M28" s="633"/>
      <c r="N28" s="353"/>
      <c r="O28" s="629" t="str">
        <f>IF(C28="","",VLOOKUP(C28,基本情報!$B$6:$F$205,3,FALSE))</f>
        <v/>
      </c>
      <c r="P28" s="629"/>
      <c r="Q28" s="629"/>
      <c r="R28" s="629"/>
      <c r="S28" s="629"/>
      <c r="T28" s="629"/>
      <c r="U28" s="354"/>
      <c r="V28" s="627" t="str">
        <f>IF(C28="","",VLOOKUP(C28,基本情報!$B$6:$F$205,4,FALSE))</f>
        <v/>
      </c>
      <c r="W28" s="629"/>
      <c r="X28" s="685"/>
      <c r="Y28" s="686"/>
      <c r="Z28" s="686"/>
      <c r="AA28" s="689" t="s">
        <v>345</v>
      </c>
      <c r="AB28" s="689"/>
      <c r="AC28" s="689"/>
      <c r="AD28" s="683"/>
      <c r="AE28" s="683"/>
      <c r="AF28" s="683"/>
      <c r="AG28" s="683"/>
      <c r="AH28" s="683"/>
      <c r="AI28" s="684"/>
    </row>
    <row r="29" spans="3:35" ht="15" customHeight="1">
      <c r="C29" s="341"/>
      <c r="E29" s="378"/>
      <c r="F29" s="378"/>
      <c r="H29" s="630"/>
      <c r="I29" s="631"/>
      <c r="J29" s="632"/>
      <c r="K29" s="627" t="str">
        <f>IF(C29="","",VLOOKUP(C29,基本情報!$B$6:$F$205,2,FALSE))</f>
        <v/>
      </c>
      <c r="L29" s="629"/>
      <c r="M29" s="633"/>
      <c r="N29" s="353"/>
      <c r="O29" s="629" t="str">
        <f>IF(C29="","",VLOOKUP(C29,基本情報!$B$6:$F$205,3,FALSE))</f>
        <v/>
      </c>
      <c r="P29" s="629"/>
      <c r="Q29" s="629"/>
      <c r="R29" s="629"/>
      <c r="S29" s="629"/>
      <c r="T29" s="629"/>
      <c r="U29" s="354"/>
      <c r="V29" s="627" t="str">
        <f>IF(C29="","",VLOOKUP(C29,基本情報!$B$6:$F$205,4,FALSE))</f>
        <v/>
      </c>
      <c r="W29" s="629"/>
      <c r="X29" s="685"/>
      <c r="Y29" s="686"/>
      <c r="Z29" s="686"/>
      <c r="AA29" s="689"/>
      <c r="AB29" s="689"/>
      <c r="AC29" s="689"/>
      <c r="AD29" s="683"/>
      <c r="AE29" s="683"/>
      <c r="AF29" s="683"/>
      <c r="AG29" s="683"/>
      <c r="AH29" s="683"/>
      <c r="AI29" s="684"/>
    </row>
    <row r="30" spans="3:35" ht="15" customHeight="1">
      <c r="C30" s="341"/>
      <c r="E30" s="378"/>
      <c r="F30" s="378"/>
      <c r="H30" s="630"/>
      <c r="I30" s="631"/>
      <c r="J30" s="632"/>
      <c r="K30" s="627" t="str">
        <f>IF(C30="","",VLOOKUP(C30,基本情報!$B$6:$F$205,2,FALSE))</f>
        <v/>
      </c>
      <c r="L30" s="629"/>
      <c r="M30" s="633"/>
      <c r="N30" s="353"/>
      <c r="O30" s="629" t="str">
        <f>IF(C30="","",VLOOKUP(C30,基本情報!$B$6:$F$205,3,FALSE))</f>
        <v/>
      </c>
      <c r="P30" s="629"/>
      <c r="Q30" s="629"/>
      <c r="R30" s="629"/>
      <c r="S30" s="629"/>
      <c r="T30" s="629"/>
      <c r="U30" s="354"/>
      <c r="V30" s="627" t="str">
        <f>IF(C30="","",VLOOKUP(C30,基本情報!$B$6:$F$205,4,FALSE))</f>
        <v/>
      </c>
      <c r="W30" s="629"/>
      <c r="X30" s="685"/>
      <c r="Y30" s="686"/>
      <c r="Z30" s="686"/>
      <c r="AA30" s="689" t="s">
        <v>344</v>
      </c>
      <c r="AB30" s="689"/>
      <c r="AC30" s="689"/>
      <c r="AD30" s="683"/>
      <c r="AE30" s="683"/>
      <c r="AF30" s="683"/>
      <c r="AG30" s="683"/>
      <c r="AH30" s="683"/>
      <c r="AI30" s="684"/>
    </row>
    <row r="31" spans="3:35" ht="15" customHeight="1">
      <c r="C31" s="341"/>
      <c r="E31" s="378"/>
      <c r="F31" s="378"/>
      <c r="H31" s="630"/>
      <c r="I31" s="631"/>
      <c r="J31" s="632"/>
      <c r="K31" s="627" t="str">
        <f>IF(C31="","",VLOOKUP(C31,基本情報!$B$6:$F$205,2,FALSE))</f>
        <v/>
      </c>
      <c r="L31" s="629"/>
      <c r="M31" s="633"/>
      <c r="N31" s="353"/>
      <c r="O31" s="629" t="str">
        <f>IF(C31="","",VLOOKUP(C31,基本情報!$B$6:$F$205,3,FALSE))</f>
        <v/>
      </c>
      <c r="P31" s="629"/>
      <c r="Q31" s="629"/>
      <c r="R31" s="629"/>
      <c r="S31" s="629"/>
      <c r="T31" s="629"/>
      <c r="U31" s="354"/>
      <c r="V31" s="627" t="str">
        <f>IF(C31="","",VLOOKUP(C31,基本情報!$B$6:$F$205,4,FALSE))</f>
        <v/>
      </c>
      <c r="W31" s="629"/>
      <c r="X31" s="685"/>
      <c r="Y31" s="686"/>
      <c r="Z31" s="686"/>
      <c r="AA31" s="689"/>
      <c r="AB31" s="689"/>
      <c r="AC31" s="689"/>
      <c r="AD31" s="683"/>
      <c r="AE31" s="683"/>
      <c r="AF31" s="683"/>
      <c r="AG31" s="683"/>
      <c r="AH31" s="683"/>
      <c r="AI31" s="684"/>
    </row>
    <row r="32" spans="3:35" ht="15" customHeight="1">
      <c r="C32" s="341"/>
      <c r="E32" s="378"/>
      <c r="F32" s="378"/>
      <c r="H32" s="630"/>
      <c r="I32" s="631"/>
      <c r="J32" s="632"/>
      <c r="K32" s="627" t="str">
        <f>IF(C32="","",VLOOKUP(C32,基本情報!$B$6:$F$205,2,FALSE))</f>
        <v/>
      </c>
      <c r="L32" s="629"/>
      <c r="M32" s="633"/>
      <c r="N32" s="353"/>
      <c r="O32" s="629" t="str">
        <f>IF(C32="","",VLOOKUP(C32,基本情報!$B$6:$F$205,3,FALSE))</f>
        <v/>
      </c>
      <c r="P32" s="629"/>
      <c r="Q32" s="629"/>
      <c r="R32" s="629"/>
      <c r="S32" s="629"/>
      <c r="T32" s="629"/>
      <c r="U32" s="354"/>
      <c r="V32" s="627" t="str">
        <f>IF(C32="","",VLOOKUP(C32,基本情報!$B$6:$F$205,4,FALSE))</f>
        <v/>
      </c>
      <c r="W32" s="628"/>
      <c r="X32" s="685" t="s">
        <v>348</v>
      </c>
      <c r="Y32" s="686"/>
      <c r="Z32" s="686"/>
      <c r="AA32" s="689" t="s">
        <v>343</v>
      </c>
      <c r="AB32" s="689"/>
      <c r="AC32" s="689"/>
      <c r="AD32" s="683"/>
      <c r="AE32" s="683"/>
      <c r="AF32" s="683"/>
      <c r="AG32" s="683"/>
      <c r="AH32" s="683"/>
      <c r="AI32" s="684"/>
    </row>
    <row r="33" spans="3:53" ht="15" customHeight="1">
      <c r="C33" s="341"/>
      <c r="E33" s="378"/>
      <c r="F33" s="378"/>
      <c r="H33" s="630"/>
      <c r="I33" s="631"/>
      <c r="J33" s="632"/>
      <c r="K33" s="627" t="str">
        <f>IF(C33="","",VLOOKUP(C33,基本情報!$B$6:$F$205,2,FALSE))</f>
        <v/>
      </c>
      <c r="L33" s="629"/>
      <c r="M33" s="633"/>
      <c r="N33" s="353"/>
      <c r="O33" s="629" t="str">
        <f>IF(C33="","",VLOOKUP(C33,基本情報!$B$6:$F$205,3,FALSE))</f>
        <v/>
      </c>
      <c r="P33" s="629"/>
      <c r="Q33" s="629"/>
      <c r="R33" s="629"/>
      <c r="S33" s="629"/>
      <c r="T33" s="629"/>
      <c r="U33" s="354"/>
      <c r="V33" s="627" t="str">
        <f>IF(C33="","",VLOOKUP(C33,基本情報!$B$6:$F$205,4,FALSE))</f>
        <v/>
      </c>
      <c r="W33" s="628"/>
      <c r="X33" s="685"/>
      <c r="Y33" s="686"/>
      <c r="Z33" s="686"/>
      <c r="AA33" s="689"/>
      <c r="AB33" s="689"/>
      <c r="AC33" s="689"/>
      <c r="AD33" s="683"/>
      <c r="AE33" s="683"/>
      <c r="AF33" s="683"/>
      <c r="AG33" s="683"/>
      <c r="AH33" s="683"/>
      <c r="AI33" s="684"/>
    </row>
    <row r="34" spans="3:53" ht="15" customHeight="1">
      <c r="C34" s="341"/>
      <c r="E34" s="378"/>
      <c r="F34" s="378"/>
      <c r="H34" s="630"/>
      <c r="I34" s="631"/>
      <c r="J34" s="632"/>
      <c r="K34" s="627" t="str">
        <f>IF(C34="","",VLOOKUP(C34,基本情報!$B$6:$F$205,2,FALSE))</f>
        <v/>
      </c>
      <c r="L34" s="629"/>
      <c r="M34" s="633"/>
      <c r="N34" s="353"/>
      <c r="O34" s="629" t="str">
        <f>IF(C34="","",VLOOKUP(C34,基本情報!$B$6:$F$205,3,FALSE))</f>
        <v/>
      </c>
      <c r="P34" s="629"/>
      <c r="Q34" s="629"/>
      <c r="R34" s="629"/>
      <c r="S34" s="629"/>
      <c r="T34" s="629"/>
      <c r="U34" s="354"/>
      <c r="V34" s="627" t="str">
        <f>IF(C34="","",VLOOKUP(C34,基本情報!$B$6:$F$205,4,FALSE))</f>
        <v/>
      </c>
      <c r="W34" s="628"/>
      <c r="X34" s="685"/>
      <c r="Y34" s="686"/>
      <c r="Z34" s="686"/>
      <c r="AA34" s="689" t="s">
        <v>345</v>
      </c>
      <c r="AB34" s="689"/>
      <c r="AC34" s="689"/>
      <c r="AD34" s="683"/>
      <c r="AE34" s="683"/>
      <c r="AF34" s="683"/>
      <c r="AG34" s="683"/>
      <c r="AH34" s="683"/>
      <c r="AI34" s="684"/>
    </row>
    <row r="35" spans="3:53" ht="15" customHeight="1">
      <c r="C35" s="341"/>
      <c r="E35" s="378"/>
      <c r="F35" s="378"/>
      <c r="H35" s="630"/>
      <c r="I35" s="631"/>
      <c r="J35" s="632"/>
      <c r="K35" s="627" t="str">
        <f>IF(C35="","",VLOOKUP(C35,基本情報!$B$6:$F$205,2,FALSE))</f>
        <v/>
      </c>
      <c r="L35" s="629"/>
      <c r="M35" s="633"/>
      <c r="N35" s="353"/>
      <c r="O35" s="629" t="str">
        <f>IF(C35="","",VLOOKUP(C35,基本情報!$B$6:$F$205,3,FALSE))</f>
        <v/>
      </c>
      <c r="P35" s="629"/>
      <c r="Q35" s="629"/>
      <c r="R35" s="629"/>
      <c r="S35" s="629"/>
      <c r="T35" s="629"/>
      <c r="U35" s="354"/>
      <c r="V35" s="627" t="str">
        <f>IF(C35="","",VLOOKUP(C35,基本情報!$B$6:$F$205,4,FALSE))</f>
        <v/>
      </c>
      <c r="W35" s="628"/>
      <c r="X35" s="685"/>
      <c r="Y35" s="686"/>
      <c r="Z35" s="686"/>
      <c r="AA35" s="689"/>
      <c r="AB35" s="689"/>
      <c r="AC35" s="689"/>
      <c r="AD35" s="683"/>
      <c r="AE35" s="683"/>
      <c r="AF35" s="683"/>
      <c r="AG35" s="683"/>
      <c r="AH35" s="683"/>
      <c r="AI35" s="684"/>
    </row>
    <row r="36" spans="3:53" ht="15" customHeight="1">
      <c r="C36" s="341"/>
      <c r="E36" s="378"/>
      <c r="F36" s="378"/>
      <c r="H36" s="630"/>
      <c r="I36" s="631"/>
      <c r="J36" s="632"/>
      <c r="K36" s="627" t="str">
        <f>IF(C36="","",VLOOKUP(C36,基本情報!$B$6:$F$205,2,FALSE))</f>
        <v/>
      </c>
      <c r="L36" s="629"/>
      <c r="M36" s="633"/>
      <c r="N36" s="353"/>
      <c r="O36" s="629" t="str">
        <f>IF(C36="","",VLOOKUP(C36,基本情報!$B$6:$F$205,3,FALSE))</f>
        <v/>
      </c>
      <c r="P36" s="629"/>
      <c r="Q36" s="629"/>
      <c r="R36" s="629"/>
      <c r="S36" s="629"/>
      <c r="T36" s="629"/>
      <c r="U36" s="354"/>
      <c r="V36" s="627" t="str">
        <f>IF(C36="","",VLOOKUP(C36,基本情報!$B$6:$F$205,4,FALSE))</f>
        <v/>
      </c>
      <c r="W36" s="628"/>
      <c r="X36" s="685"/>
      <c r="Y36" s="686"/>
      <c r="Z36" s="686"/>
      <c r="AA36" s="689" t="s">
        <v>344</v>
      </c>
      <c r="AB36" s="689"/>
      <c r="AC36" s="689"/>
      <c r="AD36" s="683"/>
      <c r="AE36" s="683"/>
      <c r="AF36" s="683"/>
      <c r="AG36" s="683"/>
      <c r="AH36" s="683"/>
      <c r="AI36" s="684"/>
    </row>
    <row r="37" spans="3:53" ht="15" customHeight="1" thickBot="1">
      <c r="C37" s="341"/>
      <c r="E37" s="378"/>
      <c r="F37" s="378"/>
      <c r="H37" s="630"/>
      <c r="I37" s="631"/>
      <c r="J37" s="632"/>
      <c r="K37" s="627" t="str">
        <f>IF(C37="","",VLOOKUP(C37,基本情報!$B$6:$F$205,2,FALSE))</f>
        <v/>
      </c>
      <c r="L37" s="629"/>
      <c r="M37" s="633"/>
      <c r="N37" s="353"/>
      <c r="O37" s="629" t="str">
        <f>IF(C37="","",VLOOKUP(C37,基本情報!$B$6:$F$205,3,FALSE))</f>
        <v/>
      </c>
      <c r="P37" s="629"/>
      <c r="Q37" s="629"/>
      <c r="R37" s="629"/>
      <c r="S37" s="629"/>
      <c r="T37" s="629"/>
      <c r="U37" s="354"/>
      <c r="V37" s="627" t="str">
        <f>IF(C37="","",VLOOKUP(C37,基本情報!$B$6:$F$205,4,FALSE))</f>
        <v/>
      </c>
      <c r="W37" s="628"/>
      <c r="X37" s="687"/>
      <c r="Y37" s="688"/>
      <c r="Z37" s="688"/>
      <c r="AA37" s="690"/>
      <c r="AB37" s="690"/>
      <c r="AC37" s="690"/>
      <c r="AD37" s="691"/>
      <c r="AE37" s="691"/>
      <c r="AF37" s="691"/>
      <c r="AG37" s="691"/>
      <c r="AH37" s="691"/>
      <c r="AI37" s="692"/>
    </row>
    <row r="38" spans="3:53" ht="15" customHeight="1">
      <c r="C38" s="341"/>
      <c r="E38" s="378"/>
      <c r="F38" s="378"/>
      <c r="H38" s="630"/>
      <c r="I38" s="631"/>
      <c r="J38" s="632"/>
      <c r="K38" s="627" t="str">
        <f>IF(C38="","",VLOOKUP(C38,基本情報!$B$6:$F$205,2,FALSE))</f>
        <v/>
      </c>
      <c r="L38" s="629"/>
      <c r="M38" s="633"/>
      <c r="N38" s="353"/>
      <c r="O38" s="629" t="str">
        <f>IF(C38="","",VLOOKUP(C38,基本情報!$B$6:$F$205,3,FALSE))</f>
        <v/>
      </c>
      <c r="P38" s="629"/>
      <c r="Q38" s="629"/>
      <c r="R38" s="629"/>
      <c r="S38" s="629"/>
      <c r="T38" s="629"/>
      <c r="U38" s="354"/>
      <c r="V38" s="627" t="str">
        <f>IF(C38="","",VLOOKUP(C38,基本情報!$B$6:$F$205,4,FALSE))</f>
        <v/>
      </c>
      <c r="W38" s="628"/>
      <c r="X38" s="410"/>
      <c r="Y38" s="411"/>
      <c r="Z38" s="412"/>
      <c r="AA38" s="412"/>
      <c r="AB38" s="412"/>
      <c r="AC38" s="413"/>
      <c r="AD38" s="413"/>
      <c r="AE38" s="413"/>
      <c r="AF38" s="413"/>
      <c r="AG38" s="413"/>
      <c r="AH38" s="413"/>
      <c r="AI38" s="414"/>
    </row>
    <row r="39" spans="3:53" ht="15" customHeight="1">
      <c r="C39" s="341"/>
      <c r="E39" s="378"/>
      <c r="F39" s="378"/>
      <c r="H39" s="630"/>
      <c r="I39" s="631"/>
      <c r="J39" s="632"/>
      <c r="K39" s="627" t="str">
        <f>IF(C39="","",VLOOKUP(C39,基本情報!$B$6:$F$205,2,FALSE))</f>
        <v/>
      </c>
      <c r="L39" s="629"/>
      <c r="M39" s="633"/>
      <c r="N39" s="353"/>
      <c r="O39" s="629" t="str">
        <f>IF(C39="","",VLOOKUP(C39,基本情報!$B$6:$F$205,3,FALSE))</f>
        <v/>
      </c>
      <c r="P39" s="629"/>
      <c r="Q39" s="629"/>
      <c r="R39" s="629"/>
      <c r="S39" s="629"/>
      <c r="T39" s="629"/>
      <c r="U39" s="354"/>
      <c r="V39" s="627" t="str">
        <f>IF(C39="","",VLOOKUP(C39,基本情報!$B$6:$F$205,4,FALSE))</f>
        <v/>
      </c>
      <c r="W39" s="628"/>
      <c r="X39" s="625" t="s">
        <v>331</v>
      </c>
      <c r="Y39" s="626"/>
      <c r="Z39" s="626"/>
      <c r="AA39" s="626"/>
      <c r="AB39" s="626"/>
      <c r="AC39" s="626"/>
      <c r="AD39" s="626"/>
      <c r="AE39" s="626"/>
      <c r="AF39" s="626"/>
      <c r="AG39" s="626"/>
      <c r="AH39" s="626"/>
      <c r="AI39" s="626"/>
    </row>
    <row r="40" spans="3:53" ht="15" customHeight="1">
      <c r="C40" s="341"/>
      <c r="E40" s="378"/>
      <c r="F40" s="378"/>
      <c r="H40" s="630"/>
      <c r="I40" s="631"/>
      <c r="J40" s="632"/>
      <c r="K40" s="627" t="str">
        <f>IF(C40="","",VLOOKUP(C40,基本情報!$B$6:$F$205,2,FALSE))</f>
        <v/>
      </c>
      <c r="L40" s="629"/>
      <c r="M40" s="633"/>
      <c r="N40" s="353"/>
      <c r="O40" s="629" t="str">
        <f>IF(C40="","",VLOOKUP(C40,基本情報!$B$6:$F$205,3,FALSE))</f>
        <v/>
      </c>
      <c r="P40" s="629"/>
      <c r="Q40" s="629"/>
      <c r="R40" s="629"/>
      <c r="S40" s="629"/>
      <c r="T40" s="629"/>
      <c r="U40" s="354"/>
      <c r="V40" s="627" t="str">
        <f>IF(C40="","",VLOOKUP(C40,基本情報!$B$6:$F$205,4,FALSE))</f>
        <v/>
      </c>
      <c r="W40" s="628"/>
      <c r="X40" s="344"/>
      <c r="Y40" s="345"/>
      <c r="Z40" s="383"/>
      <c r="AA40" s="383"/>
      <c r="AB40" s="383"/>
      <c r="AC40" s="340"/>
      <c r="AD40" s="340"/>
      <c r="AE40" s="340"/>
      <c r="AF40" s="340"/>
      <c r="AG40" s="340"/>
      <c r="AH40" s="340"/>
      <c r="AI40" s="415"/>
    </row>
    <row r="41" spans="3:53" ht="15" customHeight="1">
      <c r="C41" s="341"/>
      <c r="E41" s="378"/>
      <c r="F41" s="378"/>
      <c r="H41" s="630"/>
      <c r="I41" s="631"/>
      <c r="J41" s="632"/>
      <c r="K41" s="627" t="str">
        <f>IF(C41="","",VLOOKUP(C41,基本情報!$B$6:$F$205,2,FALSE))</f>
        <v/>
      </c>
      <c r="L41" s="629"/>
      <c r="M41" s="633"/>
      <c r="N41" s="353"/>
      <c r="O41" s="629" t="str">
        <f>IF(C41="","",VLOOKUP(C41,基本情報!$B$6:$F$205,3,FALSE))</f>
        <v/>
      </c>
      <c r="P41" s="629"/>
      <c r="Q41" s="629"/>
      <c r="R41" s="629"/>
      <c r="S41" s="629"/>
      <c r="T41" s="629"/>
      <c r="U41" s="354"/>
      <c r="V41" s="627" t="str">
        <f>IF(C41="","",VLOOKUP(C41,基本情報!$B$6:$F$205,4,FALSE))</f>
        <v/>
      </c>
      <c r="W41" s="628"/>
      <c r="X41" s="625" t="s">
        <v>332</v>
      </c>
      <c r="Y41" s="626"/>
      <c r="Z41" s="626"/>
      <c r="AA41" s="626"/>
      <c r="AB41" s="626"/>
      <c r="AC41" s="626"/>
      <c r="AD41" s="626"/>
      <c r="AE41" s="626"/>
      <c r="AF41" s="626"/>
      <c r="AG41" s="626"/>
      <c r="AH41" s="626"/>
      <c r="AI41" s="626"/>
    </row>
    <row r="42" spans="3:53" ht="15" customHeight="1">
      <c r="C42" s="341"/>
      <c r="E42" s="378"/>
      <c r="F42" s="378"/>
      <c r="H42" s="630"/>
      <c r="I42" s="631"/>
      <c r="J42" s="632"/>
      <c r="K42" s="627" t="str">
        <f>IF(C42="","",VLOOKUP(C42,基本情報!$B$6:$F$205,2,FALSE))</f>
        <v/>
      </c>
      <c r="L42" s="629"/>
      <c r="M42" s="633"/>
      <c r="N42" s="353"/>
      <c r="O42" s="629" t="str">
        <f>IF(C42="","",VLOOKUP(C42,基本情報!$B$6:$F$205,3,FALSE))</f>
        <v/>
      </c>
      <c r="P42" s="629"/>
      <c r="Q42" s="629"/>
      <c r="R42" s="629"/>
      <c r="S42" s="629"/>
      <c r="T42" s="629"/>
      <c r="U42" s="354"/>
      <c r="V42" s="627" t="str">
        <f>IF(C42="","",VLOOKUP(C42,基本情報!$B$6:$F$205,4,FALSE))</f>
        <v/>
      </c>
      <c r="W42" s="628"/>
      <c r="X42" s="382"/>
      <c r="Y42" s="379"/>
      <c r="Z42" s="379"/>
      <c r="AA42" s="379"/>
      <c r="AB42" s="379"/>
      <c r="AC42" s="379"/>
      <c r="AD42" s="379"/>
      <c r="AE42" s="379"/>
      <c r="AF42" s="379"/>
      <c r="AG42" s="379"/>
      <c r="AH42" s="379"/>
      <c r="AI42" s="379"/>
    </row>
    <row r="43" spans="3:53" ht="15" customHeight="1">
      <c r="C43" s="341"/>
      <c r="E43" s="378"/>
      <c r="F43" s="378"/>
      <c r="H43" s="630"/>
      <c r="I43" s="631"/>
      <c r="J43" s="632"/>
      <c r="K43" s="627" t="str">
        <f>IF(C43="","",VLOOKUP(C43,基本情報!$B$6:$F$205,2,FALSE))</f>
        <v/>
      </c>
      <c r="L43" s="629"/>
      <c r="M43" s="633"/>
      <c r="N43" s="353"/>
      <c r="O43" s="629" t="str">
        <f>IF(C43="","",VLOOKUP(C43,基本情報!$B$6:$F$205,3,FALSE))</f>
        <v/>
      </c>
      <c r="P43" s="629"/>
      <c r="Q43" s="629"/>
      <c r="R43" s="629"/>
      <c r="S43" s="629"/>
      <c r="T43" s="629"/>
      <c r="U43" s="354"/>
      <c r="V43" s="627" t="str">
        <f>IF(C43="","",VLOOKUP(C43,基本情報!$B$6:$F$205,4,FALSE))</f>
        <v/>
      </c>
      <c r="W43" s="628"/>
      <c r="X43" s="382"/>
      <c r="Y43" s="339"/>
      <c r="Z43" s="379"/>
      <c r="AA43" s="379"/>
      <c r="AB43" s="379"/>
      <c r="AC43" s="379"/>
      <c r="AD43" s="379"/>
      <c r="AE43" s="379"/>
      <c r="AF43" s="379"/>
      <c r="AG43" s="379"/>
      <c r="AH43" s="379"/>
      <c r="AI43" s="379"/>
    </row>
    <row r="44" spans="3:53" ht="15" customHeight="1">
      <c r="C44" s="341"/>
      <c r="E44" s="378"/>
      <c r="F44" s="378"/>
      <c r="H44" s="630"/>
      <c r="I44" s="631"/>
      <c r="J44" s="632"/>
      <c r="K44" s="627" t="str">
        <f>IF(C44="","",VLOOKUP(C44,基本情報!$B$6:$F$205,2,FALSE))</f>
        <v/>
      </c>
      <c r="L44" s="629"/>
      <c r="M44" s="633"/>
      <c r="N44" s="353"/>
      <c r="O44" s="629" t="str">
        <f>IF(C44="","",VLOOKUP(C44,基本情報!$B$6:$F$205,3,FALSE))</f>
        <v/>
      </c>
      <c r="P44" s="629"/>
      <c r="Q44" s="629"/>
      <c r="R44" s="629"/>
      <c r="S44" s="629"/>
      <c r="T44" s="629"/>
      <c r="U44" s="354"/>
      <c r="V44" s="627" t="str">
        <f>IF(C44="","",VLOOKUP(C44,基本情報!$B$6:$F$205,4,FALSE))</f>
        <v/>
      </c>
      <c r="W44" s="628"/>
      <c r="X44" s="344"/>
      <c r="Y44" s="345"/>
      <c r="Z44" s="383"/>
      <c r="AA44" s="383"/>
      <c r="AB44" s="383"/>
      <c r="AC44" s="340"/>
      <c r="AD44" s="340"/>
      <c r="AE44" s="340"/>
      <c r="AF44" s="340"/>
      <c r="AG44" s="340"/>
      <c r="AH44" s="340"/>
      <c r="AI44" s="415"/>
    </row>
    <row r="45" spans="3:53" ht="15" customHeight="1">
      <c r="C45" s="341"/>
      <c r="E45" s="378"/>
      <c r="F45" s="378"/>
      <c r="H45" s="630"/>
      <c r="I45" s="631"/>
      <c r="J45" s="632"/>
      <c r="K45" s="627" t="str">
        <f>IF(C45="","",VLOOKUP(C45,基本情報!$B$6:$F$205,2,FALSE))</f>
        <v/>
      </c>
      <c r="L45" s="629"/>
      <c r="M45" s="633"/>
      <c r="N45" s="353"/>
      <c r="O45" s="629" t="str">
        <f>IF(C45="","",VLOOKUP(C45,基本情報!$B$6:$F$205,3,FALSE))</f>
        <v/>
      </c>
      <c r="P45" s="629"/>
      <c r="Q45" s="629"/>
      <c r="R45" s="629"/>
      <c r="S45" s="629"/>
      <c r="T45" s="629"/>
      <c r="U45" s="354"/>
      <c r="V45" s="627" t="str">
        <f>IF(C45="","",VLOOKUP(C45,基本情報!$B$6:$F$205,4,FALSE))</f>
        <v/>
      </c>
      <c r="W45" s="628"/>
      <c r="X45" s="344"/>
      <c r="Y45" s="345"/>
      <c r="Z45" s="383"/>
      <c r="AA45" s="383"/>
      <c r="AB45" s="383"/>
      <c r="AC45" s="340"/>
      <c r="AD45" s="340"/>
      <c r="AE45" s="340"/>
      <c r="AF45" s="340"/>
      <c r="AG45" s="340"/>
      <c r="AH45" s="340"/>
      <c r="AI45" s="415"/>
    </row>
    <row r="46" spans="3:53" ht="15" customHeight="1">
      <c r="C46" s="341"/>
      <c r="E46" s="378"/>
      <c r="F46" s="378"/>
      <c r="H46" s="630"/>
      <c r="I46" s="631"/>
      <c r="J46" s="632"/>
      <c r="K46" s="627" t="str">
        <f>IF(C46="","",VLOOKUP(C46,基本情報!$B$6:$F$205,2,FALSE))</f>
        <v/>
      </c>
      <c r="L46" s="629"/>
      <c r="M46" s="633"/>
      <c r="N46" s="353"/>
      <c r="O46" s="629" t="str">
        <f>IF(C46="","",VLOOKUP(C46,基本情報!$B$6:$F$205,3,FALSE))</f>
        <v/>
      </c>
      <c r="P46" s="629"/>
      <c r="Q46" s="629"/>
      <c r="R46" s="629"/>
      <c r="S46" s="629"/>
      <c r="T46" s="629"/>
      <c r="U46" s="354"/>
      <c r="V46" s="627" t="str">
        <f>IF(C46="","",VLOOKUP(C46,基本情報!$B$6:$F$205,4,FALSE))</f>
        <v/>
      </c>
      <c r="W46" s="628"/>
      <c r="X46" s="344"/>
      <c r="Y46" s="345"/>
      <c r="Z46" s="383"/>
      <c r="AA46" s="383"/>
      <c r="AB46" s="383"/>
      <c r="AC46" s="340"/>
      <c r="AD46" s="340"/>
      <c r="AE46" s="340"/>
      <c r="AF46" s="340"/>
      <c r="AG46" s="340"/>
      <c r="AH46" s="340"/>
      <c r="AI46" s="415"/>
      <c r="AP46" s="191"/>
      <c r="AQ46" s="191"/>
      <c r="AR46" s="191"/>
      <c r="AS46" s="191"/>
      <c r="AT46" s="191"/>
      <c r="AU46" s="346"/>
      <c r="AV46" s="160"/>
      <c r="AW46" s="160"/>
      <c r="AX46" s="191"/>
      <c r="AY46" s="160"/>
      <c r="AZ46" s="160"/>
      <c r="BA46" s="346"/>
    </row>
    <row r="47" spans="3:53" ht="15" customHeight="1">
      <c r="C47" s="341"/>
      <c r="E47" s="378"/>
      <c r="F47" s="378"/>
      <c r="H47" s="630"/>
      <c r="I47" s="631"/>
      <c r="J47" s="632"/>
      <c r="K47" s="627" t="str">
        <f>IF(C47="","",VLOOKUP(C47,基本情報!$B$6:$F$205,2,FALSE))</f>
        <v/>
      </c>
      <c r="L47" s="629"/>
      <c r="M47" s="633"/>
      <c r="N47" s="353"/>
      <c r="O47" s="629" t="str">
        <f>IF(C47="","",VLOOKUP(C47,基本情報!$B$6:$F$205,3,FALSE))</f>
        <v/>
      </c>
      <c r="P47" s="629"/>
      <c r="Q47" s="629"/>
      <c r="R47" s="629"/>
      <c r="S47" s="629"/>
      <c r="T47" s="629"/>
      <c r="U47" s="354"/>
      <c r="V47" s="627" t="str">
        <f>IF(C47="","",VLOOKUP(C47,基本情報!$B$6:$F$205,4,FALSE))</f>
        <v/>
      </c>
      <c r="W47" s="628"/>
      <c r="X47" s="344"/>
      <c r="Y47" s="345"/>
      <c r="Z47" s="383"/>
      <c r="AA47" s="383"/>
      <c r="AB47" s="383"/>
      <c r="AC47" s="340"/>
      <c r="AD47" s="340"/>
      <c r="AE47" s="340"/>
      <c r="AF47" s="340"/>
      <c r="AG47" s="340"/>
      <c r="AH47" s="340"/>
      <c r="AI47" s="415"/>
      <c r="AP47" s="191"/>
      <c r="AQ47" s="191"/>
      <c r="AR47" s="191"/>
      <c r="AS47" s="160"/>
      <c r="AT47" s="160"/>
      <c r="AU47" s="160"/>
      <c r="AV47" s="160"/>
      <c r="AW47" s="160"/>
      <c r="AX47" s="160"/>
      <c r="AY47" s="160"/>
      <c r="AZ47" s="160"/>
      <c r="BA47" s="160"/>
    </row>
    <row r="48" spans="3:53" ht="15" customHeight="1">
      <c r="C48" s="341"/>
      <c r="E48" s="378"/>
      <c r="F48" s="378"/>
      <c r="H48" s="630"/>
      <c r="I48" s="631"/>
      <c r="J48" s="632"/>
      <c r="K48" s="627" t="str">
        <f>IF(C48="","",VLOOKUP(C48,基本情報!$B$6:$F$205,2,FALSE))</f>
        <v/>
      </c>
      <c r="L48" s="629"/>
      <c r="M48" s="633"/>
      <c r="N48" s="353"/>
      <c r="O48" s="629" t="str">
        <f>IF(C48="","",VLOOKUP(C48,基本情報!$B$6:$F$205,3,FALSE))</f>
        <v/>
      </c>
      <c r="P48" s="629"/>
      <c r="Q48" s="629"/>
      <c r="R48" s="629"/>
      <c r="S48" s="629"/>
      <c r="T48" s="629"/>
      <c r="U48" s="354"/>
      <c r="V48" s="627" t="str">
        <f>IF(C48="","",VLOOKUP(C48,基本情報!$B$6:$F$205,4,FALSE))</f>
        <v/>
      </c>
      <c r="W48" s="628"/>
      <c r="X48" s="344"/>
      <c r="Y48" s="345"/>
      <c r="Z48" s="383"/>
      <c r="AA48" s="383"/>
      <c r="AB48" s="383"/>
      <c r="AC48" s="340"/>
      <c r="AD48" s="340"/>
      <c r="AE48" s="340"/>
      <c r="AF48" s="340"/>
      <c r="AG48" s="340"/>
      <c r="AH48" s="340"/>
      <c r="AI48" s="415"/>
      <c r="AP48" s="191"/>
      <c r="AQ48" s="191"/>
      <c r="AR48" s="191"/>
      <c r="AS48" s="160"/>
      <c r="AT48" s="160"/>
      <c r="AU48" s="160"/>
      <c r="AV48" s="160"/>
      <c r="AW48" s="160"/>
      <c r="AX48" s="160"/>
      <c r="AY48" s="160"/>
      <c r="AZ48" s="160"/>
      <c r="BA48" s="160"/>
    </row>
    <row r="49" spans="1:53" ht="15" customHeight="1">
      <c r="C49" s="341"/>
      <c r="E49" s="378"/>
      <c r="F49" s="378"/>
      <c r="H49" s="630"/>
      <c r="I49" s="631"/>
      <c r="J49" s="632"/>
      <c r="K49" s="627" t="str">
        <f>IF(C49="","",VLOOKUP(C49,基本情報!$B$6:$F$205,2,FALSE))</f>
        <v/>
      </c>
      <c r="L49" s="629"/>
      <c r="M49" s="633"/>
      <c r="N49" s="353"/>
      <c r="O49" s="629" t="str">
        <f>IF(C49="","",VLOOKUP(C49,基本情報!$B$6:$F$205,3,FALSE))</f>
        <v/>
      </c>
      <c r="P49" s="629"/>
      <c r="Q49" s="629"/>
      <c r="R49" s="629"/>
      <c r="S49" s="629"/>
      <c r="T49" s="629"/>
      <c r="U49" s="354"/>
      <c r="V49" s="627" t="str">
        <f>IF(C49="","",VLOOKUP(C49,基本情報!$B$6:$F$205,4,FALSE))</f>
        <v/>
      </c>
      <c r="W49" s="628"/>
      <c r="X49" s="344"/>
      <c r="Y49" s="345"/>
      <c r="Z49" s="383"/>
      <c r="AA49" s="383"/>
      <c r="AB49" s="383"/>
      <c r="AC49" s="340"/>
      <c r="AD49" s="340"/>
      <c r="AE49" s="340"/>
      <c r="AF49" s="340"/>
      <c r="AG49" s="340"/>
      <c r="AH49" s="340"/>
      <c r="AI49" s="415"/>
      <c r="AP49" s="191"/>
      <c r="AQ49" s="191"/>
      <c r="AR49" s="191"/>
      <c r="AS49" s="191"/>
      <c r="AT49" s="191"/>
      <c r="AU49" s="191"/>
      <c r="AV49" s="191"/>
      <c r="AW49" s="191"/>
      <c r="AX49" s="191"/>
      <c r="AY49" s="191"/>
      <c r="AZ49" s="191"/>
      <c r="BA49" s="191"/>
    </row>
    <row r="50" spans="1:53" ht="15" customHeight="1">
      <c r="C50" s="341"/>
      <c r="E50" s="378"/>
      <c r="F50" s="378"/>
      <c r="H50" s="630"/>
      <c r="I50" s="631"/>
      <c r="J50" s="632"/>
      <c r="K50" s="627" t="str">
        <f>IF(C50="","",VLOOKUP(C50,基本情報!$B$6:$F$205,2,FALSE))</f>
        <v/>
      </c>
      <c r="L50" s="629"/>
      <c r="M50" s="633"/>
      <c r="N50" s="353"/>
      <c r="O50" s="629" t="str">
        <f>IF(C50="","",VLOOKUP(C50,基本情報!$B$6:$F$205,3,FALSE))</f>
        <v/>
      </c>
      <c r="P50" s="629"/>
      <c r="Q50" s="629"/>
      <c r="R50" s="629"/>
      <c r="S50" s="629"/>
      <c r="T50" s="629"/>
      <c r="U50" s="354"/>
      <c r="V50" s="627" t="str">
        <f>IF(C50="","",VLOOKUP(C50,基本情報!$B$6:$F$205,4,FALSE))</f>
        <v/>
      </c>
      <c r="W50" s="628"/>
      <c r="X50" s="344"/>
      <c r="Y50" s="345"/>
      <c r="Z50" s="383"/>
      <c r="AA50" s="383"/>
      <c r="AB50" s="383"/>
      <c r="AC50" s="340"/>
      <c r="AD50" s="340"/>
      <c r="AE50" s="340"/>
      <c r="AF50" s="340"/>
      <c r="AG50" s="340"/>
      <c r="AH50" s="340"/>
      <c r="AI50" s="415"/>
      <c r="AP50" s="191"/>
      <c r="AQ50" s="191"/>
      <c r="AR50" s="191"/>
      <c r="AS50" s="191"/>
      <c r="AT50" s="191"/>
      <c r="AU50" s="191"/>
      <c r="AV50" s="191"/>
      <c r="AW50" s="191"/>
      <c r="AX50" s="191"/>
      <c r="AY50" s="191"/>
      <c r="AZ50" s="191"/>
      <c r="BA50" s="191"/>
    </row>
    <row r="51" spans="1:53" ht="15" customHeight="1">
      <c r="C51" s="341"/>
      <c r="E51" s="378"/>
      <c r="F51" s="378"/>
      <c r="H51" s="630"/>
      <c r="I51" s="631"/>
      <c r="J51" s="632"/>
      <c r="K51" s="627" t="str">
        <f>IF(C51="","",VLOOKUP(C51,基本情報!$B$6:$F$205,2,FALSE))</f>
        <v/>
      </c>
      <c r="L51" s="629"/>
      <c r="M51" s="633"/>
      <c r="N51" s="353"/>
      <c r="O51" s="629" t="str">
        <f>IF(C51="","",VLOOKUP(C51,基本情報!$B$6:$F$205,3,FALSE))</f>
        <v/>
      </c>
      <c r="P51" s="629"/>
      <c r="Q51" s="629"/>
      <c r="R51" s="629"/>
      <c r="S51" s="629"/>
      <c r="T51" s="629"/>
      <c r="U51" s="354"/>
      <c r="V51" s="627" t="str">
        <f>IF(C51="","",VLOOKUP(C51,基本情報!$B$6:$F$205,4,FALSE))</f>
        <v/>
      </c>
      <c r="W51" s="628"/>
      <c r="X51" s="344"/>
      <c r="Y51" s="345"/>
      <c r="Z51" s="383"/>
      <c r="AA51" s="383"/>
      <c r="AB51" s="383"/>
      <c r="AC51" s="340"/>
      <c r="AD51" s="340"/>
      <c r="AE51" s="340"/>
      <c r="AF51" s="340"/>
      <c r="AG51" s="340"/>
      <c r="AH51" s="340"/>
      <c r="AI51" s="415"/>
      <c r="AP51" s="347"/>
      <c r="AQ51" s="347"/>
      <c r="AR51" s="347"/>
      <c r="AS51" s="347"/>
      <c r="AT51" s="348"/>
      <c r="AU51" s="349"/>
      <c r="AV51" s="349"/>
      <c r="AW51" s="349"/>
      <c r="AX51" s="349"/>
      <c r="AY51" s="349"/>
      <c r="AZ51" s="349"/>
      <c r="BA51" s="350"/>
    </row>
    <row r="52" spans="1:53" ht="15" customHeight="1">
      <c r="C52" s="341"/>
      <c r="E52" s="378"/>
      <c r="F52" s="378"/>
      <c r="H52" s="630"/>
      <c r="I52" s="631"/>
      <c r="J52" s="632"/>
      <c r="K52" s="627" t="str">
        <f>IF(C52="","",VLOOKUP(C52,基本情報!$B$6:$F$205,2,FALSE))</f>
        <v/>
      </c>
      <c r="L52" s="629"/>
      <c r="M52" s="633"/>
      <c r="N52" s="353"/>
      <c r="O52" s="629" t="str">
        <f>IF(C52="","",VLOOKUP(C52,基本情報!$B$6:$F$205,3,FALSE))</f>
        <v/>
      </c>
      <c r="P52" s="629"/>
      <c r="Q52" s="629"/>
      <c r="R52" s="629"/>
      <c r="S52" s="629"/>
      <c r="T52" s="629"/>
      <c r="U52" s="354"/>
      <c r="V52" s="627" t="str">
        <f>IF(C52="","",VLOOKUP(C52,基本情報!$B$6:$F$205,4,FALSE))</f>
        <v/>
      </c>
      <c r="W52" s="628"/>
      <c r="X52" s="344"/>
      <c r="Y52" s="345"/>
      <c r="Z52" s="383"/>
      <c r="AA52" s="383"/>
      <c r="AB52" s="383"/>
      <c r="AC52" s="340"/>
      <c r="AD52" s="340"/>
      <c r="AE52" s="340"/>
      <c r="AF52" s="340"/>
      <c r="AG52" s="340"/>
      <c r="AH52" s="340"/>
      <c r="AI52" s="415"/>
      <c r="AP52" s="347"/>
      <c r="AQ52" s="347"/>
      <c r="AR52" s="347"/>
      <c r="AS52" s="347"/>
      <c r="AT52" s="348"/>
      <c r="AU52" s="349"/>
      <c r="AV52" s="349"/>
      <c r="AW52" s="349"/>
      <c r="AX52" s="349"/>
      <c r="AY52" s="349"/>
      <c r="AZ52" s="349"/>
      <c r="BA52" s="350"/>
    </row>
    <row r="53" spans="1:53" ht="15" customHeight="1">
      <c r="C53" s="341"/>
      <c r="E53" s="378"/>
      <c r="F53" s="378"/>
      <c r="H53" s="630"/>
      <c r="I53" s="631"/>
      <c r="J53" s="632"/>
      <c r="K53" s="627" t="str">
        <f>IF(C53="","",VLOOKUP(C53,基本情報!$B$6:$F$205,2,FALSE))</f>
        <v/>
      </c>
      <c r="L53" s="629"/>
      <c r="M53" s="633"/>
      <c r="N53" s="353"/>
      <c r="O53" s="629" t="str">
        <f>IF(C53="","",VLOOKUP(C53,基本情報!$B$6:$F$205,3,FALSE))</f>
        <v/>
      </c>
      <c r="P53" s="629"/>
      <c r="Q53" s="629"/>
      <c r="R53" s="629"/>
      <c r="S53" s="629"/>
      <c r="T53" s="629"/>
      <c r="U53" s="354"/>
      <c r="V53" s="627" t="str">
        <f>IF(C53="","",VLOOKUP(C53,基本情報!$B$6:$F$205,4,FALSE))</f>
        <v/>
      </c>
      <c r="W53" s="628"/>
      <c r="X53" s="344"/>
      <c r="Y53" s="345"/>
      <c r="Z53" s="383"/>
      <c r="AA53" s="383"/>
      <c r="AB53" s="383"/>
      <c r="AC53" s="340"/>
      <c r="AD53" s="340"/>
      <c r="AE53" s="340"/>
      <c r="AF53" s="340"/>
      <c r="AG53" s="340"/>
      <c r="AH53" s="340"/>
      <c r="AI53" s="415"/>
      <c r="AP53" s="347"/>
      <c r="AQ53" s="347"/>
      <c r="AR53" s="347"/>
      <c r="AS53" s="347"/>
      <c r="AT53" s="348"/>
      <c r="AU53" s="349"/>
      <c r="AV53" s="349"/>
      <c r="AW53" s="349"/>
      <c r="AX53" s="349"/>
      <c r="AY53" s="349"/>
      <c r="AZ53" s="349"/>
      <c r="BA53" s="350"/>
    </row>
    <row r="54" spans="1:53" ht="15" customHeight="1">
      <c r="C54" s="341"/>
      <c r="E54" s="378"/>
      <c r="F54" s="378"/>
      <c r="H54" s="630"/>
      <c r="I54" s="631"/>
      <c r="J54" s="632"/>
      <c r="K54" s="627" t="str">
        <f>IF(C54="","",VLOOKUP(C54,基本情報!$B$6:$F$205,2,FALSE))</f>
        <v/>
      </c>
      <c r="L54" s="629"/>
      <c r="M54" s="633"/>
      <c r="N54" s="353"/>
      <c r="O54" s="629" t="str">
        <f>IF(C54="","",VLOOKUP(C54,基本情報!$B$6:$F$205,3,FALSE))</f>
        <v/>
      </c>
      <c r="P54" s="629"/>
      <c r="Q54" s="629"/>
      <c r="R54" s="629"/>
      <c r="S54" s="629"/>
      <c r="T54" s="629"/>
      <c r="U54" s="354"/>
      <c r="V54" s="627" t="str">
        <f>IF(C54="","",VLOOKUP(C54,基本情報!$B$6:$F$205,4,FALSE))</f>
        <v/>
      </c>
      <c r="W54" s="628"/>
      <c r="X54" s="344"/>
      <c r="Y54" s="345"/>
      <c r="Z54" s="383"/>
      <c r="AA54" s="383"/>
      <c r="AB54" s="383"/>
      <c r="AC54" s="340"/>
      <c r="AD54" s="340"/>
      <c r="AE54" s="340"/>
      <c r="AF54" s="340"/>
      <c r="AG54" s="340"/>
      <c r="AH54" s="340"/>
      <c r="AI54" s="415"/>
      <c r="AP54" s="347"/>
      <c r="AQ54" s="347"/>
      <c r="AR54" s="347"/>
      <c r="AS54" s="347"/>
      <c r="AT54" s="348"/>
      <c r="AU54" s="349"/>
      <c r="AV54" s="349"/>
      <c r="AW54" s="349"/>
      <c r="AX54" s="349"/>
      <c r="AY54" s="349"/>
      <c r="AZ54" s="349"/>
      <c r="BA54" s="350"/>
    </row>
    <row r="55" spans="1:53" ht="15" customHeight="1" thickBot="1">
      <c r="C55" s="341"/>
      <c r="E55" s="378"/>
      <c r="F55" s="378"/>
      <c r="H55" s="634"/>
      <c r="I55" s="635"/>
      <c r="J55" s="636"/>
      <c r="K55" s="623" t="str">
        <f>IF(C55="","",VLOOKUP(C55,基本情報!$B$6:$F$205,2,FALSE))</f>
        <v/>
      </c>
      <c r="L55" s="637"/>
      <c r="M55" s="638"/>
      <c r="N55" s="355"/>
      <c r="O55" s="637" t="str">
        <f>IF(C55="","",VLOOKUP(C55,基本情報!$B$6:$F$205,3,FALSE))</f>
        <v/>
      </c>
      <c r="P55" s="637"/>
      <c r="Q55" s="637"/>
      <c r="R55" s="637"/>
      <c r="S55" s="637"/>
      <c r="T55" s="637"/>
      <c r="U55" s="356"/>
      <c r="V55" s="623" t="str">
        <f>IF(C55="","",VLOOKUP(C55,基本情報!$B$6:$F$205,4,FALSE))</f>
        <v/>
      </c>
      <c r="W55" s="624"/>
      <c r="X55" s="344"/>
      <c r="Y55" s="345"/>
      <c r="Z55" s="383"/>
      <c r="AA55" s="383"/>
      <c r="AB55" s="383"/>
      <c r="AC55" s="340"/>
      <c r="AD55" s="340"/>
      <c r="AE55" s="340"/>
      <c r="AF55" s="340"/>
      <c r="AG55" s="340"/>
      <c r="AH55" s="340"/>
      <c r="AI55" s="416" t="s">
        <v>359</v>
      </c>
      <c r="AP55" s="347"/>
      <c r="AQ55" s="347"/>
      <c r="AR55" s="347"/>
      <c r="AS55" s="347"/>
      <c r="AT55" s="348"/>
      <c r="AU55" s="349"/>
      <c r="AV55" s="349"/>
      <c r="AW55" s="349"/>
      <c r="AX55" s="349"/>
      <c r="AY55" s="349"/>
      <c r="AZ55" s="349"/>
      <c r="BA55" s="350"/>
    </row>
    <row r="56" spans="1:53" ht="3.75" customHeight="1">
      <c r="H56" s="384"/>
      <c r="I56" s="384"/>
      <c r="J56" s="384"/>
      <c r="K56" s="384"/>
      <c r="L56" s="384"/>
      <c r="M56" s="384"/>
      <c r="N56" s="385"/>
      <c r="O56" s="385"/>
      <c r="P56" s="385"/>
      <c r="Q56" s="385"/>
      <c r="R56" s="385"/>
      <c r="S56" s="385"/>
      <c r="T56" s="385"/>
      <c r="U56" s="385"/>
      <c r="V56" s="385"/>
      <c r="W56" s="385"/>
      <c r="X56" s="385"/>
      <c r="Y56" s="385"/>
      <c r="Z56" s="385"/>
      <c r="AA56" s="385"/>
      <c r="AB56" s="385"/>
      <c r="AC56" s="385"/>
      <c r="AD56" s="385"/>
      <c r="AE56" s="385"/>
      <c r="AF56" s="385"/>
      <c r="AG56" s="385"/>
      <c r="AH56" s="385"/>
      <c r="AI56" s="385"/>
      <c r="AP56" s="351"/>
      <c r="AQ56" s="351"/>
      <c r="AR56" s="351"/>
      <c r="AS56" s="351"/>
      <c r="AT56" s="351"/>
      <c r="AU56" s="351"/>
      <c r="AV56" s="351"/>
      <c r="AW56" s="351"/>
      <c r="AX56" s="351"/>
      <c r="AY56" s="351"/>
      <c r="AZ56" s="351"/>
      <c r="BA56" s="351"/>
    </row>
    <row r="57" spans="1:53" ht="17.25" customHeight="1">
      <c r="E57" s="641" t="str">
        <f>E1</f>
        <v>高円宮杯 JFA U-18 サッカー2022北海道 ブロックリーグ札幌</v>
      </c>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row>
    <row r="58" spans="1:53" ht="17.25" customHeight="1">
      <c r="E58" s="641" t="s">
        <v>349</v>
      </c>
      <c r="F58" s="641"/>
      <c r="G58" s="641"/>
      <c r="H58" s="641"/>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row>
    <row r="59" spans="1:53" ht="7.5" customHeight="1" thickBot="1"/>
    <row r="60" spans="1:53" ht="24" customHeight="1" thickBot="1">
      <c r="H60" s="672" t="s">
        <v>85</v>
      </c>
      <c r="I60" s="673"/>
      <c r="J60" s="673"/>
      <c r="K60" s="673"/>
      <c r="L60" s="673"/>
      <c r="M60" s="673"/>
      <c r="N60" s="639" t="str">
        <f>IF(N4="","",N4)</f>
        <v/>
      </c>
      <c r="O60" s="639"/>
      <c r="P60" s="639"/>
      <c r="Q60" s="639"/>
      <c r="R60" s="639"/>
      <c r="S60" s="639"/>
      <c r="T60" s="639"/>
      <c r="U60" s="639"/>
      <c r="V60" s="639"/>
      <c r="W60" s="639"/>
      <c r="X60" s="639"/>
      <c r="Y60" s="639"/>
      <c r="Z60" s="639"/>
      <c r="AA60" s="639"/>
      <c r="AB60" s="639"/>
      <c r="AC60" s="639"/>
      <c r="AD60" s="639"/>
      <c r="AE60" s="639"/>
      <c r="AF60" s="639"/>
      <c r="AG60" s="639"/>
      <c r="AH60" s="639"/>
      <c r="AI60" s="640"/>
      <c r="AL60" s="160"/>
    </row>
    <row r="61" spans="1:53" ht="15" customHeight="1">
      <c r="E61" s="357" t="s">
        <v>329</v>
      </c>
      <c r="F61" s="357" t="s">
        <v>330</v>
      </c>
      <c r="H61" s="644" t="s">
        <v>13</v>
      </c>
      <c r="I61" s="645"/>
      <c r="J61" s="646"/>
      <c r="K61" s="642" t="s">
        <v>14</v>
      </c>
      <c r="L61" s="645"/>
      <c r="M61" s="646"/>
      <c r="N61" s="372"/>
      <c r="O61" s="645" t="s">
        <v>157</v>
      </c>
      <c r="P61" s="645"/>
      <c r="Q61" s="645"/>
      <c r="R61" s="645"/>
      <c r="S61" s="645"/>
      <c r="T61" s="645"/>
      <c r="U61" s="373"/>
      <c r="V61" s="642" t="s">
        <v>4</v>
      </c>
      <c r="W61" s="643"/>
      <c r="X61" s="647" t="s">
        <v>333</v>
      </c>
      <c r="Y61" s="648"/>
      <c r="Z61" s="649"/>
      <c r="AA61" s="648">
        <f>AA5</f>
        <v>2022</v>
      </c>
      <c r="AB61" s="648"/>
      <c r="AC61" s="648" t="s">
        <v>336</v>
      </c>
      <c r="AD61" s="648" t="str">
        <f>IF(AD5="","",AD5)</f>
        <v/>
      </c>
      <c r="AE61" s="648"/>
      <c r="AF61" s="648" t="s">
        <v>335</v>
      </c>
      <c r="AG61" s="648" t="str">
        <f>IF(AG5="","",AG5)</f>
        <v/>
      </c>
      <c r="AH61" s="648"/>
      <c r="AI61" s="653" t="s">
        <v>334</v>
      </c>
    </row>
    <row r="62" spans="1:53" ht="15" customHeight="1">
      <c r="C62" s="352"/>
      <c r="E62" s="378" t="str">
        <f>IF(E6="","",E6)</f>
        <v/>
      </c>
      <c r="F62" s="378" t="str">
        <f>IF(F6="","",F6)</f>
        <v/>
      </c>
      <c r="H62" s="630" t="str">
        <f>IF(H6="","",H6)</f>
        <v/>
      </c>
      <c r="I62" s="631"/>
      <c r="J62" s="632"/>
      <c r="K62" s="627" t="str">
        <f>IF(K6="","",K6)</f>
        <v/>
      </c>
      <c r="L62" s="629"/>
      <c r="M62" s="633"/>
      <c r="N62" s="353"/>
      <c r="O62" s="629" t="str">
        <f>IF(O6="","",O6)</f>
        <v/>
      </c>
      <c r="P62" s="629"/>
      <c r="Q62" s="629"/>
      <c r="R62" s="629"/>
      <c r="S62" s="629"/>
      <c r="T62" s="629"/>
      <c r="U62" s="354"/>
      <c r="V62" s="627" t="str">
        <f>IF(V6="","",V6)</f>
        <v/>
      </c>
      <c r="W62" s="628"/>
      <c r="X62" s="650"/>
      <c r="Y62" s="651"/>
      <c r="Z62" s="652"/>
      <c r="AA62" s="651"/>
      <c r="AB62" s="651"/>
      <c r="AC62" s="651"/>
      <c r="AD62" s="651"/>
      <c r="AE62" s="651"/>
      <c r="AF62" s="651"/>
      <c r="AG62" s="651"/>
      <c r="AH62" s="651"/>
      <c r="AI62" s="654"/>
    </row>
    <row r="63" spans="1:53" ht="15" customHeight="1">
      <c r="C63" s="352"/>
      <c r="E63" s="378" t="str">
        <f t="shared" ref="E63:F63" si="0">IF(E7="","",E7)</f>
        <v/>
      </c>
      <c r="F63" s="378" t="str">
        <f t="shared" si="0"/>
        <v/>
      </c>
      <c r="H63" s="630" t="str">
        <f t="shared" ref="H63:H111" si="1">IF(H7="","",H7)</f>
        <v/>
      </c>
      <c r="I63" s="631"/>
      <c r="J63" s="632"/>
      <c r="K63" s="627" t="str">
        <f t="shared" ref="K63:K111" si="2">IF(K7="","",K7)</f>
        <v/>
      </c>
      <c r="L63" s="629"/>
      <c r="M63" s="633"/>
      <c r="N63" s="353"/>
      <c r="O63" s="629" t="str">
        <f t="shared" ref="O63:O111" si="3">IF(O7="","",O7)</f>
        <v/>
      </c>
      <c r="P63" s="629"/>
      <c r="Q63" s="629"/>
      <c r="R63" s="629"/>
      <c r="S63" s="629"/>
      <c r="T63" s="629"/>
      <c r="U63" s="354"/>
      <c r="V63" s="627" t="str">
        <f t="shared" ref="V63:V111" si="4">IF(V7="","",V7)</f>
        <v/>
      </c>
      <c r="W63" s="628"/>
      <c r="X63" s="655" t="s">
        <v>337</v>
      </c>
      <c r="Y63" s="656"/>
      <c r="Z63" s="657"/>
      <c r="AA63" s="656" t="str">
        <f>IF(AA7="","",AA7)</f>
        <v/>
      </c>
      <c r="AB63" s="656"/>
      <c r="AC63" s="656"/>
      <c r="AD63" s="656"/>
      <c r="AE63" s="656"/>
      <c r="AF63" s="656"/>
      <c r="AG63" s="656"/>
      <c r="AH63" s="656"/>
      <c r="AI63" s="658"/>
    </row>
    <row r="64" spans="1:53" ht="15" customHeight="1">
      <c r="C64" s="352"/>
      <c r="E64" s="378" t="str">
        <f t="shared" ref="E64:F64" si="5">IF(E8="","",E8)</f>
        <v/>
      </c>
      <c r="F64" s="378" t="str">
        <f t="shared" si="5"/>
        <v/>
      </c>
      <c r="H64" s="630" t="str">
        <f t="shared" si="1"/>
        <v/>
      </c>
      <c r="I64" s="631"/>
      <c r="J64" s="632"/>
      <c r="K64" s="627" t="str">
        <f t="shared" si="2"/>
        <v/>
      </c>
      <c r="L64" s="629"/>
      <c r="M64" s="633"/>
      <c r="N64" s="353"/>
      <c r="O64" s="629" t="str">
        <f t="shared" si="3"/>
        <v/>
      </c>
      <c r="P64" s="629"/>
      <c r="Q64" s="629"/>
      <c r="R64" s="629"/>
      <c r="S64" s="629"/>
      <c r="T64" s="629"/>
      <c r="U64" s="354"/>
      <c r="V64" s="627" t="str">
        <f t="shared" si="4"/>
        <v/>
      </c>
      <c r="W64" s="628"/>
      <c r="X64" s="650"/>
      <c r="Y64" s="651"/>
      <c r="Z64" s="652"/>
      <c r="AA64" s="651"/>
      <c r="AB64" s="651"/>
      <c r="AC64" s="651"/>
      <c r="AD64" s="651"/>
      <c r="AE64" s="651"/>
      <c r="AF64" s="651"/>
      <c r="AG64" s="651"/>
      <c r="AH64" s="651"/>
      <c r="AI64" s="654"/>
    </row>
    <row r="65" spans="3:35" ht="15" customHeight="1">
      <c r="C65" s="352"/>
      <c r="E65" s="378" t="str">
        <f t="shared" ref="E65:F65" si="6">IF(E9="","",E9)</f>
        <v/>
      </c>
      <c r="F65" s="378" t="str">
        <f t="shared" si="6"/>
        <v/>
      </c>
      <c r="H65" s="630" t="str">
        <f t="shared" si="1"/>
        <v/>
      </c>
      <c r="I65" s="631"/>
      <c r="J65" s="632"/>
      <c r="K65" s="627" t="str">
        <f t="shared" si="2"/>
        <v/>
      </c>
      <c r="L65" s="629"/>
      <c r="M65" s="633"/>
      <c r="N65" s="353"/>
      <c r="O65" s="629" t="str">
        <f t="shared" si="3"/>
        <v/>
      </c>
      <c r="P65" s="629"/>
      <c r="Q65" s="629"/>
      <c r="R65" s="629"/>
      <c r="S65" s="629"/>
      <c r="T65" s="629"/>
      <c r="U65" s="354"/>
      <c r="V65" s="627" t="str">
        <f t="shared" si="4"/>
        <v/>
      </c>
      <c r="W65" s="628"/>
      <c r="X65" s="655" t="s">
        <v>338</v>
      </c>
      <c r="Y65" s="656"/>
      <c r="Z65" s="657"/>
      <c r="AA65" s="656" t="str">
        <f>IF(AA9="","",AA9)</f>
        <v/>
      </c>
      <c r="AB65" s="656"/>
      <c r="AC65" s="656"/>
      <c r="AD65" s="656"/>
      <c r="AE65" s="656"/>
      <c r="AF65" s="656"/>
      <c r="AG65" s="656"/>
      <c r="AH65" s="656"/>
      <c r="AI65" s="658"/>
    </row>
    <row r="66" spans="3:35" ht="15" customHeight="1" thickBot="1">
      <c r="C66" s="352"/>
      <c r="E66" s="378" t="str">
        <f t="shared" ref="E66:F66" si="7">IF(E10="","",E10)</f>
        <v/>
      </c>
      <c r="F66" s="378" t="str">
        <f t="shared" si="7"/>
        <v/>
      </c>
      <c r="H66" s="630" t="str">
        <f t="shared" si="1"/>
        <v/>
      </c>
      <c r="I66" s="631"/>
      <c r="J66" s="632"/>
      <c r="K66" s="627" t="str">
        <f t="shared" si="2"/>
        <v/>
      </c>
      <c r="L66" s="629"/>
      <c r="M66" s="633"/>
      <c r="N66" s="353"/>
      <c r="O66" s="629" t="str">
        <f t="shared" si="3"/>
        <v/>
      </c>
      <c r="P66" s="629"/>
      <c r="Q66" s="629"/>
      <c r="R66" s="629"/>
      <c r="S66" s="629"/>
      <c r="T66" s="629"/>
      <c r="U66" s="354"/>
      <c r="V66" s="627" t="str">
        <f t="shared" si="4"/>
        <v/>
      </c>
      <c r="W66" s="628"/>
      <c r="X66" s="659"/>
      <c r="Y66" s="660"/>
      <c r="Z66" s="661"/>
      <c r="AA66" s="660"/>
      <c r="AB66" s="660"/>
      <c r="AC66" s="660"/>
      <c r="AD66" s="660"/>
      <c r="AE66" s="660"/>
      <c r="AF66" s="660"/>
      <c r="AG66" s="660"/>
      <c r="AH66" s="660"/>
      <c r="AI66" s="662"/>
    </row>
    <row r="67" spans="3:35" ht="15" customHeight="1">
      <c r="C67" s="352"/>
      <c r="E67" s="378" t="str">
        <f t="shared" ref="E67:F67" si="8">IF(E11="","",E11)</f>
        <v/>
      </c>
      <c r="F67" s="378" t="str">
        <f t="shared" si="8"/>
        <v/>
      </c>
      <c r="H67" s="630" t="str">
        <f t="shared" si="1"/>
        <v/>
      </c>
      <c r="I67" s="631"/>
      <c r="J67" s="632"/>
      <c r="K67" s="627" t="str">
        <f t="shared" si="2"/>
        <v/>
      </c>
      <c r="L67" s="629"/>
      <c r="M67" s="633"/>
      <c r="N67" s="353"/>
      <c r="O67" s="629" t="str">
        <f t="shared" si="3"/>
        <v/>
      </c>
      <c r="P67" s="629"/>
      <c r="Q67" s="629"/>
      <c r="R67" s="629"/>
      <c r="S67" s="629"/>
      <c r="T67" s="629"/>
      <c r="U67" s="354"/>
      <c r="V67" s="627" t="str">
        <f t="shared" si="4"/>
        <v/>
      </c>
      <c r="W67" s="628"/>
      <c r="X67" s="663" t="s">
        <v>339</v>
      </c>
      <c r="Y67" s="664"/>
      <c r="Z67" s="664"/>
      <c r="AA67" s="664"/>
      <c r="AB67" s="664"/>
      <c r="AC67" s="664"/>
      <c r="AD67" s="664"/>
      <c r="AE67" s="664"/>
      <c r="AF67" s="664"/>
      <c r="AG67" s="664"/>
      <c r="AH67" s="664"/>
      <c r="AI67" s="665"/>
    </row>
    <row r="68" spans="3:35" ht="15" customHeight="1">
      <c r="C68" s="352"/>
      <c r="E68" s="378" t="str">
        <f t="shared" ref="E68:F68" si="9">IF(E12="","",E12)</f>
        <v/>
      </c>
      <c r="F68" s="378" t="str">
        <f t="shared" si="9"/>
        <v/>
      </c>
      <c r="H68" s="630" t="str">
        <f t="shared" si="1"/>
        <v/>
      </c>
      <c r="I68" s="631"/>
      <c r="J68" s="632"/>
      <c r="K68" s="627" t="str">
        <f t="shared" si="2"/>
        <v/>
      </c>
      <c r="L68" s="629"/>
      <c r="M68" s="633"/>
      <c r="N68" s="353"/>
      <c r="O68" s="629" t="str">
        <f t="shared" si="3"/>
        <v/>
      </c>
      <c r="P68" s="629"/>
      <c r="Q68" s="629"/>
      <c r="R68" s="629"/>
      <c r="S68" s="629"/>
      <c r="T68" s="629"/>
      <c r="U68" s="354"/>
      <c r="V68" s="627" t="str">
        <f t="shared" si="4"/>
        <v/>
      </c>
      <c r="W68" s="628"/>
      <c r="X68" s="650"/>
      <c r="Y68" s="651"/>
      <c r="Z68" s="651"/>
      <c r="AA68" s="651"/>
      <c r="AB68" s="651"/>
      <c r="AC68" s="651"/>
      <c r="AD68" s="651"/>
      <c r="AE68" s="651"/>
      <c r="AF68" s="651"/>
      <c r="AG68" s="651"/>
      <c r="AH68" s="651"/>
      <c r="AI68" s="654"/>
    </row>
    <row r="69" spans="3:35" ht="15" customHeight="1">
      <c r="C69" s="352"/>
      <c r="E69" s="378" t="str">
        <f t="shared" ref="E69:F69" si="10">IF(E13="","",E13)</f>
        <v/>
      </c>
      <c r="F69" s="378" t="str">
        <f t="shared" si="10"/>
        <v/>
      </c>
      <c r="H69" s="630" t="str">
        <f t="shared" si="1"/>
        <v/>
      </c>
      <c r="I69" s="631"/>
      <c r="J69" s="632"/>
      <c r="K69" s="627" t="str">
        <f t="shared" si="2"/>
        <v/>
      </c>
      <c r="L69" s="629"/>
      <c r="M69" s="633"/>
      <c r="N69" s="353"/>
      <c r="O69" s="629" t="str">
        <f t="shared" si="3"/>
        <v/>
      </c>
      <c r="P69" s="629"/>
      <c r="Q69" s="629"/>
      <c r="R69" s="629"/>
      <c r="S69" s="629"/>
      <c r="T69" s="629"/>
      <c r="U69" s="354"/>
      <c r="V69" s="627" t="str">
        <f t="shared" si="4"/>
        <v/>
      </c>
      <c r="W69" s="628"/>
      <c r="X69" s="655" t="s">
        <v>340</v>
      </c>
      <c r="Y69" s="656"/>
      <c r="Z69" s="657"/>
      <c r="AA69" s="666" t="str">
        <f>IF(AA13="","",AA13)</f>
        <v/>
      </c>
      <c r="AB69" s="667"/>
      <c r="AC69" s="667"/>
      <c r="AD69" s="667"/>
      <c r="AE69" s="667"/>
      <c r="AF69" s="667"/>
      <c r="AG69" s="667"/>
      <c r="AH69" s="667"/>
      <c r="AI69" s="668"/>
    </row>
    <row r="70" spans="3:35" ht="15" customHeight="1">
      <c r="C70" s="352"/>
      <c r="E70" s="378" t="str">
        <f t="shared" ref="E70:F70" si="11">IF(E14="","",E14)</f>
        <v/>
      </c>
      <c r="F70" s="378" t="str">
        <f t="shared" si="11"/>
        <v/>
      </c>
      <c r="H70" s="630" t="str">
        <f t="shared" si="1"/>
        <v/>
      </c>
      <c r="I70" s="631"/>
      <c r="J70" s="632"/>
      <c r="K70" s="627" t="str">
        <f t="shared" si="2"/>
        <v/>
      </c>
      <c r="L70" s="629"/>
      <c r="M70" s="633"/>
      <c r="N70" s="353"/>
      <c r="O70" s="629" t="str">
        <f t="shared" si="3"/>
        <v/>
      </c>
      <c r="P70" s="629"/>
      <c r="Q70" s="629"/>
      <c r="R70" s="629"/>
      <c r="S70" s="629"/>
      <c r="T70" s="629"/>
      <c r="U70" s="354"/>
      <c r="V70" s="627" t="str">
        <f t="shared" si="4"/>
        <v/>
      </c>
      <c r="W70" s="628"/>
      <c r="X70" s="650"/>
      <c r="Y70" s="651"/>
      <c r="Z70" s="652"/>
      <c r="AA70" s="669"/>
      <c r="AB70" s="670"/>
      <c r="AC70" s="670"/>
      <c r="AD70" s="670"/>
      <c r="AE70" s="670"/>
      <c r="AF70" s="670"/>
      <c r="AG70" s="670"/>
      <c r="AH70" s="670"/>
      <c r="AI70" s="671"/>
    </row>
    <row r="71" spans="3:35" ht="15" customHeight="1">
      <c r="C71" s="352"/>
      <c r="E71" s="378" t="str">
        <f t="shared" ref="E71:F71" si="12">IF(E15="","",E15)</f>
        <v/>
      </c>
      <c r="F71" s="378" t="str">
        <f t="shared" si="12"/>
        <v/>
      </c>
      <c r="H71" s="630" t="str">
        <f t="shared" si="1"/>
        <v/>
      </c>
      <c r="I71" s="631"/>
      <c r="J71" s="632"/>
      <c r="K71" s="627" t="str">
        <f t="shared" si="2"/>
        <v/>
      </c>
      <c r="L71" s="629"/>
      <c r="M71" s="633"/>
      <c r="N71" s="353"/>
      <c r="O71" s="629" t="str">
        <f t="shared" si="3"/>
        <v/>
      </c>
      <c r="P71" s="629"/>
      <c r="Q71" s="629"/>
      <c r="R71" s="629"/>
      <c r="S71" s="629"/>
      <c r="T71" s="629"/>
      <c r="U71" s="354"/>
      <c r="V71" s="627" t="str">
        <f t="shared" si="4"/>
        <v/>
      </c>
      <c r="W71" s="628"/>
      <c r="X71" s="674" t="str">
        <f>IF(X15="","",X15)</f>
        <v/>
      </c>
      <c r="Y71" s="675"/>
      <c r="Z71" s="676"/>
      <c r="AA71" s="666" t="str">
        <f>IF(AA15="","",AA15)</f>
        <v/>
      </c>
      <c r="AB71" s="667"/>
      <c r="AC71" s="667"/>
      <c r="AD71" s="667"/>
      <c r="AE71" s="667"/>
      <c r="AF71" s="667"/>
      <c r="AG71" s="667"/>
      <c r="AH71" s="667"/>
      <c r="AI71" s="668"/>
    </row>
    <row r="72" spans="3:35" ht="15" customHeight="1">
      <c r="C72" s="352"/>
      <c r="E72" s="378" t="str">
        <f t="shared" ref="E72:F72" si="13">IF(E16="","",E16)</f>
        <v/>
      </c>
      <c r="F72" s="378" t="str">
        <f t="shared" si="13"/>
        <v/>
      </c>
      <c r="H72" s="630" t="str">
        <f t="shared" si="1"/>
        <v/>
      </c>
      <c r="I72" s="631"/>
      <c r="J72" s="632"/>
      <c r="K72" s="627" t="str">
        <f t="shared" si="2"/>
        <v/>
      </c>
      <c r="L72" s="629"/>
      <c r="M72" s="633"/>
      <c r="N72" s="353"/>
      <c r="O72" s="629" t="str">
        <f t="shared" si="3"/>
        <v/>
      </c>
      <c r="P72" s="629"/>
      <c r="Q72" s="629"/>
      <c r="R72" s="629"/>
      <c r="S72" s="629"/>
      <c r="T72" s="629"/>
      <c r="U72" s="354"/>
      <c r="V72" s="627" t="str">
        <f t="shared" si="4"/>
        <v/>
      </c>
      <c r="W72" s="628"/>
      <c r="X72" s="674"/>
      <c r="Y72" s="675"/>
      <c r="Z72" s="676"/>
      <c r="AA72" s="669"/>
      <c r="AB72" s="670"/>
      <c r="AC72" s="670"/>
      <c r="AD72" s="670"/>
      <c r="AE72" s="670"/>
      <c r="AF72" s="670"/>
      <c r="AG72" s="670"/>
      <c r="AH72" s="670"/>
      <c r="AI72" s="671"/>
    </row>
    <row r="73" spans="3:35" ht="15" customHeight="1">
      <c r="C73" s="352"/>
      <c r="E73" s="378" t="str">
        <f t="shared" ref="E73:F73" si="14">IF(E17="","",E17)</f>
        <v/>
      </c>
      <c r="F73" s="378" t="str">
        <f t="shared" si="14"/>
        <v/>
      </c>
      <c r="H73" s="630" t="str">
        <f t="shared" si="1"/>
        <v/>
      </c>
      <c r="I73" s="631"/>
      <c r="J73" s="632"/>
      <c r="K73" s="627" t="str">
        <f t="shared" si="2"/>
        <v/>
      </c>
      <c r="L73" s="629"/>
      <c r="M73" s="633"/>
      <c r="N73" s="353"/>
      <c r="O73" s="629" t="str">
        <f t="shared" si="3"/>
        <v/>
      </c>
      <c r="P73" s="629"/>
      <c r="Q73" s="629"/>
      <c r="R73" s="629"/>
      <c r="S73" s="629"/>
      <c r="T73" s="629"/>
      <c r="U73" s="354"/>
      <c r="V73" s="627" t="str">
        <f t="shared" si="4"/>
        <v/>
      </c>
      <c r="W73" s="628"/>
      <c r="X73" s="674" t="str">
        <f>IF(X17="","",X17)</f>
        <v/>
      </c>
      <c r="Y73" s="675"/>
      <c r="Z73" s="676"/>
      <c r="AA73" s="666" t="str">
        <f>IF(AA17="","",AA17)</f>
        <v/>
      </c>
      <c r="AB73" s="667"/>
      <c r="AC73" s="667"/>
      <c r="AD73" s="667"/>
      <c r="AE73" s="667"/>
      <c r="AF73" s="667"/>
      <c r="AG73" s="667"/>
      <c r="AH73" s="667"/>
      <c r="AI73" s="668"/>
    </row>
    <row r="74" spans="3:35" ht="15" customHeight="1">
      <c r="C74" s="352"/>
      <c r="E74" s="378" t="str">
        <f t="shared" ref="E74:F74" si="15">IF(E18="","",E18)</f>
        <v/>
      </c>
      <c r="F74" s="378" t="str">
        <f t="shared" si="15"/>
        <v/>
      </c>
      <c r="H74" s="630" t="str">
        <f t="shared" si="1"/>
        <v/>
      </c>
      <c r="I74" s="631"/>
      <c r="J74" s="632"/>
      <c r="K74" s="627" t="str">
        <f t="shared" si="2"/>
        <v/>
      </c>
      <c r="L74" s="629"/>
      <c r="M74" s="633"/>
      <c r="N74" s="353"/>
      <c r="O74" s="629" t="str">
        <f t="shared" si="3"/>
        <v/>
      </c>
      <c r="P74" s="629"/>
      <c r="Q74" s="629"/>
      <c r="R74" s="629"/>
      <c r="S74" s="629"/>
      <c r="T74" s="629"/>
      <c r="U74" s="354"/>
      <c r="V74" s="627" t="str">
        <f t="shared" si="4"/>
        <v/>
      </c>
      <c r="W74" s="628"/>
      <c r="X74" s="674"/>
      <c r="Y74" s="675"/>
      <c r="Z74" s="676"/>
      <c r="AA74" s="669"/>
      <c r="AB74" s="670"/>
      <c r="AC74" s="670"/>
      <c r="AD74" s="670"/>
      <c r="AE74" s="670"/>
      <c r="AF74" s="670"/>
      <c r="AG74" s="670"/>
      <c r="AH74" s="670"/>
      <c r="AI74" s="671"/>
    </row>
    <row r="75" spans="3:35" ht="15" customHeight="1">
      <c r="C75" s="352"/>
      <c r="E75" s="378" t="str">
        <f t="shared" ref="E75:F75" si="16">IF(E19="","",E19)</f>
        <v/>
      </c>
      <c r="F75" s="378" t="str">
        <f t="shared" si="16"/>
        <v/>
      </c>
      <c r="H75" s="630" t="str">
        <f t="shared" si="1"/>
        <v/>
      </c>
      <c r="I75" s="631"/>
      <c r="J75" s="632"/>
      <c r="K75" s="627" t="str">
        <f t="shared" si="2"/>
        <v/>
      </c>
      <c r="L75" s="629"/>
      <c r="M75" s="633"/>
      <c r="N75" s="353"/>
      <c r="O75" s="629" t="str">
        <f t="shared" si="3"/>
        <v/>
      </c>
      <c r="P75" s="629"/>
      <c r="Q75" s="629"/>
      <c r="R75" s="629"/>
      <c r="S75" s="629"/>
      <c r="T75" s="629"/>
      <c r="U75" s="354"/>
      <c r="V75" s="627" t="str">
        <f t="shared" si="4"/>
        <v/>
      </c>
      <c r="W75" s="628"/>
      <c r="X75" s="674" t="str">
        <f>IF(X19="","",X19)</f>
        <v/>
      </c>
      <c r="Y75" s="675"/>
      <c r="Z75" s="676"/>
      <c r="AA75" s="666" t="str">
        <f>IF(AA19="","",AA19)</f>
        <v/>
      </c>
      <c r="AB75" s="667"/>
      <c r="AC75" s="667"/>
      <c r="AD75" s="667"/>
      <c r="AE75" s="667"/>
      <c r="AF75" s="667"/>
      <c r="AG75" s="667"/>
      <c r="AH75" s="667"/>
      <c r="AI75" s="668"/>
    </row>
    <row r="76" spans="3:35" ht="15" customHeight="1">
      <c r="C76" s="352"/>
      <c r="E76" s="378" t="str">
        <f t="shared" ref="E76:F76" si="17">IF(E20="","",E20)</f>
        <v/>
      </c>
      <c r="F76" s="378" t="str">
        <f t="shared" si="17"/>
        <v/>
      </c>
      <c r="H76" s="630" t="str">
        <f t="shared" si="1"/>
        <v/>
      </c>
      <c r="I76" s="631"/>
      <c r="J76" s="632"/>
      <c r="K76" s="627" t="str">
        <f t="shared" si="2"/>
        <v/>
      </c>
      <c r="L76" s="629"/>
      <c r="M76" s="633"/>
      <c r="N76" s="353"/>
      <c r="O76" s="629" t="str">
        <f t="shared" si="3"/>
        <v/>
      </c>
      <c r="P76" s="629"/>
      <c r="Q76" s="629"/>
      <c r="R76" s="629"/>
      <c r="S76" s="629"/>
      <c r="T76" s="629"/>
      <c r="U76" s="354"/>
      <c r="V76" s="627" t="str">
        <f t="shared" si="4"/>
        <v/>
      </c>
      <c r="W76" s="628"/>
      <c r="X76" s="674"/>
      <c r="Y76" s="675"/>
      <c r="Z76" s="676"/>
      <c r="AA76" s="669"/>
      <c r="AB76" s="670"/>
      <c r="AC76" s="670"/>
      <c r="AD76" s="670"/>
      <c r="AE76" s="670"/>
      <c r="AF76" s="670"/>
      <c r="AG76" s="670"/>
      <c r="AH76" s="670"/>
      <c r="AI76" s="671"/>
    </row>
    <row r="77" spans="3:35" ht="15" customHeight="1">
      <c r="C77" s="352"/>
      <c r="E77" s="378" t="str">
        <f t="shared" ref="E77:F77" si="18">IF(E21="","",E21)</f>
        <v/>
      </c>
      <c r="F77" s="378" t="str">
        <f t="shared" si="18"/>
        <v/>
      </c>
      <c r="H77" s="630" t="str">
        <f t="shared" si="1"/>
        <v/>
      </c>
      <c r="I77" s="631"/>
      <c r="J77" s="632"/>
      <c r="K77" s="627" t="str">
        <f t="shared" si="2"/>
        <v/>
      </c>
      <c r="L77" s="629"/>
      <c r="M77" s="633"/>
      <c r="N77" s="353"/>
      <c r="O77" s="629" t="str">
        <f t="shared" si="3"/>
        <v/>
      </c>
      <c r="P77" s="629"/>
      <c r="Q77" s="629"/>
      <c r="R77" s="629"/>
      <c r="S77" s="629"/>
      <c r="T77" s="629"/>
      <c r="U77" s="354"/>
      <c r="V77" s="627" t="str">
        <f t="shared" si="4"/>
        <v/>
      </c>
      <c r="W77" s="628"/>
      <c r="X77" s="674" t="str">
        <f>IF(X21="","",X21)</f>
        <v/>
      </c>
      <c r="Y77" s="675"/>
      <c r="Z77" s="676"/>
      <c r="AA77" s="666" t="str">
        <f>IF(AA21="","",AA21)</f>
        <v/>
      </c>
      <c r="AB77" s="667"/>
      <c r="AC77" s="667"/>
      <c r="AD77" s="667"/>
      <c r="AE77" s="667"/>
      <c r="AF77" s="667"/>
      <c r="AG77" s="667"/>
      <c r="AH77" s="667"/>
      <c r="AI77" s="668"/>
    </row>
    <row r="78" spans="3:35" ht="15" customHeight="1" thickBot="1">
      <c r="C78" s="352"/>
      <c r="E78" s="378" t="str">
        <f t="shared" ref="E78:F78" si="19">IF(E22="","",E22)</f>
        <v/>
      </c>
      <c r="F78" s="378" t="str">
        <f t="shared" si="19"/>
        <v/>
      </c>
      <c r="H78" s="630" t="str">
        <f t="shared" si="1"/>
        <v/>
      </c>
      <c r="I78" s="631"/>
      <c r="J78" s="632"/>
      <c r="K78" s="627" t="str">
        <f t="shared" si="2"/>
        <v/>
      </c>
      <c r="L78" s="629"/>
      <c r="M78" s="633"/>
      <c r="N78" s="353"/>
      <c r="O78" s="629" t="str">
        <f t="shared" si="3"/>
        <v/>
      </c>
      <c r="P78" s="629"/>
      <c r="Q78" s="629"/>
      <c r="R78" s="629"/>
      <c r="S78" s="629"/>
      <c r="T78" s="629"/>
      <c r="U78" s="354"/>
      <c r="V78" s="627" t="str">
        <f t="shared" si="4"/>
        <v/>
      </c>
      <c r="W78" s="628"/>
      <c r="X78" s="677"/>
      <c r="Y78" s="678"/>
      <c r="Z78" s="679"/>
      <c r="AA78" s="680"/>
      <c r="AB78" s="681"/>
      <c r="AC78" s="681"/>
      <c r="AD78" s="681"/>
      <c r="AE78" s="681"/>
      <c r="AF78" s="681"/>
      <c r="AG78" s="681"/>
      <c r="AH78" s="681"/>
      <c r="AI78" s="682"/>
    </row>
    <row r="79" spans="3:35" ht="15" customHeight="1">
      <c r="C79" s="352"/>
      <c r="E79" s="378" t="str">
        <f t="shared" ref="E79:F79" si="20">IF(E23="","",E23)</f>
        <v/>
      </c>
      <c r="F79" s="378" t="str">
        <f t="shared" si="20"/>
        <v/>
      </c>
      <c r="H79" s="630" t="str">
        <f t="shared" si="1"/>
        <v/>
      </c>
      <c r="I79" s="631"/>
      <c r="J79" s="632"/>
      <c r="K79" s="627" t="str">
        <f t="shared" si="2"/>
        <v/>
      </c>
      <c r="L79" s="629"/>
      <c r="M79" s="633"/>
      <c r="N79" s="353"/>
      <c r="O79" s="629" t="str">
        <f t="shared" si="3"/>
        <v/>
      </c>
      <c r="P79" s="629"/>
      <c r="Q79" s="629"/>
      <c r="R79" s="629"/>
      <c r="S79" s="629"/>
      <c r="T79" s="629"/>
      <c r="U79" s="354"/>
      <c r="V79" s="627" t="str">
        <f t="shared" si="4"/>
        <v/>
      </c>
      <c r="W79" s="629"/>
      <c r="X79" s="647" t="s">
        <v>341</v>
      </c>
      <c r="Y79" s="648"/>
      <c r="Z79" s="648"/>
      <c r="AA79" s="648"/>
      <c r="AB79" s="648"/>
      <c r="AC79" s="648"/>
      <c r="AD79" s="648"/>
      <c r="AE79" s="648"/>
      <c r="AF79" s="648"/>
      <c r="AG79" s="648"/>
      <c r="AH79" s="648"/>
      <c r="AI79" s="653"/>
    </row>
    <row r="80" spans="3:35" ht="15" customHeight="1">
      <c r="C80" s="352"/>
      <c r="E80" s="378" t="str">
        <f t="shared" ref="E80:F80" si="21">IF(E24="","",E24)</f>
        <v/>
      </c>
      <c r="F80" s="378" t="str">
        <f t="shared" si="21"/>
        <v/>
      </c>
      <c r="H80" s="630" t="str">
        <f t="shared" si="1"/>
        <v/>
      </c>
      <c r="I80" s="631"/>
      <c r="J80" s="632"/>
      <c r="K80" s="627" t="str">
        <f t="shared" si="2"/>
        <v/>
      </c>
      <c r="L80" s="629"/>
      <c r="M80" s="633"/>
      <c r="N80" s="353"/>
      <c r="O80" s="629" t="str">
        <f t="shared" si="3"/>
        <v/>
      </c>
      <c r="P80" s="629"/>
      <c r="Q80" s="629"/>
      <c r="R80" s="629"/>
      <c r="S80" s="629"/>
      <c r="T80" s="629"/>
      <c r="U80" s="354"/>
      <c r="V80" s="627" t="str">
        <f t="shared" si="4"/>
        <v/>
      </c>
      <c r="W80" s="629"/>
      <c r="X80" s="650"/>
      <c r="Y80" s="651"/>
      <c r="Z80" s="651"/>
      <c r="AA80" s="651"/>
      <c r="AB80" s="651"/>
      <c r="AC80" s="651"/>
      <c r="AD80" s="651"/>
      <c r="AE80" s="651"/>
      <c r="AF80" s="651"/>
      <c r="AG80" s="651"/>
      <c r="AH80" s="651"/>
      <c r="AI80" s="654"/>
    </row>
    <row r="81" spans="3:35" ht="15" customHeight="1">
      <c r="C81" s="352"/>
      <c r="E81" s="378" t="str">
        <f t="shared" ref="E81:F81" si="22">IF(E25="","",E25)</f>
        <v/>
      </c>
      <c r="F81" s="378" t="str">
        <f t="shared" si="22"/>
        <v/>
      </c>
      <c r="H81" s="630" t="str">
        <f t="shared" si="1"/>
        <v/>
      </c>
      <c r="I81" s="631"/>
      <c r="J81" s="632"/>
      <c r="K81" s="627" t="str">
        <f t="shared" si="2"/>
        <v/>
      </c>
      <c r="L81" s="629"/>
      <c r="M81" s="633"/>
      <c r="N81" s="353"/>
      <c r="O81" s="629" t="str">
        <f t="shared" si="3"/>
        <v/>
      </c>
      <c r="P81" s="629"/>
      <c r="Q81" s="629"/>
      <c r="R81" s="629"/>
      <c r="S81" s="629"/>
      <c r="T81" s="629"/>
      <c r="U81" s="354"/>
      <c r="V81" s="627" t="str">
        <f t="shared" si="4"/>
        <v/>
      </c>
      <c r="W81" s="629"/>
      <c r="X81" s="382"/>
      <c r="Y81" s="380"/>
      <c r="Z81" s="358"/>
      <c r="AA81" s="358"/>
      <c r="AB81" s="358"/>
      <c r="AC81" s="358"/>
      <c r="AD81" s="683" t="s">
        <v>346</v>
      </c>
      <c r="AE81" s="683"/>
      <c r="AF81" s="683"/>
      <c r="AG81" s="683" t="s">
        <v>347</v>
      </c>
      <c r="AH81" s="683"/>
      <c r="AI81" s="684"/>
    </row>
    <row r="82" spans="3:35" ht="15" customHeight="1">
      <c r="C82" s="352"/>
      <c r="E82" s="378" t="str">
        <f t="shared" ref="E82:F82" si="23">IF(E26="","",E26)</f>
        <v/>
      </c>
      <c r="F82" s="378" t="str">
        <f t="shared" si="23"/>
        <v/>
      </c>
      <c r="H82" s="630" t="str">
        <f t="shared" si="1"/>
        <v/>
      </c>
      <c r="I82" s="631"/>
      <c r="J82" s="632"/>
      <c r="K82" s="627" t="str">
        <f t="shared" si="2"/>
        <v/>
      </c>
      <c r="L82" s="629"/>
      <c r="M82" s="633"/>
      <c r="N82" s="353"/>
      <c r="O82" s="629" t="str">
        <f t="shared" si="3"/>
        <v/>
      </c>
      <c r="P82" s="629"/>
      <c r="Q82" s="629"/>
      <c r="R82" s="629"/>
      <c r="S82" s="629"/>
      <c r="T82" s="629"/>
      <c r="U82" s="354"/>
      <c r="V82" s="627" t="str">
        <f t="shared" si="4"/>
        <v/>
      </c>
      <c r="W82" s="629"/>
      <c r="X82" s="685" t="s">
        <v>342</v>
      </c>
      <c r="Y82" s="686"/>
      <c r="Z82" s="686"/>
      <c r="AA82" s="689" t="s">
        <v>343</v>
      </c>
      <c r="AB82" s="689"/>
      <c r="AC82" s="689"/>
      <c r="AD82" s="683" t="str">
        <f>IF(AD26="","",AD26)</f>
        <v/>
      </c>
      <c r="AE82" s="683"/>
      <c r="AF82" s="683"/>
      <c r="AG82" s="683" t="str">
        <f>IF(AG26="","",AG26)</f>
        <v/>
      </c>
      <c r="AH82" s="683"/>
      <c r="AI82" s="684"/>
    </row>
    <row r="83" spans="3:35" ht="15" customHeight="1">
      <c r="C83" s="352"/>
      <c r="E83" s="378" t="str">
        <f t="shared" ref="E83:F83" si="24">IF(E27="","",E27)</f>
        <v/>
      </c>
      <c r="F83" s="378" t="str">
        <f t="shared" si="24"/>
        <v/>
      </c>
      <c r="H83" s="630" t="str">
        <f t="shared" si="1"/>
        <v/>
      </c>
      <c r="I83" s="631"/>
      <c r="J83" s="632"/>
      <c r="K83" s="627" t="str">
        <f t="shared" si="2"/>
        <v/>
      </c>
      <c r="L83" s="629"/>
      <c r="M83" s="633"/>
      <c r="N83" s="353"/>
      <c r="O83" s="629" t="str">
        <f t="shared" si="3"/>
        <v/>
      </c>
      <c r="P83" s="629"/>
      <c r="Q83" s="629"/>
      <c r="R83" s="629"/>
      <c r="S83" s="629"/>
      <c r="T83" s="629"/>
      <c r="U83" s="354"/>
      <c r="V83" s="627" t="str">
        <f t="shared" si="4"/>
        <v/>
      </c>
      <c r="W83" s="629"/>
      <c r="X83" s="685"/>
      <c r="Y83" s="686"/>
      <c r="Z83" s="686"/>
      <c r="AA83" s="689"/>
      <c r="AB83" s="689"/>
      <c r="AC83" s="689"/>
      <c r="AD83" s="683"/>
      <c r="AE83" s="683"/>
      <c r="AF83" s="683"/>
      <c r="AG83" s="683"/>
      <c r="AH83" s="683"/>
      <c r="AI83" s="684"/>
    </row>
    <row r="84" spans="3:35" ht="15" customHeight="1">
      <c r="C84" s="352"/>
      <c r="E84" s="378" t="str">
        <f t="shared" ref="E84:F84" si="25">IF(E28="","",E28)</f>
        <v/>
      </c>
      <c r="F84" s="378" t="str">
        <f t="shared" si="25"/>
        <v/>
      </c>
      <c r="H84" s="630" t="str">
        <f t="shared" si="1"/>
        <v/>
      </c>
      <c r="I84" s="631"/>
      <c r="J84" s="632"/>
      <c r="K84" s="627" t="str">
        <f t="shared" si="2"/>
        <v/>
      </c>
      <c r="L84" s="629"/>
      <c r="M84" s="633"/>
      <c r="N84" s="353"/>
      <c r="O84" s="629" t="str">
        <f t="shared" si="3"/>
        <v/>
      </c>
      <c r="P84" s="629"/>
      <c r="Q84" s="629"/>
      <c r="R84" s="629"/>
      <c r="S84" s="629"/>
      <c r="T84" s="629"/>
      <c r="U84" s="354"/>
      <c r="V84" s="627" t="str">
        <f t="shared" si="4"/>
        <v/>
      </c>
      <c r="W84" s="629"/>
      <c r="X84" s="685"/>
      <c r="Y84" s="686"/>
      <c r="Z84" s="686"/>
      <c r="AA84" s="689" t="s">
        <v>345</v>
      </c>
      <c r="AB84" s="689"/>
      <c r="AC84" s="689"/>
      <c r="AD84" s="683" t="str">
        <f t="shared" ref="AD84" si="26">IF(AD28="","",AD28)</f>
        <v/>
      </c>
      <c r="AE84" s="683"/>
      <c r="AF84" s="683"/>
      <c r="AG84" s="683" t="str">
        <f t="shared" ref="AG84" si="27">IF(AG28="","",AG28)</f>
        <v/>
      </c>
      <c r="AH84" s="683"/>
      <c r="AI84" s="684"/>
    </row>
    <row r="85" spans="3:35" ht="15" customHeight="1">
      <c r="C85" s="352"/>
      <c r="E85" s="378" t="str">
        <f t="shared" ref="E85:F85" si="28">IF(E29="","",E29)</f>
        <v/>
      </c>
      <c r="F85" s="378" t="str">
        <f t="shared" si="28"/>
        <v/>
      </c>
      <c r="H85" s="630" t="str">
        <f t="shared" si="1"/>
        <v/>
      </c>
      <c r="I85" s="631"/>
      <c r="J85" s="632"/>
      <c r="K85" s="627" t="str">
        <f t="shared" si="2"/>
        <v/>
      </c>
      <c r="L85" s="629"/>
      <c r="M85" s="633"/>
      <c r="N85" s="353"/>
      <c r="O85" s="629" t="str">
        <f t="shared" si="3"/>
        <v/>
      </c>
      <c r="P85" s="629"/>
      <c r="Q85" s="629"/>
      <c r="R85" s="629"/>
      <c r="S85" s="629"/>
      <c r="T85" s="629"/>
      <c r="U85" s="354"/>
      <c r="V85" s="627" t="str">
        <f t="shared" si="4"/>
        <v/>
      </c>
      <c r="W85" s="629"/>
      <c r="X85" s="685"/>
      <c r="Y85" s="686"/>
      <c r="Z85" s="686"/>
      <c r="AA85" s="689"/>
      <c r="AB85" s="689"/>
      <c r="AC85" s="689"/>
      <c r="AD85" s="683"/>
      <c r="AE85" s="683"/>
      <c r="AF85" s="683"/>
      <c r="AG85" s="683"/>
      <c r="AH85" s="683"/>
      <c r="AI85" s="684"/>
    </row>
    <row r="86" spans="3:35" ht="15" customHeight="1">
      <c r="C86" s="352"/>
      <c r="E86" s="378" t="str">
        <f t="shared" ref="E86:F86" si="29">IF(E30="","",E30)</f>
        <v/>
      </c>
      <c r="F86" s="378" t="str">
        <f t="shared" si="29"/>
        <v/>
      </c>
      <c r="H86" s="630" t="str">
        <f t="shared" si="1"/>
        <v/>
      </c>
      <c r="I86" s="631"/>
      <c r="J86" s="632"/>
      <c r="K86" s="627" t="str">
        <f t="shared" si="2"/>
        <v/>
      </c>
      <c r="L86" s="629"/>
      <c r="M86" s="633"/>
      <c r="N86" s="353"/>
      <c r="O86" s="629" t="str">
        <f t="shared" si="3"/>
        <v/>
      </c>
      <c r="P86" s="629"/>
      <c r="Q86" s="629"/>
      <c r="R86" s="629"/>
      <c r="S86" s="629"/>
      <c r="T86" s="629"/>
      <c r="U86" s="354"/>
      <c r="V86" s="627" t="str">
        <f t="shared" si="4"/>
        <v/>
      </c>
      <c r="W86" s="629"/>
      <c r="X86" s="685"/>
      <c r="Y86" s="686"/>
      <c r="Z86" s="686"/>
      <c r="AA86" s="689" t="s">
        <v>344</v>
      </c>
      <c r="AB86" s="689"/>
      <c r="AC86" s="689"/>
      <c r="AD86" s="683" t="str">
        <f t="shared" ref="AD86" si="30">IF(AD30="","",AD30)</f>
        <v/>
      </c>
      <c r="AE86" s="683"/>
      <c r="AF86" s="683"/>
      <c r="AG86" s="683" t="str">
        <f t="shared" ref="AG86" si="31">IF(AG30="","",AG30)</f>
        <v/>
      </c>
      <c r="AH86" s="683"/>
      <c r="AI86" s="684"/>
    </row>
    <row r="87" spans="3:35" ht="15" customHeight="1">
      <c r="C87" s="352"/>
      <c r="E87" s="378" t="str">
        <f t="shared" ref="E87:F87" si="32">IF(E31="","",E31)</f>
        <v/>
      </c>
      <c r="F87" s="378" t="str">
        <f t="shared" si="32"/>
        <v/>
      </c>
      <c r="H87" s="630" t="str">
        <f t="shared" si="1"/>
        <v/>
      </c>
      <c r="I87" s="631"/>
      <c r="J87" s="632"/>
      <c r="K87" s="627" t="str">
        <f t="shared" si="2"/>
        <v/>
      </c>
      <c r="L87" s="629"/>
      <c r="M87" s="633"/>
      <c r="N87" s="353"/>
      <c r="O87" s="629" t="str">
        <f t="shared" si="3"/>
        <v/>
      </c>
      <c r="P87" s="629"/>
      <c r="Q87" s="629"/>
      <c r="R87" s="629"/>
      <c r="S87" s="629"/>
      <c r="T87" s="629"/>
      <c r="U87" s="354"/>
      <c r="V87" s="627" t="str">
        <f t="shared" si="4"/>
        <v/>
      </c>
      <c r="W87" s="629"/>
      <c r="X87" s="685"/>
      <c r="Y87" s="686"/>
      <c r="Z87" s="686"/>
      <c r="AA87" s="689"/>
      <c r="AB87" s="689"/>
      <c r="AC87" s="689"/>
      <c r="AD87" s="683"/>
      <c r="AE87" s="683"/>
      <c r="AF87" s="683"/>
      <c r="AG87" s="683"/>
      <c r="AH87" s="683"/>
      <c r="AI87" s="684"/>
    </row>
    <row r="88" spans="3:35" ht="15" customHeight="1">
      <c r="C88" s="352"/>
      <c r="E88" s="378" t="str">
        <f t="shared" ref="E88:F88" si="33">IF(E32="","",E32)</f>
        <v/>
      </c>
      <c r="F88" s="378" t="str">
        <f t="shared" si="33"/>
        <v/>
      </c>
      <c r="H88" s="630" t="str">
        <f t="shared" si="1"/>
        <v/>
      </c>
      <c r="I88" s="631"/>
      <c r="J88" s="632"/>
      <c r="K88" s="627" t="str">
        <f t="shared" si="2"/>
        <v/>
      </c>
      <c r="L88" s="629"/>
      <c r="M88" s="633"/>
      <c r="N88" s="353"/>
      <c r="O88" s="629" t="str">
        <f t="shared" si="3"/>
        <v/>
      </c>
      <c r="P88" s="629"/>
      <c r="Q88" s="629"/>
      <c r="R88" s="629"/>
      <c r="S88" s="629"/>
      <c r="T88" s="629"/>
      <c r="U88" s="354"/>
      <c r="V88" s="627" t="str">
        <f t="shared" si="4"/>
        <v/>
      </c>
      <c r="W88" s="628"/>
      <c r="X88" s="685" t="s">
        <v>348</v>
      </c>
      <c r="Y88" s="686"/>
      <c r="Z88" s="686"/>
      <c r="AA88" s="689" t="s">
        <v>343</v>
      </c>
      <c r="AB88" s="689"/>
      <c r="AC88" s="689"/>
      <c r="AD88" s="683" t="str">
        <f t="shared" ref="AD88" si="34">IF(AD32="","",AD32)</f>
        <v/>
      </c>
      <c r="AE88" s="683"/>
      <c r="AF88" s="683"/>
      <c r="AG88" s="683" t="str">
        <f t="shared" ref="AG88" si="35">IF(AG32="","",AG32)</f>
        <v/>
      </c>
      <c r="AH88" s="683"/>
      <c r="AI88" s="684"/>
    </row>
    <row r="89" spans="3:35" ht="15" customHeight="1">
      <c r="C89" s="352"/>
      <c r="E89" s="378" t="str">
        <f t="shared" ref="E89:F89" si="36">IF(E33="","",E33)</f>
        <v/>
      </c>
      <c r="F89" s="378" t="str">
        <f t="shared" si="36"/>
        <v/>
      </c>
      <c r="H89" s="630" t="str">
        <f t="shared" si="1"/>
        <v/>
      </c>
      <c r="I89" s="631"/>
      <c r="J89" s="632"/>
      <c r="K89" s="627" t="str">
        <f t="shared" si="2"/>
        <v/>
      </c>
      <c r="L89" s="629"/>
      <c r="M89" s="633"/>
      <c r="N89" s="353"/>
      <c r="O89" s="629" t="str">
        <f t="shared" si="3"/>
        <v/>
      </c>
      <c r="P89" s="629"/>
      <c r="Q89" s="629"/>
      <c r="R89" s="629"/>
      <c r="S89" s="629"/>
      <c r="T89" s="629"/>
      <c r="U89" s="354"/>
      <c r="V89" s="627" t="str">
        <f t="shared" si="4"/>
        <v/>
      </c>
      <c r="W89" s="628"/>
      <c r="X89" s="685"/>
      <c r="Y89" s="686"/>
      <c r="Z89" s="686"/>
      <c r="AA89" s="689"/>
      <c r="AB89" s="689"/>
      <c r="AC89" s="689"/>
      <c r="AD89" s="683"/>
      <c r="AE89" s="683"/>
      <c r="AF89" s="683"/>
      <c r="AG89" s="683"/>
      <c r="AH89" s="683"/>
      <c r="AI89" s="684"/>
    </row>
    <row r="90" spans="3:35" ht="15" customHeight="1">
      <c r="C90" s="352"/>
      <c r="E90" s="378" t="str">
        <f t="shared" ref="E90:F90" si="37">IF(E34="","",E34)</f>
        <v/>
      </c>
      <c r="F90" s="378" t="str">
        <f t="shared" si="37"/>
        <v/>
      </c>
      <c r="H90" s="630" t="str">
        <f t="shared" si="1"/>
        <v/>
      </c>
      <c r="I90" s="631"/>
      <c r="J90" s="632"/>
      <c r="K90" s="627" t="str">
        <f t="shared" si="2"/>
        <v/>
      </c>
      <c r="L90" s="629"/>
      <c r="M90" s="633"/>
      <c r="N90" s="353"/>
      <c r="O90" s="629" t="str">
        <f t="shared" si="3"/>
        <v/>
      </c>
      <c r="P90" s="629"/>
      <c r="Q90" s="629"/>
      <c r="R90" s="629"/>
      <c r="S90" s="629"/>
      <c r="T90" s="629"/>
      <c r="U90" s="354"/>
      <c r="V90" s="627" t="str">
        <f t="shared" si="4"/>
        <v/>
      </c>
      <c r="W90" s="628"/>
      <c r="X90" s="685"/>
      <c r="Y90" s="686"/>
      <c r="Z90" s="686"/>
      <c r="AA90" s="689" t="s">
        <v>345</v>
      </c>
      <c r="AB90" s="689"/>
      <c r="AC90" s="689"/>
      <c r="AD90" s="683" t="str">
        <f t="shared" ref="AD90" si="38">IF(AD34="","",AD34)</f>
        <v/>
      </c>
      <c r="AE90" s="683"/>
      <c r="AF90" s="683"/>
      <c r="AG90" s="683" t="str">
        <f t="shared" ref="AG90" si="39">IF(AG34="","",AG34)</f>
        <v/>
      </c>
      <c r="AH90" s="683"/>
      <c r="AI90" s="684"/>
    </row>
    <row r="91" spans="3:35" ht="15" customHeight="1">
      <c r="C91" s="352"/>
      <c r="E91" s="378" t="str">
        <f t="shared" ref="E91:F91" si="40">IF(E35="","",E35)</f>
        <v/>
      </c>
      <c r="F91" s="378" t="str">
        <f t="shared" si="40"/>
        <v/>
      </c>
      <c r="H91" s="630" t="str">
        <f t="shared" si="1"/>
        <v/>
      </c>
      <c r="I91" s="631"/>
      <c r="J91" s="632"/>
      <c r="K91" s="627" t="str">
        <f t="shared" si="2"/>
        <v/>
      </c>
      <c r="L91" s="629"/>
      <c r="M91" s="633"/>
      <c r="N91" s="353"/>
      <c r="O91" s="629" t="str">
        <f t="shared" si="3"/>
        <v/>
      </c>
      <c r="P91" s="629"/>
      <c r="Q91" s="629"/>
      <c r="R91" s="629"/>
      <c r="S91" s="629"/>
      <c r="T91" s="629"/>
      <c r="U91" s="354"/>
      <c r="V91" s="627" t="str">
        <f t="shared" si="4"/>
        <v/>
      </c>
      <c r="W91" s="628"/>
      <c r="X91" s="685"/>
      <c r="Y91" s="686"/>
      <c r="Z91" s="686"/>
      <c r="AA91" s="689"/>
      <c r="AB91" s="689"/>
      <c r="AC91" s="689"/>
      <c r="AD91" s="683"/>
      <c r="AE91" s="683"/>
      <c r="AF91" s="683"/>
      <c r="AG91" s="683"/>
      <c r="AH91" s="683"/>
      <c r="AI91" s="684"/>
    </row>
    <row r="92" spans="3:35" ht="15" customHeight="1">
      <c r="C92" s="352"/>
      <c r="E92" s="378" t="str">
        <f t="shared" ref="E92:F92" si="41">IF(E36="","",E36)</f>
        <v/>
      </c>
      <c r="F92" s="378" t="str">
        <f t="shared" si="41"/>
        <v/>
      </c>
      <c r="H92" s="630" t="str">
        <f t="shared" si="1"/>
        <v/>
      </c>
      <c r="I92" s="631"/>
      <c r="J92" s="632"/>
      <c r="K92" s="627" t="str">
        <f t="shared" si="2"/>
        <v/>
      </c>
      <c r="L92" s="629"/>
      <c r="M92" s="633"/>
      <c r="N92" s="353"/>
      <c r="O92" s="629" t="str">
        <f t="shared" si="3"/>
        <v/>
      </c>
      <c r="P92" s="629"/>
      <c r="Q92" s="629"/>
      <c r="R92" s="629"/>
      <c r="S92" s="629"/>
      <c r="T92" s="629"/>
      <c r="U92" s="354"/>
      <c r="V92" s="627" t="str">
        <f t="shared" si="4"/>
        <v/>
      </c>
      <c r="W92" s="628"/>
      <c r="X92" s="685"/>
      <c r="Y92" s="686"/>
      <c r="Z92" s="686"/>
      <c r="AA92" s="689" t="s">
        <v>344</v>
      </c>
      <c r="AB92" s="689"/>
      <c r="AC92" s="689"/>
      <c r="AD92" s="683" t="str">
        <f t="shared" ref="AD92" si="42">IF(AD36="","",AD36)</f>
        <v/>
      </c>
      <c r="AE92" s="683"/>
      <c r="AF92" s="683"/>
      <c r="AG92" s="683" t="str">
        <f t="shared" ref="AG92" si="43">IF(AG36="","",AG36)</f>
        <v/>
      </c>
      <c r="AH92" s="683"/>
      <c r="AI92" s="684"/>
    </row>
    <row r="93" spans="3:35" ht="15" customHeight="1" thickBot="1">
      <c r="C93" s="352"/>
      <c r="E93" s="378" t="str">
        <f t="shared" ref="E93:F93" si="44">IF(E37="","",E37)</f>
        <v/>
      </c>
      <c r="F93" s="378" t="str">
        <f t="shared" si="44"/>
        <v/>
      </c>
      <c r="H93" s="630" t="str">
        <f t="shared" si="1"/>
        <v/>
      </c>
      <c r="I93" s="631"/>
      <c r="J93" s="632"/>
      <c r="K93" s="627" t="str">
        <f t="shared" si="2"/>
        <v/>
      </c>
      <c r="L93" s="629"/>
      <c r="M93" s="633"/>
      <c r="N93" s="353"/>
      <c r="O93" s="629" t="str">
        <f t="shared" si="3"/>
        <v/>
      </c>
      <c r="P93" s="629"/>
      <c r="Q93" s="629"/>
      <c r="R93" s="629"/>
      <c r="S93" s="629"/>
      <c r="T93" s="629"/>
      <c r="U93" s="354"/>
      <c r="V93" s="627" t="str">
        <f t="shared" si="4"/>
        <v/>
      </c>
      <c r="W93" s="628"/>
      <c r="X93" s="687"/>
      <c r="Y93" s="688"/>
      <c r="Z93" s="688"/>
      <c r="AA93" s="690"/>
      <c r="AB93" s="690"/>
      <c r="AC93" s="690"/>
      <c r="AD93" s="691"/>
      <c r="AE93" s="691"/>
      <c r="AF93" s="691"/>
      <c r="AG93" s="691"/>
      <c r="AH93" s="691"/>
      <c r="AI93" s="692"/>
    </row>
    <row r="94" spans="3:35" ht="15" customHeight="1">
      <c r="C94" s="352"/>
      <c r="E94" s="378" t="str">
        <f t="shared" ref="E94:F94" si="45">IF(E38="","",E38)</f>
        <v/>
      </c>
      <c r="F94" s="378" t="str">
        <f t="shared" si="45"/>
        <v/>
      </c>
      <c r="H94" s="630" t="str">
        <f t="shared" si="1"/>
        <v/>
      </c>
      <c r="I94" s="631"/>
      <c r="J94" s="632"/>
      <c r="K94" s="627" t="str">
        <f t="shared" si="2"/>
        <v/>
      </c>
      <c r="L94" s="629"/>
      <c r="M94" s="633"/>
      <c r="N94" s="353"/>
      <c r="O94" s="629" t="str">
        <f t="shared" si="3"/>
        <v/>
      </c>
      <c r="P94" s="629"/>
      <c r="Q94" s="629"/>
      <c r="R94" s="629"/>
      <c r="S94" s="629"/>
      <c r="T94" s="629"/>
      <c r="U94" s="354"/>
      <c r="V94" s="627" t="str">
        <f t="shared" si="4"/>
        <v/>
      </c>
      <c r="W94" s="628"/>
      <c r="X94" s="410"/>
      <c r="Y94" s="411"/>
      <c r="Z94" s="412"/>
      <c r="AA94" s="412"/>
      <c r="AB94" s="412"/>
      <c r="AC94" s="413"/>
      <c r="AD94" s="413"/>
      <c r="AE94" s="413"/>
      <c r="AF94" s="413"/>
      <c r="AG94" s="413"/>
      <c r="AH94" s="413"/>
      <c r="AI94" s="414"/>
    </row>
    <row r="95" spans="3:35" ht="15" customHeight="1">
      <c r="C95" s="352"/>
      <c r="E95" s="378" t="str">
        <f t="shared" ref="E95:F95" si="46">IF(E39="","",E39)</f>
        <v/>
      </c>
      <c r="F95" s="378" t="str">
        <f t="shared" si="46"/>
        <v/>
      </c>
      <c r="H95" s="630" t="str">
        <f t="shared" si="1"/>
        <v/>
      </c>
      <c r="I95" s="631"/>
      <c r="J95" s="632"/>
      <c r="K95" s="627" t="str">
        <f t="shared" si="2"/>
        <v/>
      </c>
      <c r="L95" s="629"/>
      <c r="M95" s="633"/>
      <c r="N95" s="353"/>
      <c r="O95" s="629" t="str">
        <f t="shared" si="3"/>
        <v/>
      </c>
      <c r="P95" s="629"/>
      <c r="Q95" s="629"/>
      <c r="R95" s="629"/>
      <c r="S95" s="629"/>
      <c r="T95" s="629"/>
      <c r="U95" s="354"/>
      <c r="V95" s="627" t="str">
        <f t="shared" si="4"/>
        <v/>
      </c>
      <c r="W95" s="628"/>
      <c r="X95" s="625" t="s">
        <v>331</v>
      </c>
      <c r="Y95" s="626"/>
      <c r="Z95" s="626"/>
      <c r="AA95" s="626"/>
      <c r="AB95" s="626"/>
      <c r="AC95" s="626"/>
      <c r="AD95" s="626"/>
      <c r="AE95" s="626"/>
      <c r="AF95" s="626"/>
      <c r="AG95" s="626"/>
      <c r="AH95" s="626"/>
      <c r="AI95" s="626"/>
    </row>
    <row r="96" spans="3:35" ht="15" customHeight="1">
      <c r="C96" s="352"/>
      <c r="E96" s="378" t="str">
        <f t="shared" ref="E96:F96" si="47">IF(E40="","",E40)</f>
        <v/>
      </c>
      <c r="F96" s="378" t="str">
        <f t="shared" si="47"/>
        <v/>
      </c>
      <c r="H96" s="630" t="str">
        <f t="shared" si="1"/>
        <v/>
      </c>
      <c r="I96" s="631"/>
      <c r="J96" s="632"/>
      <c r="K96" s="627" t="str">
        <f t="shared" si="2"/>
        <v/>
      </c>
      <c r="L96" s="629"/>
      <c r="M96" s="633"/>
      <c r="N96" s="353"/>
      <c r="O96" s="629" t="str">
        <f t="shared" si="3"/>
        <v/>
      </c>
      <c r="P96" s="629"/>
      <c r="Q96" s="629"/>
      <c r="R96" s="629"/>
      <c r="S96" s="629"/>
      <c r="T96" s="629"/>
      <c r="U96" s="354"/>
      <c r="V96" s="627" t="str">
        <f t="shared" si="4"/>
        <v/>
      </c>
      <c r="W96" s="628"/>
      <c r="X96" s="344"/>
      <c r="Y96" s="345"/>
      <c r="Z96" s="383"/>
      <c r="AA96" s="383"/>
      <c r="AB96" s="383"/>
      <c r="AC96" s="340"/>
      <c r="AD96" s="340"/>
      <c r="AE96" s="340"/>
      <c r="AF96" s="340"/>
      <c r="AG96" s="340"/>
      <c r="AH96" s="340"/>
      <c r="AI96" s="415"/>
    </row>
    <row r="97" spans="3:53" ht="15" customHeight="1">
      <c r="C97" s="352"/>
      <c r="E97" s="378" t="str">
        <f t="shared" ref="E97:F97" si="48">IF(E41="","",E41)</f>
        <v/>
      </c>
      <c r="F97" s="378" t="str">
        <f t="shared" si="48"/>
        <v/>
      </c>
      <c r="H97" s="630" t="str">
        <f t="shared" si="1"/>
        <v/>
      </c>
      <c r="I97" s="631"/>
      <c r="J97" s="632"/>
      <c r="K97" s="627" t="str">
        <f t="shared" si="2"/>
        <v/>
      </c>
      <c r="L97" s="629"/>
      <c r="M97" s="633"/>
      <c r="N97" s="353"/>
      <c r="O97" s="629" t="str">
        <f t="shared" si="3"/>
        <v/>
      </c>
      <c r="P97" s="629"/>
      <c r="Q97" s="629"/>
      <c r="R97" s="629"/>
      <c r="S97" s="629"/>
      <c r="T97" s="629"/>
      <c r="U97" s="354"/>
      <c r="V97" s="627" t="str">
        <f t="shared" si="4"/>
        <v/>
      </c>
      <c r="W97" s="628"/>
      <c r="X97" s="625" t="s">
        <v>332</v>
      </c>
      <c r="Y97" s="626"/>
      <c r="Z97" s="626"/>
      <c r="AA97" s="626"/>
      <c r="AB97" s="626"/>
      <c r="AC97" s="626"/>
      <c r="AD97" s="626"/>
      <c r="AE97" s="626"/>
      <c r="AF97" s="626"/>
      <c r="AG97" s="626"/>
      <c r="AH97" s="626"/>
      <c r="AI97" s="626"/>
      <c r="AM97" s="339"/>
    </row>
    <row r="98" spans="3:53" ht="15" customHeight="1">
      <c r="C98" s="352"/>
      <c r="E98" s="378" t="str">
        <f t="shared" ref="E98:F98" si="49">IF(E42="","",E42)</f>
        <v/>
      </c>
      <c r="F98" s="378" t="str">
        <f t="shared" si="49"/>
        <v/>
      </c>
      <c r="H98" s="630" t="str">
        <f t="shared" si="1"/>
        <v/>
      </c>
      <c r="I98" s="631"/>
      <c r="J98" s="632"/>
      <c r="K98" s="627" t="str">
        <f t="shared" si="2"/>
        <v/>
      </c>
      <c r="L98" s="629"/>
      <c r="M98" s="633"/>
      <c r="N98" s="353"/>
      <c r="O98" s="629" t="str">
        <f t="shared" si="3"/>
        <v/>
      </c>
      <c r="P98" s="629"/>
      <c r="Q98" s="629"/>
      <c r="R98" s="629"/>
      <c r="S98" s="629"/>
      <c r="T98" s="629"/>
      <c r="U98" s="354"/>
      <c r="V98" s="627" t="str">
        <f t="shared" si="4"/>
        <v/>
      </c>
      <c r="W98" s="628"/>
      <c r="X98" s="382"/>
      <c r="Y98" s="379"/>
      <c r="Z98" s="379"/>
      <c r="AA98" s="379"/>
      <c r="AB98" s="379"/>
      <c r="AC98" s="379"/>
      <c r="AD98" s="379"/>
      <c r="AE98" s="379"/>
      <c r="AF98" s="379"/>
      <c r="AG98" s="379"/>
      <c r="AH98" s="379"/>
      <c r="AI98" s="379"/>
    </row>
    <row r="99" spans="3:53" ht="15" customHeight="1">
      <c r="C99" s="352"/>
      <c r="E99" s="378" t="str">
        <f t="shared" ref="E99:F99" si="50">IF(E43="","",E43)</f>
        <v/>
      </c>
      <c r="F99" s="378" t="str">
        <f t="shared" si="50"/>
        <v/>
      </c>
      <c r="H99" s="630" t="str">
        <f t="shared" si="1"/>
        <v/>
      </c>
      <c r="I99" s="631"/>
      <c r="J99" s="632"/>
      <c r="K99" s="627" t="str">
        <f t="shared" si="2"/>
        <v/>
      </c>
      <c r="L99" s="629"/>
      <c r="M99" s="633"/>
      <c r="N99" s="353"/>
      <c r="O99" s="629" t="str">
        <f t="shared" si="3"/>
        <v/>
      </c>
      <c r="P99" s="629"/>
      <c r="Q99" s="629"/>
      <c r="R99" s="629"/>
      <c r="S99" s="629"/>
      <c r="T99" s="629"/>
      <c r="U99" s="354"/>
      <c r="V99" s="627" t="str">
        <f t="shared" si="4"/>
        <v/>
      </c>
      <c r="W99" s="628"/>
      <c r="X99" s="382"/>
      <c r="Y99" s="379"/>
      <c r="Z99" s="379"/>
      <c r="AA99" s="379"/>
      <c r="AB99" s="379"/>
      <c r="AC99" s="379"/>
      <c r="AD99" s="379"/>
      <c r="AE99" s="379"/>
      <c r="AF99" s="379"/>
      <c r="AG99" s="379"/>
      <c r="AH99" s="379"/>
      <c r="AI99" s="379"/>
    </row>
    <row r="100" spans="3:53" ht="15" customHeight="1">
      <c r="C100" s="352"/>
      <c r="E100" s="378" t="str">
        <f t="shared" ref="E100:F100" si="51">IF(E44="","",E44)</f>
        <v/>
      </c>
      <c r="F100" s="378" t="str">
        <f t="shared" si="51"/>
        <v/>
      </c>
      <c r="H100" s="630" t="str">
        <f t="shared" si="1"/>
        <v/>
      </c>
      <c r="I100" s="631"/>
      <c r="J100" s="632"/>
      <c r="K100" s="627" t="str">
        <f t="shared" si="2"/>
        <v/>
      </c>
      <c r="L100" s="629"/>
      <c r="M100" s="633"/>
      <c r="N100" s="353"/>
      <c r="O100" s="629" t="str">
        <f t="shared" si="3"/>
        <v/>
      </c>
      <c r="P100" s="629"/>
      <c r="Q100" s="629"/>
      <c r="R100" s="629"/>
      <c r="S100" s="629"/>
      <c r="T100" s="629"/>
      <c r="U100" s="354"/>
      <c r="V100" s="627" t="str">
        <f t="shared" si="4"/>
        <v/>
      </c>
      <c r="W100" s="628"/>
      <c r="X100" s="344"/>
      <c r="Y100" s="345"/>
      <c r="Z100" s="383"/>
      <c r="AA100" s="383"/>
      <c r="AB100" s="383"/>
      <c r="AC100" s="340"/>
      <c r="AD100" s="340"/>
      <c r="AE100" s="340"/>
      <c r="AF100" s="340"/>
      <c r="AG100" s="340"/>
      <c r="AH100" s="340"/>
      <c r="AI100" s="415"/>
    </row>
    <row r="101" spans="3:53" ht="15" customHeight="1">
      <c r="C101" s="352"/>
      <c r="E101" s="378" t="str">
        <f t="shared" ref="E101:F101" si="52">IF(E45="","",E45)</f>
        <v/>
      </c>
      <c r="F101" s="378" t="str">
        <f t="shared" si="52"/>
        <v/>
      </c>
      <c r="H101" s="630" t="str">
        <f t="shared" si="1"/>
        <v/>
      </c>
      <c r="I101" s="631"/>
      <c r="J101" s="632"/>
      <c r="K101" s="627" t="str">
        <f t="shared" si="2"/>
        <v/>
      </c>
      <c r="L101" s="629"/>
      <c r="M101" s="633"/>
      <c r="N101" s="353"/>
      <c r="O101" s="629" t="str">
        <f t="shared" si="3"/>
        <v/>
      </c>
      <c r="P101" s="629"/>
      <c r="Q101" s="629"/>
      <c r="R101" s="629"/>
      <c r="S101" s="629"/>
      <c r="T101" s="629"/>
      <c r="U101" s="354"/>
      <c r="V101" s="627" t="str">
        <f t="shared" si="4"/>
        <v/>
      </c>
      <c r="W101" s="628"/>
      <c r="X101" s="344"/>
      <c r="Y101" s="345"/>
      <c r="Z101" s="383"/>
      <c r="AA101" s="383"/>
      <c r="AB101" s="383"/>
      <c r="AC101" s="340"/>
      <c r="AD101" s="340"/>
      <c r="AE101" s="340"/>
      <c r="AF101" s="340"/>
      <c r="AG101" s="340"/>
      <c r="AH101" s="340"/>
      <c r="AI101" s="415"/>
    </row>
    <row r="102" spans="3:53" ht="15" customHeight="1">
      <c r="C102" s="352"/>
      <c r="E102" s="378" t="str">
        <f t="shared" ref="E102:F102" si="53">IF(E46="","",E46)</f>
        <v/>
      </c>
      <c r="F102" s="378" t="str">
        <f t="shared" si="53"/>
        <v/>
      </c>
      <c r="H102" s="630" t="str">
        <f t="shared" si="1"/>
        <v/>
      </c>
      <c r="I102" s="631"/>
      <c r="J102" s="632"/>
      <c r="K102" s="627" t="str">
        <f t="shared" si="2"/>
        <v/>
      </c>
      <c r="L102" s="629"/>
      <c r="M102" s="633"/>
      <c r="N102" s="353"/>
      <c r="O102" s="629" t="str">
        <f t="shared" si="3"/>
        <v/>
      </c>
      <c r="P102" s="629"/>
      <c r="Q102" s="629"/>
      <c r="R102" s="629"/>
      <c r="S102" s="629"/>
      <c r="T102" s="629"/>
      <c r="U102" s="354"/>
      <c r="V102" s="627" t="str">
        <f t="shared" si="4"/>
        <v/>
      </c>
      <c r="W102" s="628"/>
      <c r="X102" s="344"/>
      <c r="Y102" s="345"/>
      <c r="Z102" s="383"/>
      <c r="AA102" s="383"/>
      <c r="AB102" s="383"/>
      <c r="AC102" s="340"/>
      <c r="AD102" s="340"/>
      <c r="AE102" s="340"/>
      <c r="AF102" s="340"/>
      <c r="AG102" s="340"/>
      <c r="AH102" s="340"/>
      <c r="AI102" s="415"/>
      <c r="AP102" s="191"/>
      <c r="AQ102" s="191"/>
      <c r="AR102" s="191"/>
      <c r="AS102" s="191"/>
      <c r="AT102" s="191"/>
      <c r="AU102" s="346"/>
      <c r="AV102" s="160"/>
      <c r="AW102" s="160"/>
      <c r="AX102" s="191"/>
      <c r="AY102" s="160"/>
      <c r="AZ102" s="160"/>
      <c r="BA102" s="346"/>
    </row>
    <row r="103" spans="3:53" ht="15" customHeight="1">
      <c r="C103" s="352"/>
      <c r="E103" s="378" t="str">
        <f t="shared" ref="E103:F103" si="54">IF(E47="","",E47)</f>
        <v/>
      </c>
      <c r="F103" s="378" t="str">
        <f t="shared" si="54"/>
        <v/>
      </c>
      <c r="H103" s="630" t="str">
        <f t="shared" si="1"/>
        <v/>
      </c>
      <c r="I103" s="631"/>
      <c r="J103" s="632"/>
      <c r="K103" s="627" t="str">
        <f t="shared" si="2"/>
        <v/>
      </c>
      <c r="L103" s="629"/>
      <c r="M103" s="633"/>
      <c r="N103" s="353"/>
      <c r="O103" s="629" t="str">
        <f t="shared" si="3"/>
        <v/>
      </c>
      <c r="P103" s="629"/>
      <c r="Q103" s="629"/>
      <c r="R103" s="629"/>
      <c r="S103" s="629"/>
      <c r="T103" s="629"/>
      <c r="U103" s="354"/>
      <c r="V103" s="627" t="str">
        <f t="shared" si="4"/>
        <v/>
      </c>
      <c r="W103" s="628"/>
      <c r="X103" s="344"/>
      <c r="Y103" s="345"/>
      <c r="Z103" s="383"/>
      <c r="AA103" s="383"/>
      <c r="AB103" s="383"/>
      <c r="AC103" s="340"/>
      <c r="AD103" s="340"/>
      <c r="AE103" s="340"/>
      <c r="AF103" s="340"/>
      <c r="AG103" s="340"/>
      <c r="AH103" s="340"/>
      <c r="AI103" s="415"/>
      <c r="AP103" s="191"/>
      <c r="AQ103" s="191"/>
      <c r="AR103" s="191"/>
      <c r="AS103" s="160"/>
      <c r="AT103" s="160"/>
      <c r="AU103" s="160"/>
      <c r="AV103" s="160"/>
      <c r="AW103" s="160"/>
      <c r="AX103" s="160"/>
      <c r="AY103" s="160"/>
      <c r="AZ103" s="160"/>
      <c r="BA103" s="160"/>
    </row>
    <row r="104" spans="3:53" ht="15" customHeight="1">
      <c r="C104" s="352"/>
      <c r="E104" s="378" t="str">
        <f t="shared" ref="E104:F104" si="55">IF(E48="","",E48)</f>
        <v/>
      </c>
      <c r="F104" s="378" t="str">
        <f t="shared" si="55"/>
        <v/>
      </c>
      <c r="H104" s="630" t="str">
        <f t="shared" si="1"/>
        <v/>
      </c>
      <c r="I104" s="631"/>
      <c r="J104" s="632"/>
      <c r="K104" s="627" t="str">
        <f t="shared" si="2"/>
        <v/>
      </c>
      <c r="L104" s="629"/>
      <c r="M104" s="633"/>
      <c r="N104" s="353"/>
      <c r="O104" s="629" t="str">
        <f t="shared" si="3"/>
        <v/>
      </c>
      <c r="P104" s="629"/>
      <c r="Q104" s="629"/>
      <c r="R104" s="629"/>
      <c r="S104" s="629"/>
      <c r="T104" s="629"/>
      <c r="U104" s="354"/>
      <c r="V104" s="627" t="str">
        <f t="shared" si="4"/>
        <v/>
      </c>
      <c r="W104" s="628"/>
      <c r="X104" s="344"/>
      <c r="Y104" s="345"/>
      <c r="Z104" s="383"/>
      <c r="AA104" s="383"/>
      <c r="AB104" s="383"/>
      <c r="AC104" s="340"/>
      <c r="AD104" s="340"/>
      <c r="AE104" s="340"/>
      <c r="AF104" s="340"/>
      <c r="AG104" s="340"/>
      <c r="AH104" s="340"/>
      <c r="AI104" s="415"/>
      <c r="AP104" s="191"/>
      <c r="AQ104" s="191"/>
      <c r="AR104" s="191"/>
      <c r="AS104" s="160"/>
      <c r="AT104" s="160"/>
      <c r="AU104" s="160"/>
      <c r="AV104" s="160"/>
      <c r="AW104" s="160"/>
      <c r="AX104" s="160"/>
      <c r="AY104" s="160"/>
      <c r="AZ104" s="160"/>
      <c r="BA104" s="160"/>
    </row>
    <row r="105" spans="3:53" ht="15" customHeight="1">
      <c r="C105" s="352"/>
      <c r="E105" s="378" t="str">
        <f t="shared" ref="E105:F105" si="56">IF(E49="","",E49)</f>
        <v/>
      </c>
      <c r="F105" s="378" t="str">
        <f t="shared" si="56"/>
        <v/>
      </c>
      <c r="H105" s="630" t="str">
        <f t="shared" si="1"/>
        <v/>
      </c>
      <c r="I105" s="631"/>
      <c r="J105" s="632"/>
      <c r="K105" s="627" t="str">
        <f t="shared" si="2"/>
        <v/>
      </c>
      <c r="L105" s="629"/>
      <c r="M105" s="633"/>
      <c r="N105" s="353"/>
      <c r="O105" s="629" t="str">
        <f t="shared" si="3"/>
        <v/>
      </c>
      <c r="P105" s="629"/>
      <c r="Q105" s="629"/>
      <c r="R105" s="629"/>
      <c r="S105" s="629"/>
      <c r="T105" s="629"/>
      <c r="U105" s="354"/>
      <c r="V105" s="627" t="str">
        <f t="shared" si="4"/>
        <v/>
      </c>
      <c r="W105" s="628"/>
      <c r="X105" s="344"/>
      <c r="Y105" s="345"/>
      <c r="Z105" s="383"/>
      <c r="AA105" s="383"/>
      <c r="AB105" s="383"/>
      <c r="AC105" s="340"/>
      <c r="AD105" s="340"/>
      <c r="AE105" s="340"/>
      <c r="AF105" s="340"/>
      <c r="AG105" s="340"/>
      <c r="AH105" s="340"/>
      <c r="AI105" s="415"/>
      <c r="AP105" s="191"/>
      <c r="AQ105" s="191"/>
      <c r="AR105" s="191"/>
      <c r="AS105" s="191"/>
      <c r="AT105" s="191"/>
      <c r="AU105" s="191"/>
      <c r="AV105" s="191"/>
      <c r="AW105" s="191"/>
      <c r="AX105" s="191"/>
      <c r="AY105" s="191"/>
      <c r="AZ105" s="191"/>
      <c r="BA105" s="191"/>
    </row>
    <row r="106" spans="3:53" ht="15" customHeight="1">
      <c r="C106" s="352"/>
      <c r="E106" s="378" t="str">
        <f t="shared" ref="E106:F106" si="57">IF(E50="","",E50)</f>
        <v/>
      </c>
      <c r="F106" s="378" t="str">
        <f t="shared" si="57"/>
        <v/>
      </c>
      <c r="H106" s="630" t="str">
        <f t="shared" si="1"/>
        <v/>
      </c>
      <c r="I106" s="631"/>
      <c r="J106" s="632"/>
      <c r="K106" s="627" t="str">
        <f t="shared" si="2"/>
        <v/>
      </c>
      <c r="L106" s="629"/>
      <c r="M106" s="633"/>
      <c r="N106" s="353"/>
      <c r="O106" s="629" t="str">
        <f t="shared" si="3"/>
        <v/>
      </c>
      <c r="P106" s="629"/>
      <c r="Q106" s="629"/>
      <c r="R106" s="629"/>
      <c r="S106" s="629"/>
      <c r="T106" s="629"/>
      <c r="U106" s="354"/>
      <c r="V106" s="627" t="str">
        <f t="shared" si="4"/>
        <v/>
      </c>
      <c r="W106" s="628"/>
      <c r="X106" s="344"/>
      <c r="Y106" s="345"/>
      <c r="Z106" s="383"/>
      <c r="AA106" s="383"/>
      <c r="AB106" s="383"/>
      <c r="AC106" s="340"/>
      <c r="AD106" s="340"/>
      <c r="AE106" s="340"/>
      <c r="AF106" s="340"/>
      <c r="AG106" s="340"/>
      <c r="AH106" s="340"/>
      <c r="AI106" s="415"/>
      <c r="AP106" s="191"/>
      <c r="AQ106" s="191"/>
      <c r="AR106" s="191"/>
      <c r="AS106" s="191"/>
      <c r="AT106" s="191"/>
      <c r="AU106" s="191"/>
      <c r="AV106" s="191"/>
      <c r="AW106" s="191"/>
      <c r="AX106" s="191"/>
      <c r="AY106" s="191"/>
      <c r="AZ106" s="191"/>
      <c r="BA106" s="191"/>
    </row>
    <row r="107" spans="3:53" ht="15" customHeight="1">
      <c r="C107" s="352"/>
      <c r="E107" s="378" t="str">
        <f t="shared" ref="E107:F107" si="58">IF(E51="","",E51)</f>
        <v/>
      </c>
      <c r="F107" s="378" t="str">
        <f t="shared" si="58"/>
        <v/>
      </c>
      <c r="H107" s="630" t="str">
        <f t="shared" si="1"/>
        <v/>
      </c>
      <c r="I107" s="631"/>
      <c r="J107" s="632"/>
      <c r="K107" s="627" t="str">
        <f t="shared" si="2"/>
        <v/>
      </c>
      <c r="L107" s="629"/>
      <c r="M107" s="633"/>
      <c r="N107" s="353"/>
      <c r="O107" s="629" t="str">
        <f t="shared" si="3"/>
        <v/>
      </c>
      <c r="P107" s="629"/>
      <c r="Q107" s="629"/>
      <c r="R107" s="629"/>
      <c r="S107" s="629"/>
      <c r="T107" s="629"/>
      <c r="U107" s="354"/>
      <c r="V107" s="627" t="str">
        <f t="shared" si="4"/>
        <v/>
      </c>
      <c r="W107" s="628"/>
      <c r="X107" s="344"/>
      <c r="Y107" s="345"/>
      <c r="Z107" s="383"/>
      <c r="AA107" s="383"/>
      <c r="AB107" s="383"/>
      <c r="AC107" s="340"/>
      <c r="AD107" s="340"/>
      <c r="AE107" s="340"/>
      <c r="AF107" s="340"/>
      <c r="AG107" s="340"/>
      <c r="AH107" s="340"/>
      <c r="AI107" s="415"/>
      <c r="AP107" s="347"/>
      <c r="AQ107" s="347"/>
      <c r="AR107" s="347"/>
      <c r="AS107" s="347"/>
      <c r="AT107" s="348"/>
      <c r="AU107" s="349"/>
      <c r="AV107" s="349"/>
      <c r="AW107" s="349"/>
      <c r="AX107" s="349"/>
      <c r="AY107" s="349"/>
      <c r="AZ107" s="349"/>
      <c r="BA107" s="350"/>
    </row>
    <row r="108" spans="3:53" ht="15" customHeight="1">
      <c r="C108" s="352"/>
      <c r="E108" s="378" t="str">
        <f t="shared" ref="E108:F108" si="59">IF(E52="","",E52)</f>
        <v/>
      </c>
      <c r="F108" s="378" t="str">
        <f t="shared" si="59"/>
        <v/>
      </c>
      <c r="H108" s="630" t="str">
        <f t="shared" si="1"/>
        <v/>
      </c>
      <c r="I108" s="631"/>
      <c r="J108" s="632"/>
      <c r="K108" s="627" t="str">
        <f t="shared" si="2"/>
        <v/>
      </c>
      <c r="L108" s="629"/>
      <c r="M108" s="633"/>
      <c r="N108" s="353"/>
      <c r="O108" s="629" t="str">
        <f t="shared" si="3"/>
        <v/>
      </c>
      <c r="P108" s="629"/>
      <c r="Q108" s="629"/>
      <c r="R108" s="629"/>
      <c r="S108" s="629"/>
      <c r="T108" s="629"/>
      <c r="U108" s="354"/>
      <c r="V108" s="627" t="str">
        <f t="shared" si="4"/>
        <v/>
      </c>
      <c r="W108" s="628"/>
      <c r="X108" s="344"/>
      <c r="Y108" s="345"/>
      <c r="Z108" s="383"/>
      <c r="AA108" s="383"/>
      <c r="AB108" s="383"/>
      <c r="AC108" s="340"/>
      <c r="AD108" s="340"/>
      <c r="AE108" s="340"/>
      <c r="AF108" s="340"/>
      <c r="AG108" s="340"/>
      <c r="AH108" s="340"/>
      <c r="AI108" s="415"/>
      <c r="AP108" s="347"/>
      <c r="AQ108" s="347"/>
      <c r="AR108" s="347"/>
      <c r="AS108" s="347"/>
      <c r="AT108" s="348"/>
      <c r="AU108" s="349"/>
      <c r="AV108" s="349"/>
      <c r="AW108" s="349"/>
      <c r="AX108" s="349"/>
      <c r="AY108" s="349"/>
      <c r="AZ108" s="349"/>
      <c r="BA108" s="350"/>
    </row>
    <row r="109" spans="3:53" ht="15" customHeight="1">
      <c r="C109" s="352"/>
      <c r="E109" s="378" t="str">
        <f t="shared" ref="E109:F109" si="60">IF(E53="","",E53)</f>
        <v/>
      </c>
      <c r="F109" s="378" t="str">
        <f t="shared" si="60"/>
        <v/>
      </c>
      <c r="H109" s="630" t="str">
        <f t="shared" si="1"/>
        <v/>
      </c>
      <c r="I109" s="631"/>
      <c r="J109" s="632"/>
      <c r="K109" s="627" t="str">
        <f t="shared" si="2"/>
        <v/>
      </c>
      <c r="L109" s="629"/>
      <c r="M109" s="633"/>
      <c r="N109" s="353"/>
      <c r="O109" s="629" t="str">
        <f t="shared" si="3"/>
        <v/>
      </c>
      <c r="P109" s="629"/>
      <c r="Q109" s="629"/>
      <c r="R109" s="629"/>
      <c r="S109" s="629"/>
      <c r="T109" s="629"/>
      <c r="U109" s="354"/>
      <c r="V109" s="627" t="str">
        <f t="shared" si="4"/>
        <v/>
      </c>
      <c r="W109" s="628"/>
      <c r="X109" s="344"/>
      <c r="Y109" s="345"/>
      <c r="Z109" s="383"/>
      <c r="AA109" s="383"/>
      <c r="AB109" s="383"/>
      <c r="AC109" s="340"/>
      <c r="AD109" s="340"/>
      <c r="AE109" s="340"/>
      <c r="AF109" s="340"/>
      <c r="AG109" s="340"/>
      <c r="AH109" s="340"/>
      <c r="AI109" s="415"/>
      <c r="AP109" s="347"/>
      <c r="AQ109" s="347"/>
      <c r="AR109" s="347"/>
      <c r="AS109" s="347"/>
      <c r="AT109" s="348"/>
      <c r="AU109" s="349"/>
      <c r="AV109" s="349"/>
      <c r="AW109" s="349"/>
      <c r="AX109" s="349"/>
      <c r="AY109" s="349"/>
      <c r="AZ109" s="349"/>
      <c r="BA109" s="350"/>
    </row>
    <row r="110" spans="3:53" ht="15" customHeight="1">
      <c r="C110" s="352"/>
      <c r="E110" s="378" t="str">
        <f t="shared" ref="E110:F110" si="61">IF(E54="","",E54)</f>
        <v/>
      </c>
      <c r="F110" s="378" t="str">
        <f t="shared" si="61"/>
        <v/>
      </c>
      <c r="H110" s="630" t="str">
        <f t="shared" si="1"/>
        <v/>
      </c>
      <c r="I110" s="631"/>
      <c r="J110" s="632"/>
      <c r="K110" s="627" t="str">
        <f t="shared" si="2"/>
        <v/>
      </c>
      <c r="L110" s="629"/>
      <c r="M110" s="633"/>
      <c r="N110" s="353"/>
      <c r="O110" s="629" t="str">
        <f t="shared" si="3"/>
        <v/>
      </c>
      <c r="P110" s="629"/>
      <c r="Q110" s="629"/>
      <c r="R110" s="629"/>
      <c r="S110" s="629"/>
      <c r="T110" s="629"/>
      <c r="U110" s="354"/>
      <c r="V110" s="627" t="str">
        <f t="shared" si="4"/>
        <v/>
      </c>
      <c r="W110" s="628"/>
      <c r="X110" s="344"/>
      <c r="Y110" s="345"/>
      <c r="Z110" s="383"/>
      <c r="AA110" s="383"/>
      <c r="AB110" s="383"/>
      <c r="AC110" s="340"/>
      <c r="AD110" s="340"/>
      <c r="AE110" s="340"/>
      <c r="AF110" s="340"/>
      <c r="AG110" s="340"/>
      <c r="AH110" s="340"/>
      <c r="AI110" s="415"/>
      <c r="AP110" s="347"/>
      <c r="AQ110" s="347"/>
      <c r="AR110" s="347"/>
      <c r="AS110" s="347"/>
      <c r="AT110" s="348"/>
      <c r="AU110" s="349"/>
      <c r="AV110" s="349"/>
      <c r="AW110" s="349"/>
      <c r="AX110" s="349"/>
      <c r="AY110" s="349"/>
      <c r="AZ110" s="349"/>
      <c r="BA110" s="350"/>
    </row>
    <row r="111" spans="3:53" ht="15" customHeight="1" thickBot="1">
      <c r="C111" s="352"/>
      <c r="E111" s="378" t="str">
        <f t="shared" ref="E111:F111" si="62">IF(E55="","",E55)</f>
        <v/>
      </c>
      <c r="F111" s="378" t="str">
        <f t="shared" si="62"/>
        <v/>
      </c>
      <c r="H111" s="634" t="str">
        <f t="shared" si="1"/>
        <v/>
      </c>
      <c r="I111" s="635"/>
      <c r="J111" s="636"/>
      <c r="K111" s="623" t="str">
        <f t="shared" si="2"/>
        <v/>
      </c>
      <c r="L111" s="637"/>
      <c r="M111" s="638"/>
      <c r="N111" s="355"/>
      <c r="O111" s="637" t="str">
        <f t="shared" si="3"/>
        <v/>
      </c>
      <c r="P111" s="637"/>
      <c r="Q111" s="637"/>
      <c r="R111" s="637"/>
      <c r="S111" s="637"/>
      <c r="T111" s="637"/>
      <c r="U111" s="356"/>
      <c r="V111" s="623" t="str">
        <f t="shared" si="4"/>
        <v/>
      </c>
      <c r="W111" s="624"/>
      <c r="X111" s="344"/>
      <c r="Y111" s="345"/>
      <c r="Z111" s="383"/>
      <c r="AA111" s="383"/>
      <c r="AB111" s="383"/>
      <c r="AC111" s="340"/>
      <c r="AD111" s="340"/>
      <c r="AE111" s="340"/>
      <c r="AF111" s="340"/>
      <c r="AG111" s="340"/>
      <c r="AH111" s="340"/>
      <c r="AI111" s="416" t="s">
        <v>355</v>
      </c>
      <c r="AP111" s="347"/>
      <c r="AQ111" s="347"/>
      <c r="AR111" s="347"/>
      <c r="AS111" s="347"/>
      <c r="AT111" s="348"/>
      <c r="AU111" s="349"/>
      <c r="AV111" s="349"/>
      <c r="AW111" s="349"/>
      <c r="AX111" s="349"/>
      <c r="AY111" s="349"/>
      <c r="AZ111" s="349"/>
      <c r="BA111" s="350"/>
    </row>
    <row r="112" spans="3:53" ht="3.75" customHeight="1">
      <c r="H112" s="384"/>
      <c r="I112" s="384"/>
      <c r="J112" s="384"/>
      <c r="K112" s="384"/>
      <c r="L112" s="384"/>
      <c r="M112" s="384"/>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P112" s="351"/>
      <c r="AQ112" s="351"/>
      <c r="AR112" s="351"/>
      <c r="AS112" s="351"/>
      <c r="AT112" s="351"/>
      <c r="AU112" s="351"/>
      <c r="AV112" s="351"/>
      <c r="AW112" s="351"/>
      <c r="AX112" s="351"/>
      <c r="AY112" s="351"/>
      <c r="AZ112" s="351"/>
      <c r="BA112" s="351"/>
    </row>
    <row r="113" spans="3:38" ht="17.25" customHeight="1">
      <c r="E113" s="641" t="str">
        <f>E1</f>
        <v>高円宮杯 JFA U-18 サッカー2022北海道 ブロックリーグ札幌</v>
      </c>
      <c r="F113" s="641"/>
      <c r="G113" s="641"/>
      <c r="H113" s="641"/>
      <c r="I113" s="641"/>
      <c r="J113" s="641"/>
      <c r="K113" s="641"/>
      <c r="L113" s="641"/>
      <c r="M113" s="641"/>
      <c r="N113" s="641"/>
      <c r="O113" s="641"/>
      <c r="P113" s="641"/>
      <c r="Q113" s="641"/>
      <c r="R113" s="641"/>
      <c r="S113" s="641"/>
      <c r="T113" s="641"/>
      <c r="U113" s="641"/>
      <c r="V113" s="641"/>
      <c r="W113" s="641"/>
      <c r="X113" s="641"/>
      <c r="Y113" s="641"/>
      <c r="Z113" s="641"/>
      <c r="AA113" s="641"/>
      <c r="AB113" s="641"/>
      <c r="AC113" s="641"/>
      <c r="AD113" s="641"/>
      <c r="AE113" s="641"/>
      <c r="AF113" s="641"/>
      <c r="AG113" s="641"/>
      <c r="AH113" s="641"/>
      <c r="AI113" s="641"/>
    </row>
    <row r="114" spans="3:38" ht="17.25" customHeight="1">
      <c r="E114" s="641" t="s">
        <v>349</v>
      </c>
      <c r="F114" s="641"/>
      <c r="G114" s="641"/>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row>
    <row r="115" spans="3:38" ht="7.5" customHeight="1" thickBot="1"/>
    <row r="116" spans="3:38" ht="24" customHeight="1" thickBot="1">
      <c r="H116" s="672" t="s">
        <v>85</v>
      </c>
      <c r="I116" s="673"/>
      <c r="J116" s="673"/>
      <c r="K116" s="673"/>
      <c r="L116" s="673"/>
      <c r="M116" s="673"/>
      <c r="N116" s="639" t="str">
        <f>IF(N4="","",N4)</f>
        <v/>
      </c>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40"/>
      <c r="AL116" s="160"/>
    </row>
    <row r="117" spans="3:38" ht="15" customHeight="1">
      <c r="E117" s="357" t="s">
        <v>329</v>
      </c>
      <c r="F117" s="357" t="s">
        <v>330</v>
      </c>
      <c r="H117" s="644" t="s">
        <v>13</v>
      </c>
      <c r="I117" s="645"/>
      <c r="J117" s="646"/>
      <c r="K117" s="642" t="s">
        <v>14</v>
      </c>
      <c r="L117" s="645"/>
      <c r="M117" s="646"/>
      <c r="N117" s="372"/>
      <c r="O117" s="645" t="s">
        <v>157</v>
      </c>
      <c r="P117" s="645"/>
      <c r="Q117" s="645"/>
      <c r="R117" s="645"/>
      <c r="S117" s="645"/>
      <c r="T117" s="645"/>
      <c r="U117" s="373"/>
      <c r="V117" s="642" t="s">
        <v>4</v>
      </c>
      <c r="W117" s="643"/>
      <c r="X117" s="647" t="s">
        <v>333</v>
      </c>
      <c r="Y117" s="648"/>
      <c r="Z117" s="649"/>
      <c r="AA117" s="648">
        <f>AA5</f>
        <v>2022</v>
      </c>
      <c r="AB117" s="648"/>
      <c r="AC117" s="648" t="s">
        <v>336</v>
      </c>
      <c r="AD117" s="648" t="str">
        <f>IF(AD5="","",AD5)</f>
        <v/>
      </c>
      <c r="AE117" s="648"/>
      <c r="AF117" s="648" t="s">
        <v>335</v>
      </c>
      <c r="AG117" s="648" t="str">
        <f>IF(AG5="","",AG5)</f>
        <v/>
      </c>
      <c r="AH117" s="648"/>
      <c r="AI117" s="653" t="s">
        <v>334</v>
      </c>
    </row>
    <row r="118" spans="3:38" ht="15" customHeight="1">
      <c r="C118" s="352"/>
      <c r="E118" s="378" t="str">
        <f>IF(E6="","",E6)</f>
        <v/>
      </c>
      <c r="F118" s="378" t="str">
        <f>IF(F6="","",F6)</f>
        <v/>
      </c>
      <c r="H118" s="630" t="str">
        <f>IF(H6="","",H6)</f>
        <v/>
      </c>
      <c r="I118" s="631"/>
      <c r="J118" s="632"/>
      <c r="K118" s="627" t="str">
        <f>IF(K6="","",K6)</f>
        <v/>
      </c>
      <c r="L118" s="629"/>
      <c r="M118" s="633"/>
      <c r="N118" s="353"/>
      <c r="O118" s="629" t="str">
        <f>IF(O6="","",O6)</f>
        <v/>
      </c>
      <c r="P118" s="629"/>
      <c r="Q118" s="629"/>
      <c r="R118" s="629"/>
      <c r="S118" s="629"/>
      <c r="T118" s="629"/>
      <c r="U118" s="354"/>
      <c r="V118" s="627" t="str">
        <f>IF(V6="","",V6)</f>
        <v/>
      </c>
      <c r="W118" s="628"/>
      <c r="X118" s="650"/>
      <c r="Y118" s="651"/>
      <c r="Z118" s="652"/>
      <c r="AA118" s="651"/>
      <c r="AB118" s="651"/>
      <c r="AC118" s="651"/>
      <c r="AD118" s="651"/>
      <c r="AE118" s="651"/>
      <c r="AF118" s="651"/>
      <c r="AG118" s="651"/>
      <c r="AH118" s="651"/>
      <c r="AI118" s="654"/>
    </row>
    <row r="119" spans="3:38" ht="15" customHeight="1">
      <c r="C119" s="352"/>
      <c r="E119" s="378" t="str">
        <f t="shared" ref="E119:F119" si="63">IF(E7="","",E7)</f>
        <v/>
      </c>
      <c r="F119" s="378" t="str">
        <f t="shared" si="63"/>
        <v/>
      </c>
      <c r="H119" s="630" t="str">
        <f t="shared" ref="H119:H167" si="64">IF(H7="","",H7)</f>
        <v/>
      </c>
      <c r="I119" s="631"/>
      <c r="J119" s="632"/>
      <c r="K119" s="627" t="str">
        <f t="shared" ref="K119:K167" si="65">IF(K7="","",K7)</f>
        <v/>
      </c>
      <c r="L119" s="629"/>
      <c r="M119" s="633"/>
      <c r="N119" s="353"/>
      <c r="O119" s="629" t="str">
        <f t="shared" ref="O119:O167" si="66">IF(O7="","",O7)</f>
        <v/>
      </c>
      <c r="P119" s="629"/>
      <c r="Q119" s="629"/>
      <c r="R119" s="629"/>
      <c r="S119" s="629"/>
      <c r="T119" s="629"/>
      <c r="U119" s="354"/>
      <c r="V119" s="627" t="str">
        <f t="shared" ref="V119:V167" si="67">IF(V7="","",V7)</f>
        <v/>
      </c>
      <c r="W119" s="628"/>
      <c r="X119" s="655" t="s">
        <v>337</v>
      </c>
      <c r="Y119" s="656"/>
      <c r="Z119" s="657"/>
      <c r="AA119" s="656" t="str">
        <f>IF(AA7="","",AA7)</f>
        <v/>
      </c>
      <c r="AB119" s="656"/>
      <c r="AC119" s="656"/>
      <c r="AD119" s="656"/>
      <c r="AE119" s="656"/>
      <c r="AF119" s="656"/>
      <c r="AG119" s="656"/>
      <c r="AH119" s="656"/>
      <c r="AI119" s="658"/>
    </row>
    <row r="120" spans="3:38" ht="15" customHeight="1">
      <c r="C120" s="352"/>
      <c r="E120" s="378" t="str">
        <f t="shared" ref="E120:F120" si="68">IF(E8="","",E8)</f>
        <v/>
      </c>
      <c r="F120" s="378" t="str">
        <f t="shared" si="68"/>
        <v/>
      </c>
      <c r="H120" s="630" t="str">
        <f t="shared" si="64"/>
        <v/>
      </c>
      <c r="I120" s="631"/>
      <c r="J120" s="632"/>
      <c r="K120" s="627" t="str">
        <f t="shared" si="65"/>
        <v/>
      </c>
      <c r="L120" s="629"/>
      <c r="M120" s="633"/>
      <c r="N120" s="353"/>
      <c r="O120" s="629" t="str">
        <f t="shared" si="66"/>
        <v/>
      </c>
      <c r="P120" s="629"/>
      <c r="Q120" s="629"/>
      <c r="R120" s="629"/>
      <c r="S120" s="629"/>
      <c r="T120" s="629"/>
      <c r="U120" s="354"/>
      <c r="V120" s="627" t="str">
        <f t="shared" si="67"/>
        <v/>
      </c>
      <c r="W120" s="628"/>
      <c r="X120" s="650"/>
      <c r="Y120" s="651"/>
      <c r="Z120" s="652"/>
      <c r="AA120" s="651"/>
      <c r="AB120" s="651"/>
      <c r="AC120" s="651"/>
      <c r="AD120" s="651"/>
      <c r="AE120" s="651"/>
      <c r="AF120" s="651"/>
      <c r="AG120" s="651"/>
      <c r="AH120" s="651"/>
      <c r="AI120" s="654"/>
    </row>
    <row r="121" spans="3:38" ht="15" customHeight="1">
      <c r="C121" s="352"/>
      <c r="E121" s="378" t="str">
        <f t="shared" ref="E121:F121" si="69">IF(E9="","",E9)</f>
        <v/>
      </c>
      <c r="F121" s="378" t="str">
        <f t="shared" si="69"/>
        <v/>
      </c>
      <c r="H121" s="630" t="str">
        <f t="shared" si="64"/>
        <v/>
      </c>
      <c r="I121" s="631"/>
      <c r="J121" s="632"/>
      <c r="K121" s="627" t="str">
        <f t="shared" si="65"/>
        <v/>
      </c>
      <c r="L121" s="629"/>
      <c r="M121" s="633"/>
      <c r="N121" s="353"/>
      <c r="O121" s="629" t="str">
        <f t="shared" si="66"/>
        <v/>
      </c>
      <c r="P121" s="629"/>
      <c r="Q121" s="629"/>
      <c r="R121" s="629"/>
      <c r="S121" s="629"/>
      <c r="T121" s="629"/>
      <c r="U121" s="354"/>
      <c r="V121" s="627" t="str">
        <f t="shared" si="67"/>
        <v/>
      </c>
      <c r="W121" s="628"/>
      <c r="X121" s="655" t="s">
        <v>338</v>
      </c>
      <c r="Y121" s="656"/>
      <c r="Z121" s="657"/>
      <c r="AA121" s="656" t="str">
        <f>IF(AA9="","",AA9)</f>
        <v/>
      </c>
      <c r="AB121" s="656"/>
      <c r="AC121" s="656"/>
      <c r="AD121" s="656"/>
      <c r="AE121" s="656"/>
      <c r="AF121" s="656"/>
      <c r="AG121" s="656"/>
      <c r="AH121" s="656"/>
      <c r="AI121" s="658"/>
    </row>
    <row r="122" spans="3:38" ht="15" customHeight="1" thickBot="1">
      <c r="C122" s="352"/>
      <c r="E122" s="378" t="str">
        <f t="shared" ref="E122:F122" si="70">IF(E10="","",E10)</f>
        <v/>
      </c>
      <c r="F122" s="378" t="str">
        <f t="shared" si="70"/>
        <v/>
      </c>
      <c r="H122" s="630" t="str">
        <f t="shared" si="64"/>
        <v/>
      </c>
      <c r="I122" s="631"/>
      <c r="J122" s="632"/>
      <c r="K122" s="627" t="str">
        <f t="shared" si="65"/>
        <v/>
      </c>
      <c r="L122" s="629"/>
      <c r="M122" s="633"/>
      <c r="N122" s="353"/>
      <c r="O122" s="629" t="str">
        <f t="shared" si="66"/>
        <v/>
      </c>
      <c r="P122" s="629"/>
      <c r="Q122" s="629"/>
      <c r="R122" s="629"/>
      <c r="S122" s="629"/>
      <c r="T122" s="629"/>
      <c r="U122" s="354"/>
      <c r="V122" s="627" t="str">
        <f t="shared" si="67"/>
        <v/>
      </c>
      <c r="W122" s="628"/>
      <c r="X122" s="659"/>
      <c r="Y122" s="660"/>
      <c r="Z122" s="661"/>
      <c r="AA122" s="660"/>
      <c r="AB122" s="660"/>
      <c r="AC122" s="660"/>
      <c r="AD122" s="660"/>
      <c r="AE122" s="660"/>
      <c r="AF122" s="660"/>
      <c r="AG122" s="660"/>
      <c r="AH122" s="660"/>
      <c r="AI122" s="662"/>
    </row>
    <row r="123" spans="3:38" ht="15" customHeight="1">
      <c r="C123" s="352"/>
      <c r="E123" s="378" t="str">
        <f t="shared" ref="E123:F123" si="71">IF(E11="","",E11)</f>
        <v/>
      </c>
      <c r="F123" s="378" t="str">
        <f t="shared" si="71"/>
        <v/>
      </c>
      <c r="H123" s="630" t="str">
        <f t="shared" si="64"/>
        <v/>
      </c>
      <c r="I123" s="631"/>
      <c r="J123" s="632"/>
      <c r="K123" s="627" t="str">
        <f t="shared" si="65"/>
        <v/>
      </c>
      <c r="L123" s="629"/>
      <c r="M123" s="633"/>
      <c r="N123" s="353"/>
      <c r="O123" s="629" t="str">
        <f t="shared" si="66"/>
        <v/>
      </c>
      <c r="P123" s="629"/>
      <c r="Q123" s="629"/>
      <c r="R123" s="629"/>
      <c r="S123" s="629"/>
      <c r="T123" s="629"/>
      <c r="U123" s="354"/>
      <c r="V123" s="627" t="str">
        <f t="shared" si="67"/>
        <v/>
      </c>
      <c r="W123" s="628"/>
      <c r="X123" s="663" t="s">
        <v>339</v>
      </c>
      <c r="Y123" s="664"/>
      <c r="Z123" s="664"/>
      <c r="AA123" s="664"/>
      <c r="AB123" s="664"/>
      <c r="AC123" s="664"/>
      <c r="AD123" s="664"/>
      <c r="AE123" s="664"/>
      <c r="AF123" s="664"/>
      <c r="AG123" s="664"/>
      <c r="AH123" s="664"/>
      <c r="AI123" s="665"/>
    </row>
    <row r="124" spans="3:38" ht="15" customHeight="1">
      <c r="C124" s="352"/>
      <c r="E124" s="378" t="str">
        <f t="shared" ref="E124:F124" si="72">IF(E12="","",E12)</f>
        <v/>
      </c>
      <c r="F124" s="378" t="str">
        <f t="shared" si="72"/>
        <v/>
      </c>
      <c r="H124" s="630" t="str">
        <f t="shared" si="64"/>
        <v/>
      </c>
      <c r="I124" s="631"/>
      <c r="J124" s="632"/>
      <c r="K124" s="627" t="str">
        <f t="shared" si="65"/>
        <v/>
      </c>
      <c r="L124" s="629"/>
      <c r="M124" s="633"/>
      <c r="N124" s="353"/>
      <c r="O124" s="629" t="str">
        <f t="shared" si="66"/>
        <v/>
      </c>
      <c r="P124" s="629"/>
      <c r="Q124" s="629"/>
      <c r="R124" s="629"/>
      <c r="S124" s="629"/>
      <c r="T124" s="629"/>
      <c r="U124" s="354"/>
      <c r="V124" s="627" t="str">
        <f t="shared" si="67"/>
        <v/>
      </c>
      <c r="W124" s="628"/>
      <c r="X124" s="650"/>
      <c r="Y124" s="651"/>
      <c r="Z124" s="651"/>
      <c r="AA124" s="651"/>
      <c r="AB124" s="651"/>
      <c r="AC124" s="651"/>
      <c r="AD124" s="651"/>
      <c r="AE124" s="651"/>
      <c r="AF124" s="651"/>
      <c r="AG124" s="651"/>
      <c r="AH124" s="651"/>
      <c r="AI124" s="654"/>
    </row>
    <row r="125" spans="3:38" ht="15" customHeight="1">
      <c r="C125" s="352"/>
      <c r="E125" s="378" t="str">
        <f t="shared" ref="E125:F125" si="73">IF(E13="","",E13)</f>
        <v/>
      </c>
      <c r="F125" s="378" t="str">
        <f t="shared" si="73"/>
        <v/>
      </c>
      <c r="H125" s="630" t="str">
        <f t="shared" si="64"/>
        <v/>
      </c>
      <c r="I125" s="631"/>
      <c r="J125" s="632"/>
      <c r="K125" s="627" t="str">
        <f t="shared" si="65"/>
        <v/>
      </c>
      <c r="L125" s="629"/>
      <c r="M125" s="633"/>
      <c r="N125" s="353"/>
      <c r="O125" s="629" t="str">
        <f t="shared" si="66"/>
        <v/>
      </c>
      <c r="P125" s="629"/>
      <c r="Q125" s="629"/>
      <c r="R125" s="629"/>
      <c r="S125" s="629"/>
      <c r="T125" s="629"/>
      <c r="U125" s="354"/>
      <c r="V125" s="627" t="str">
        <f t="shared" si="67"/>
        <v/>
      </c>
      <c r="W125" s="628"/>
      <c r="X125" s="655" t="s">
        <v>340</v>
      </c>
      <c r="Y125" s="656"/>
      <c r="Z125" s="657"/>
      <c r="AA125" s="666" t="str">
        <f>IF(AA13="","",AA13)</f>
        <v/>
      </c>
      <c r="AB125" s="667"/>
      <c r="AC125" s="667"/>
      <c r="AD125" s="667"/>
      <c r="AE125" s="667"/>
      <c r="AF125" s="667"/>
      <c r="AG125" s="667"/>
      <c r="AH125" s="667"/>
      <c r="AI125" s="668"/>
    </row>
    <row r="126" spans="3:38" ht="15" customHeight="1">
      <c r="C126" s="352"/>
      <c r="E126" s="378" t="str">
        <f t="shared" ref="E126:F126" si="74">IF(E14="","",E14)</f>
        <v/>
      </c>
      <c r="F126" s="378" t="str">
        <f t="shared" si="74"/>
        <v/>
      </c>
      <c r="H126" s="630" t="str">
        <f t="shared" si="64"/>
        <v/>
      </c>
      <c r="I126" s="631"/>
      <c r="J126" s="632"/>
      <c r="K126" s="627" t="str">
        <f t="shared" si="65"/>
        <v/>
      </c>
      <c r="L126" s="629"/>
      <c r="M126" s="633"/>
      <c r="N126" s="353"/>
      <c r="O126" s="629" t="str">
        <f t="shared" si="66"/>
        <v/>
      </c>
      <c r="P126" s="629"/>
      <c r="Q126" s="629"/>
      <c r="R126" s="629"/>
      <c r="S126" s="629"/>
      <c r="T126" s="629"/>
      <c r="U126" s="354"/>
      <c r="V126" s="627" t="str">
        <f t="shared" si="67"/>
        <v/>
      </c>
      <c r="W126" s="628"/>
      <c r="X126" s="650"/>
      <c r="Y126" s="651"/>
      <c r="Z126" s="652"/>
      <c r="AA126" s="669"/>
      <c r="AB126" s="670"/>
      <c r="AC126" s="670"/>
      <c r="AD126" s="670"/>
      <c r="AE126" s="670"/>
      <c r="AF126" s="670"/>
      <c r="AG126" s="670"/>
      <c r="AH126" s="670"/>
      <c r="AI126" s="671"/>
    </row>
    <row r="127" spans="3:38" ht="15" customHeight="1">
      <c r="C127" s="352"/>
      <c r="E127" s="378" t="str">
        <f t="shared" ref="E127:F127" si="75">IF(E15="","",E15)</f>
        <v/>
      </c>
      <c r="F127" s="378" t="str">
        <f t="shared" si="75"/>
        <v/>
      </c>
      <c r="H127" s="630" t="str">
        <f t="shared" si="64"/>
        <v/>
      </c>
      <c r="I127" s="631"/>
      <c r="J127" s="632"/>
      <c r="K127" s="627" t="str">
        <f t="shared" si="65"/>
        <v/>
      </c>
      <c r="L127" s="629"/>
      <c r="M127" s="633"/>
      <c r="N127" s="353"/>
      <c r="O127" s="629" t="str">
        <f t="shared" si="66"/>
        <v/>
      </c>
      <c r="P127" s="629"/>
      <c r="Q127" s="629"/>
      <c r="R127" s="629"/>
      <c r="S127" s="629"/>
      <c r="T127" s="629"/>
      <c r="U127" s="354"/>
      <c r="V127" s="627" t="str">
        <f t="shared" si="67"/>
        <v/>
      </c>
      <c r="W127" s="628"/>
      <c r="X127" s="674" t="str">
        <f>IF(X15="","",X15)</f>
        <v/>
      </c>
      <c r="Y127" s="675"/>
      <c r="Z127" s="676"/>
      <c r="AA127" s="666" t="str">
        <f>IF(AA15="","",AA15)</f>
        <v/>
      </c>
      <c r="AB127" s="667"/>
      <c r="AC127" s="667"/>
      <c r="AD127" s="667"/>
      <c r="AE127" s="667"/>
      <c r="AF127" s="667"/>
      <c r="AG127" s="667"/>
      <c r="AH127" s="667"/>
      <c r="AI127" s="668"/>
    </row>
    <row r="128" spans="3:38" ht="15" customHeight="1">
      <c r="C128" s="352"/>
      <c r="E128" s="378" t="str">
        <f t="shared" ref="E128:F128" si="76">IF(E16="","",E16)</f>
        <v/>
      </c>
      <c r="F128" s="378" t="str">
        <f t="shared" si="76"/>
        <v/>
      </c>
      <c r="H128" s="630" t="str">
        <f t="shared" si="64"/>
        <v/>
      </c>
      <c r="I128" s="631"/>
      <c r="J128" s="632"/>
      <c r="K128" s="627" t="str">
        <f t="shared" si="65"/>
        <v/>
      </c>
      <c r="L128" s="629"/>
      <c r="M128" s="633"/>
      <c r="N128" s="353"/>
      <c r="O128" s="629" t="str">
        <f t="shared" si="66"/>
        <v/>
      </c>
      <c r="P128" s="629"/>
      <c r="Q128" s="629"/>
      <c r="R128" s="629"/>
      <c r="S128" s="629"/>
      <c r="T128" s="629"/>
      <c r="U128" s="354"/>
      <c r="V128" s="627" t="str">
        <f t="shared" si="67"/>
        <v/>
      </c>
      <c r="W128" s="628"/>
      <c r="X128" s="674"/>
      <c r="Y128" s="675"/>
      <c r="Z128" s="676"/>
      <c r="AA128" s="669"/>
      <c r="AB128" s="670"/>
      <c r="AC128" s="670"/>
      <c r="AD128" s="670"/>
      <c r="AE128" s="670"/>
      <c r="AF128" s="670"/>
      <c r="AG128" s="670"/>
      <c r="AH128" s="670"/>
      <c r="AI128" s="671"/>
    </row>
    <row r="129" spans="3:35" ht="15" customHeight="1">
      <c r="C129" s="352"/>
      <c r="E129" s="378" t="str">
        <f t="shared" ref="E129:F129" si="77">IF(E17="","",E17)</f>
        <v/>
      </c>
      <c r="F129" s="378" t="str">
        <f t="shared" si="77"/>
        <v/>
      </c>
      <c r="H129" s="630" t="str">
        <f t="shared" si="64"/>
        <v/>
      </c>
      <c r="I129" s="631"/>
      <c r="J129" s="632"/>
      <c r="K129" s="627" t="str">
        <f t="shared" si="65"/>
        <v/>
      </c>
      <c r="L129" s="629"/>
      <c r="M129" s="633"/>
      <c r="N129" s="353"/>
      <c r="O129" s="629" t="str">
        <f t="shared" si="66"/>
        <v/>
      </c>
      <c r="P129" s="629"/>
      <c r="Q129" s="629"/>
      <c r="R129" s="629"/>
      <c r="S129" s="629"/>
      <c r="T129" s="629"/>
      <c r="U129" s="354"/>
      <c r="V129" s="627" t="str">
        <f t="shared" si="67"/>
        <v/>
      </c>
      <c r="W129" s="628"/>
      <c r="X129" s="674" t="str">
        <f>IF(X17="","",X17)</f>
        <v/>
      </c>
      <c r="Y129" s="675"/>
      <c r="Z129" s="676"/>
      <c r="AA129" s="666" t="str">
        <f>IF(AA17="","",AA17)</f>
        <v/>
      </c>
      <c r="AB129" s="667"/>
      <c r="AC129" s="667"/>
      <c r="AD129" s="667"/>
      <c r="AE129" s="667"/>
      <c r="AF129" s="667"/>
      <c r="AG129" s="667"/>
      <c r="AH129" s="667"/>
      <c r="AI129" s="668"/>
    </row>
    <row r="130" spans="3:35" ht="15" customHeight="1">
      <c r="C130" s="352"/>
      <c r="E130" s="378" t="str">
        <f t="shared" ref="E130:F130" si="78">IF(E18="","",E18)</f>
        <v/>
      </c>
      <c r="F130" s="378" t="str">
        <f t="shared" si="78"/>
        <v/>
      </c>
      <c r="H130" s="630" t="str">
        <f t="shared" si="64"/>
        <v/>
      </c>
      <c r="I130" s="631"/>
      <c r="J130" s="632"/>
      <c r="K130" s="627" t="str">
        <f t="shared" si="65"/>
        <v/>
      </c>
      <c r="L130" s="629"/>
      <c r="M130" s="633"/>
      <c r="N130" s="353"/>
      <c r="O130" s="629" t="str">
        <f t="shared" si="66"/>
        <v/>
      </c>
      <c r="P130" s="629"/>
      <c r="Q130" s="629"/>
      <c r="R130" s="629"/>
      <c r="S130" s="629"/>
      <c r="T130" s="629"/>
      <c r="U130" s="354"/>
      <c r="V130" s="627" t="str">
        <f t="shared" si="67"/>
        <v/>
      </c>
      <c r="W130" s="628"/>
      <c r="X130" s="674"/>
      <c r="Y130" s="675"/>
      <c r="Z130" s="676"/>
      <c r="AA130" s="669"/>
      <c r="AB130" s="670"/>
      <c r="AC130" s="670"/>
      <c r="AD130" s="670"/>
      <c r="AE130" s="670"/>
      <c r="AF130" s="670"/>
      <c r="AG130" s="670"/>
      <c r="AH130" s="670"/>
      <c r="AI130" s="671"/>
    </row>
    <row r="131" spans="3:35" ht="15" customHeight="1">
      <c r="C131" s="352"/>
      <c r="E131" s="378" t="str">
        <f t="shared" ref="E131:F131" si="79">IF(E19="","",E19)</f>
        <v/>
      </c>
      <c r="F131" s="378" t="str">
        <f t="shared" si="79"/>
        <v/>
      </c>
      <c r="H131" s="630" t="str">
        <f t="shared" si="64"/>
        <v/>
      </c>
      <c r="I131" s="631"/>
      <c r="J131" s="632"/>
      <c r="K131" s="627" t="str">
        <f t="shared" si="65"/>
        <v/>
      </c>
      <c r="L131" s="629"/>
      <c r="M131" s="633"/>
      <c r="N131" s="353"/>
      <c r="O131" s="629" t="str">
        <f t="shared" si="66"/>
        <v/>
      </c>
      <c r="P131" s="629"/>
      <c r="Q131" s="629"/>
      <c r="R131" s="629"/>
      <c r="S131" s="629"/>
      <c r="T131" s="629"/>
      <c r="U131" s="354"/>
      <c r="V131" s="627" t="str">
        <f t="shared" si="67"/>
        <v/>
      </c>
      <c r="W131" s="628"/>
      <c r="X131" s="674" t="str">
        <f>IF(X19="","",X19)</f>
        <v/>
      </c>
      <c r="Y131" s="675"/>
      <c r="Z131" s="676"/>
      <c r="AA131" s="666" t="str">
        <f>IF(AA19="","",AA19)</f>
        <v/>
      </c>
      <c r="AB131" s="667"/>
      <c r="AC131" s="667"/>
      <c r="AD131" s="667"/>
      <c r="AE131" s="667"/>
      <c r="AF131" s="667"/>
      <c r="AG131" s="667"/>
      <c r="AH131" s="667"/>
      <c r="AI131" s="668"/>
    </row>
    <row r="132" spans="3:35" ht="15" customHeight="1">
      <c r="C132" s="352"/>
      <c r="E132" s="378" t="str">
        <f t="shared" ref="E132:F132" si="80">IF(E20="","",E20)</f>
        <v/>
      </c>
      <c r="F132" s="378" t="str">
        <f t="shared" si="80"/>
        <v/>
      </c>
      <c r="H132" s="630" t="str">
        <f t="shared" si="64"/>
        <v/>
      </c>
      <c r="I132" s="631"/>
      <c r="J132" s="632"/>
      <c r="K132" s="627" t="str">
        <f t="shared" si="65"/>
        <v/>
      </c>
      <c r="L132" s="629"/>
      <c r="M132" s="633"/>
      <c r="N132" s="353"/>
      <c r="O132" s="629" t="str">
        <f t="shared" si="66"/>
        <v/>
      </c>
      <c r="P132" s="629"/>
      <c r="Q132" s="629"/>
      <c r="R132" s="629"/>
      <c r="S132" s="629"/>
      <c r="T132" s="629"/>
      <c r="U132" s="354"/>
      <c r="V132" s="627" t="str">
        <f t="shared" si="67"/>
        <v/>
      </c>
      <c r="W132" s="628"/>
      <c r="X132" s="674"/>
      <c r="Y132" s="675"/>
      <c r="Z132" s="676"/>
      <c r="AA132" s="669"/>
      <c r="AB132" s="670"/>
      <c r="AC132" s="670"/>
      <c r="AD132" s="670"/>
      <c r="AE132" s="670"/>
      <c r="AF132" s="670"/>
      <c r="AG132" s="670"/>
      <c r="AH132" s="670"/>
      <c r="AI132" s="671"/>
    </row>
    <row r="133" spans="3:35" ht="15" customHeight="1">
      <c r="C133" s="352"/>
      <c r="E133" s="378" t="str">
        <f t="shared" ref="E133:F133" si="81">IF(E21="","",E21)</f>
        <v/>
      </c>
      <c r="F133" s="378" t="str">
        <f t="shared" si="81"/>
        <v/>
      </c>
      <c r="H133" s="630" t="str">
        <f t="shared" si="64"/>
        <v/>
      </c>
      <c r="I133" s="631"/>
      <c r="J133" s="632"/>
      <c r="K133" s="627" t="str">
        <f t="shared" si="65"/>
        <v/>
      </c>
      <c r="L133" s="629"/>
      <c r="M133" s="633"/>
      <c r="N133" s="353"/>
      <c r="O133" s="629" t="str">
        <f t="shared" si="66"/>
        <v/>
      </c>
      <c r="P133" s="629"/>
      <c r="Q133" s="629"/>
      <c r="R133" s="629"/>
      <c r="S133" s="629"/>
      <c r="T133" s="629"/>
      <c r="U133" s="354"/>
      <c r="V133" s="627" t="str">
        <f t="shared" si="67"/>
        <v/>
      </c>
      <c r="W133" s="628"/>
      <c r="X133" s="674" t="str">
        <f>IF(X21="","",X21)</f>
        <v/>
      </c>
      <c r="Y133" s="675"/>
      <c r="Z133" s="676"/>
      <c r="AA133" s="666" t="str">
        <f>IF(AA21="","",AA21)</f>
        <v/>
      </c>
      <c r="AB133" s="667"/>
      <c r="AC133" s="667"/>
      <c r="AD133" s="667"/>
      <c r="AE133" s="667"/>
      <c r="AF133" s="667"/>
      <c r="AG133" s="667"/>
      <c r="AH133" s="667"/>
      <c r="AI133" s="668"/>
    </row>
    <row r="134" spans="3:35" ht="15" customHeight="1" thickBot="1">
      <c r="C134" s="352"/>
      <c r="E134" s="378" t="str">
        <f t="shared" ref="E134:F134" si="82">IF(E22="","",E22)</f>
        <v/>
      </c>
      <c r="F134" s="378" t="str">
        <f t="shared" si="82"/>
        <v/>
      </c>
      <c r="H134" s="630" t="str">
        <f t="shared" si="64"/>
        <v/>
      </c>
      <c r="I134" s="631"/>
      <c r="J134" s="632"/>
      <c r="K134" s="627" t="str">
        <f t="shared" si="65"/>
        <v/>
      </c>
      <c r="L134" s="629"/>
      <c r="M134" s="633"/>
      <c r="N134" s="353"/>
      <c r="O134" s="629" t="str">
        <f t="shared" si="66"/>
        <v/>
      </c>
      <c r="P134" s="629"/>
      <c r="Q134" s="629"/>
      <c r="R134" s="629"/>
      <c r="S134" s="629"/>
      <c r="T134" s="629"/>
      <c r="U134" s="354"/>
      <c r="V134" s="627" t="str">
        <f t="shared" si="67"/>
        <v/>
      </c>
      <c r="W134" s="628"/>
      <c r="X134" s="677"/>
      <c r="Y134" s="678"/>
      <c r="Z134" s="679"/>
      <c r="AA134" s="680"/>
      <c r="AB134" s="681"/>
      <c r="AC134" s="681"/>
      <c r="AD134" s="681"/>
      <c r="AE134" s="681"/>
      <c r="AF134" s="681"/>
      <c r="AG134" s="681"/>
      <c r="AH134" s="681"/>
      <c r="AI134" s="682"/>
    </row>
    <row r="135" spans="3:35" ht="15" customHeight="1">
      <c r="C135" s="352"/>
      <c r="E135" s="378" t="str">
        <f t="shared" ref="E135:F135" si="83">IF(E23="","",E23)</f>
        <v/>
      </c>
      <c r="F135" s="378" t="str">
        <f t="shared" si="83"/>
        <v/>
      </c>
      <c r="H135" s="630" t="str">
        <f t="shared" si="64"/>
        <v/>
      </c>
      <c r="I135" s="631"/>
      <c r="J135" s="632"/>
      <c r="K135" s="627" t="str">
        <f t="shared" si="65"/>
        <v/>
      </c>
      <c r="L135" s="629"/>
      <c r="M135" s="633"/>
      <c r="N135" s="353"/>
      <c r="O135" s="629" t="str">
        <f t="shared" si="66"/>
        <v/>
      </c>
      <c r="P135" s="629"/>
      <c r="Q135" s="629"/>
      <c r="R135" s="629"/>
      <c r="S135" s="629"/>
      <c r="T135" s="629"/>
      <c r="U135" s="354"/>
      <c r="V135" s="627" t="str">
        <f t="shared" si="67"/>
        <v/>
      </c>
      <c r="W135" s="629"/>
      <c r="X135" s="647" t="s">
        <v>341</v>
      </c>
      <c r="Y135" s="648"/>
      <c r="Z135" s="648"/>
      <c r="AA135" s="648"/>
      <c r="AB135" s="648"/>
      <c r="AC135" s="648"/>
      <c r="AD135" s="648"/>
      <c r="AE135" s="648"/>
      <c r="AF135" s="648"/>
      <c r="AG135" s="648"/>
      <c r="AH135" s="648"/>
      <c r="AI135" s="653"/>
    </row>
    <row r="136" spans="3:35" ht="15" customHeight="1">
      <c r="C136" s="352"/>
      <c r="E136" s="378" t="str">
        <f t="shared" ref="E136:F136" si="84">IF(E24="","",E24)</f>
        <v/>
      </c>
      <c r="F136" s="378" t="str">
        <f t="shared" si="84"/>
        <v/>
      </c>
      <c r="H136" s="630" t="str">
        <f t="shared" si="64"/>
        <v/>
      </c>
      <c r="I136" s="631"/>
      <c r="J136" s="632"/>
      <c r="K136" s="627" t="str">
        <f t="shared" si="65"/>
        <v/>
      </c>
      <c r="L136" s="629"/>
      <c r="M136" s="633"/>
      <c r="N136" s="353"/>
      <c r="O136" s="629" t="str">
        <f t="shared" si="66"/>
        <v/>
      </c>
      <c r="P136" s="629"/>
      <c r="Q136" s="629"/>
      <c r="R136" s="629"/>
      <c r="S136" s="629"/>
      <c r="T136" s="629"/>
      <c r="U136" s="354"/>
      <c r="V136" s="627" t="str">
        <f t="shared" si="67"/>
        <v/>
      </c>
      <c r="W136" s="629"/>
      <c r="X136" s="650"/>
      <c r="Y136" s="651"/>
      <c r="Z136" s="651"/>
      <c r="AA136" s="651"/>
      <c r="AB136" s="651"/>
      <c r="AC136" s="651"/>
      <c r="AD136" s="651"/>
      <c r="AE136" s="651"/>
      <c r="AF136" s="651"/>
      <c r="AG136" s="651"/>
      <c r="AH136" s="651"/>
      <c r="AI136" s="654"/>
    </row>
    <row r="137" spans="3:35" ht="15" customHeight="1">
      <c r="C137" s="352"/>
      <c r="E137" s="378" t="str">
        <f t="shared" ref="E137:F137" si="85">IF(E25="","",E25)</f>
        <v/>
      </c>
      <c r="F137" s="378" t="str">
        <f t="shared" si="85"/>
        <v/>
      </c>
      <c r="H137" s="630" t="str">
        <f t="shared" si="64"/>
        <v/>
      </c>
      <c r="I137" s="631"/>
      <c r="J137" s="632"/>
      <c r="K137" s="627" t="str">
        <f t="shared" si="65"/>
        <v/>
      </c>
      <c r="L137" s="629"/>
      <c r="M137" s="633"/>
      <c r="N137" s="353"/>
      <c r="O137" s="629" t="str">
        <f t="shared" si="66"/>
        <v/>
      </c>
      <c r="P137" s="629"/>
      <c r="Q137" s="629"/>
      <c r="R137" s="629"/>
      <c r="S137" s="629"/>
      <c r="T137" s="629"/>
      <c r="U137" s="354"/>
      <c r="V137" s="627" t="str">
        <f t="shared" si="67"/>
        <v/>
      </c>
      <c r="W137" s="629"/>
      <c r="X137" s="382"/>
      <c r="Y137" s="380"/>
      <c r="Z137" s="358"/>
      <c r="AA137" s="358"/>
      <c r="AB137" s="358"/>
      <c r="AC137" s="358"/>
      <c r="AD137" s="683" t="s">
        <v>346</v>
      </c>
      <c r="AE137" s="683"/>
      <c r="AF137" s="683"/>
      <c r="AG137" s="683" t="s">
        <v>347</v>
      </c>
      <c r="AH137" s="683"/>
      <c r="AI137" s="684"/>
    </row>
    <row r="138" spans="3:35" ht="15" customHeight="1">
      <c r="C138" s="352"/>
      <c r="E138" s="378" t="str">
        <f t="shared" ref="E138:F138" si="86">IF(E26="","",E26)</f>
        <v/>
      </c>
      <c r="F138" s="378" t="str">
        <f t="shared" si="86"/>
        <v/>
      </c>
      <c r="H138" s="630" t="str">
        <f t="shared" si="64"/>
        <v/>
      </c>
      <c r="I138" s="631"/>
      <c r="J138" s="632"/>
      <c r="K138" s="627" t="str">
        <f t="shared" si="65"/>
        <v/>
      </c>
      <c r="L138" s="629"/>
      <c r="M138" s="633"/>
      <c r="N138" s="353"/>
      <c r="O138" s="629" t="str">
        <f t="shared" si="66"/>
        <v/>
      </c>
      <c r="P138" s="629"/>
      <c r="Q138" s="629"/>
      <c r="R138" s="629"/>
      <c r="S138" s="629"/>
      <c r="T138" s="629"/>
      <c r="U138" s="354"/>
      <c r="V138" s="627" t="str">
        <f t="shared" si="67"/>
        <v/>
      </c>
      <c r="W138" s="629"/>
      <c r="X138" s="685" t="s">
        <v>342</v>
      </c>
      <c r="Y138" s="686"/>
      <c r="Z138" s="686"/>
      <c r="AA138" s="689" t="s">
        <v>343</v>
      </c>
      <c r="AB138" s="689"/>
      <c r="AC138" s="689"/>
      <c r="AD138" s="683" t="str">
        <f>IF(AD26="","",AD26)</f>
        <v/>
      </c>
      <c r="AE138" s="683"/>
      <c r="AF138" s="683"/>
      <c r="AG138" s="683" t="str">
        <f>IF(AG26="","",AG26)</f>
        <v/>
      </c>
      <c r="AH138" s="683"/>
      <c r="AI138" s="684"/>
    </row>
    <row r="139" spans="3:35" ht="15" customHeight="1">
      <c r="C139" s="352"/>
      <c r="E139" s="378" t="str">
        <f t="shared" ref="E139:F139" si="87">IF(E27="","",E27)</f>
        <v/>
      </c>
      <c r="F139" s="378" t="str">
        <f t="shared" si="87"/>
        <v/>
      </c>
      <c r="H139" s="630" t="str">
        <f t="shared" si="64"/>
        <v/>
      </c>
      <c r="I139" s="631"/>
      <c r="J139" s="632"/>
      <c r="K139" s="627" t="str">
        <f t="shared" si="65"/>
        <v/>
      </c>
      <c r="L139" s="629"/>
      <c r="M139" s="633"/>
      <c r="N139" s="353"/>
      <c r="O139" s="629" t="str">
        <f t="shared" si="66"/>
        <v/>
      </c>
      <c r="P139" s="629"/>
      <c r="Q139" s="629"/>
      <c r="R139" s="629"/>
      <c r="S139" s="629"/>
      <c r="T139" s="629"/>
      <c r="U139" s="354"/>
      <c r="V139" s="627" t="str">
        <f t="shared" si="67"/>
        <v/>
      </c>
      <c r="W139" s="629"/>
      <c r="X139" s="685"/>
      <c r="Y139" s="686"/>
      <c r="Z139" s="686"/>
      <c r="AA139" s="689"/>
      <c r="AB139" s="689"/>
      <c r="AC139" s="689"/>
      <c r="AD139" s="683"/>
      <c r="AE139" s="683"/>
      <c r="AF139" s="683"/>
      <c r="AG139" s="683"/>
      <c r="AH139" s="683"/>
      <c r="AI139" s="684"/>
    </row>
    <row r="140" spans="3:35" ht="15" customHeight="1">
      <c r="C140" s="352"/>
      <c r="E140" s="378" t="str">
        <f t="shared" ref="E140:F140" si="88">IF(E28="","",E28)</f>
        <v/>
      </c>
      <c r="F140" s="378" t="str">
        <f t="shared" si="88"/>
        <v/>
      </c>
      <c r="H140" s="630" t="str">
        <f t="shared" si="64"/>
        <v/>
      </c>
      <c r="I140" s="631"/>
      <c r="J140" s="632"/>
      <c r="K140" s="627" t="str">
        <f t="shared" si="65"/>
        <v/>
      </c>
      <c r="L140" s="629"/>
      <c r="M140" s="633"/>
      <c r="N140" s="353"/>
      <c r="O140" s="629" t="str">
        <f t="shared" si="66"/>
        <v/>
      </c>
      <c r="P140" s="629"/>
      <c r="Q140" s="629"/>
      <c r="R140" s="629"/>
      <c r="S140" s="629"/>
      <c r="T140" s="629"/>
      <c r="U140" s="354"/>
      <c r="V140" s="627" t="str">
        <f t="shared" si="67"/>
        <v/>
      </c>
      <c r="W140" s="629"/>
      <c r="X140" s="685"/>
      <c r="Y140" s="686"/>
      <c r="Z140" s="686"/>
      <c r="AA140" s="689" t="s">
        <v>345</v>
      </c>
      <c r="AB140" s="689"/>
      <c r="AC140" s="689"/>
      <c r="AD140" s="683" t="str">
        <f t="shared" ref="AD140" si="89">IF(AD28="","",AD28)</f>
        <v/>
      </c>
      <c r="AE140" s="683"/>
      <c r="AF140" s="683"/>
      <c r="AG140" s="683" t="str">
        <f t="shared" ref="AG140" si="90">IF(AG28="","",AG28)</f>
        <v/>
      </c>
      <c r="AH140" s="683"/>
      <c r="AI140" s="684"/>
    </row>
    <row r="141" spans="3:35" ht="15" customHeight="1">
      <c r="C141" s="352"/>
      <c r="E141" s="378" t="str">
        <f t="shared" ref="E141:F141" si="91">IF(E29="","",E29)</f>
        <v/>
      </c>
      <c r="F141" s="378" t="str">
        <f t="shared" si="91"/>
        <v/>
      </c>
      <c r="H141" s="630" t="str">
        <f t="shared" si="64"/>
        <v/>
      </c>
      <c r="I141" s="631"/>
      <c r="J141" s="632"/>
      <c r="K141" s="627" t="str">
        <f t="shared" si="65"/>
        <v/>
      </c>
      <c r="L141" s="629"/>
      <c r="M141" s="633"/>
      <c r="N141" s="353"/>
      <c r="O141" s="629" t="str">
        <f t="shared" si="66"/>
        <v/>
      </c>
      <c r="P141" s="629"/>
      <c r="Q141" s="629"/>
      <c r="R141" s="629"/>
      <c r="S141" s="629"/>
      <c r="T141" s="629"/>
      <c r="U141" s="354"/>
      <c r="V141" s="627" t="str">
        <f t="shared" si="67"/>
        <v/>
      </c>
      <c r="W141" s="629"/>
      <c r="X141" s="685"/>
      <c r="Y141" s="686"/>
      <c r="Z141" s="686"/>
      <c r="AA141" s="689"/>
      <c r="AB141" s="689"/>
      <c r="AC141" s="689"/>
      <c r="AD141" s="683"/>
      <c r="AE141" s="683"/>
      <c r="AF141" s="683"/>
      <c r="AG141" s="683"/>
      <c r="AH141" s="683"/>
      <c r="AI141" s="684"/>
    </row>
    <row r="142" spans="3:35" ht="15" customHeight="1">
      <c r="C142" s="352"/>
      <c r="E142" s="378" t="str">
        <f t="shared" ref="E142:F142" si="92">IF(E30="","",E30)</f>
        <v/>
      </c>
      <c r="F142" s="378" t="str">
        <f t="shared" si="92"/>
        <v/>
      </c>
      <c r="H142" s="630" t="str">
        <f t="shared" si="64"/>
        <v/>
      </c>
      <c r="I142" s="631"/>
      <c r="J142" s="632"/>
      <c r="K142" s="627" t="str">
        <f t="shared" si="65"/>
        <v/>
      </c>
      <c r="L142" s="629"/>
      <c r="M142" s="633"/>
      <c r="N142" s="353"/>
      <c r="O142" s="629" t="str">
        <f t="shared" si="66"/>
        <v/>
      </c>
      <c r="P142" s="629"/>
      <c r="Q142" s="629"/>
      <c r="R142" s="629"/>
      <c r="S142" s="629"/>
      <c r="T142" s="629"/>
      <c r="U142" s="354"/>
      <c r="V142" s="627" t="str">
        <f t="shared" si="67"/>
        <v/>
      </c>
      <c r="W142" s="629"/>
      <c r="X142" s="685"/>
      <c r="Y142" s="686"/>
      <c r="Z142" s="686"/>
      <c r="AA142" s="689" t="s">
        <v>344</v>
      </c>
      <c r="AB142" s="689"/>
      <c r="AC142" s="689"/>
      <c r="AD142" s="683" t="str">
        <f t="shared" ref="AD142" si="93">IF(AD30="","",AD30)</f>
        <v/>
      </c>
      <c r="AE142" s="683"/>
      <c r="AF142" s="683"/>
      <c r="AG142" s="683" t="str">
        <f t="shared" ref="AG142" si="94">IF(AG30="","",AG30)</f>
        <v/>
      </c>
      <c r="AH142" s="683"/>
      <c r="AI142" s="684"/>
    </row>
    <row r="143" spans="3:35" ht="15" customHeight="1">
      <c r="C143" s="352"/>
      <c r="E143" s="378" t="str">
        <f t="shared" ref="E143:F143" si="95">IF(E31="","",E31)</f>
        <v/>
      </c>
      <c r="F143" s="378" t="str">
        <f t="shared" si="95"/>
        <v/>
      </c>
      <c r="H143" s="630" t="str">
        <f t="shared" si="64"/>
        <v/>
      </c>
      <c r="I143" s="631"/>
      <c r="J143" s="632"/>
      <c r="K143" s="627" t="str">
        <f t="shared" si="65"/>
        <v/>
      </c>
      <c r="L143" s="629"/>
      <c r="M143" s="633"/>
      <c r="N143" s="353"/>
      <c r="O143" s="629" t="str">
        <f t="shared" si="66"/>
        <v/>
      </c>
      <c r="P143" s="629"/>
      <c r="Q143" s="629"/>
      <c r="R143" s="629"/>
      <c r="S143" s="629"/>
      <c r="T143" s="629"/>
      <c r="U143" s="354"/>
      <c r="V143" s="627" t="str">
        <f t="shared" si="67"/>
        <v/>
      </c>
      <c r="W143" s="629"/>
      <c r="X143" s="685"/>
      <c r="Y143" s="686"/>
      <c r="Z143" s="686"/>
      <c r="AA143" s="689"/>
      <c r="AB143" s="689"/>
      <c r="AC143" s="689"/>
      <c r="AD143" s="683"/>
      <c r="AE143" s="683"/>
      <c r="AF143" s="683"/>
      <c r="AG143" s="683"/>
      <c r="AH143" s="683"/>
      <c r="AI143" s="684"/>
    </row>
    <row r="144" spans="3:35" ht="15" customHeight="1">
      <c r="C144" s="352"/>
      <c r="E144" s="378" t="str">
        <f t="shared" ref="E144:F144" si="96">IF(E32="","",E32)</f>
        <v/>
      </c>
      <c r="F144" s="378" t="str">
        <f t="shared" si="96"/>
        <v/>
      </c>
      <c r="H144" s="630" t="str">
        <f t="shared" si="64"/>
        <v/>
      </c>
      <c r="I144" s="631"/>
      <c r="J144" s="632"/>
      <c r="K144" s="627" t="str">
        <f t="shared" si="65"/>
        <v/>
      </c>
      <c r="L144" s="629"/>
      <c r="M144" s="633"/>
      <c r="N144" s="353"/>
      <c r="O144" s="629" t="str">
        <f t="shared" si="66"/>
        <v/>
      </c>
      <c r="P144" s="629"/>
      <c r="Q144" s="629"/>
      <c r="R144" s="629"/>
      <c r="S144" s="629"/>
      <c r="T144" s="629"/>
      <c r="U144" s="354"/>
      <c r="V144" s="627" t="str">
        <f t="shared" si="67"/>
        <v/>
      </c>
      <c r="W144" s="628"/>
      <c r="X144" s="685" t="s">
        <v>348</v>
      </c>
      <c r="Y144" s="686"/>
      <c r="Z144" s="686"/>
      <c r="AA144" s="689" t="s">
        <v>343</v>
      </c>
      <c r="AB144" s="689"/>
      <c r="AC144" s="689"/>
      <c r="AD144" s="683" t="str">
        <f t="shared" ref="AD144" si="97">IF(AD32="","",AD32)</f>
        <v/>
      </c>
      <c r="AE144" s="683"/>
      <c r="AF144" s="683"/>
      <c r="AG144" s="683" t="str">
        <f t="shared" ref="AG144" si="98">IF(AG32="","",AG32)</f>
        <v/>
      </c>
      <c r="AH144" s="683"/>
      <c r="AI144" s="684"/>
    </row>
    <row r="145" spans="3:53" ht="15" customHeight="1">
      <c r="C145" s="352"/>
      <c r="E145" s="378" t="str">
        <f t="shared" ref="E145:F145" si="99">IF(E33="","",E33)</f>
        <v/>
      </c>
      <c r="F145" s="378" t="str">
        <f t="shared" si="99"/>
        <v/>
      </c>
      <c r="H145" s="630" t="str">
        <f t="shared" si="64"/>
        <v/>
      </c>
      <c r="I145" s="631"/>
      <c r="J145" s="632"/>
      <c r="K145" s="627" t="str">
        <f t="shared" si="65"/>
        <v/>
      </c>
      <c r="L145" s="629"/>
      <c r="M145" s="633"/>
      <c r="N145" s="353"/>
      <c r="O145" s="629" t="str">
        <f t="shared" si="66"/>
        <v/>
      </c>
      <c r="P145" s="629"/>
      <c r="Q145" s="629"/>
      <c r="R145" s="629"/>
      <c r="S145" s="629"/>
      <c r="T145" s="629"/>
      <c r="U145" s="354"/>
      <c r="V145" s="627" t="str">
        <f t="shared" si="67"/>
        <v/>
      </c>
      <c r="W145" s="628"/>
      <c r="X145" s="685"/>
      <c r="Y145" s="686"/>
      <c r="Z145" s="686"/>
      <c r="AA145" s="689"/>
      <c r="AB145" s="689"/>
      <c r="AC145" s="689"/>
      <c r="AD145" s="683"/>
      <c r="AE145" s="683"/>
      <c r="AF145" s="683"/>
      <c r="AG145" s="683"/>
      <c r="AH145" s="683"/>
      <c r="AI145" s="684"/>
    </row>
    <row r="146" spans="3:53" ht="15" customHeight="1">
      <c r="C146" s="352"/>
      <c r="E146" s="378" t="str">
        <f t="shared" ref="E146:F146" si="100">IF(E34="","",E34)</f>
        <v/>
      </c>
      <c r="F146" s="378" t="str">
        <f t="shared" si="100"/>
        <v/>
      </c>
      <c r="H146" s="630" t="str">
        <f t="shared" si="64"/>
        <v/>
      </c>
      <c r="I146" s="631"/>
      <c r="J146" s="632"/>
      <c r="K146" s="627" t="str">
        <f t="shared" si="65"/>
        <v/>
      </c>
      <c r="L146" s="629"/>
      <c r="M146" s="633"/>
      <c r="N146" s="353"/>
      <c r="O146" s="629" t="str">
        <f t="shared" si="66"/>
        <v/>
      </c>
      <c r="P146" s="629"/>
      <c r="Q146" s="629"/>
      <c r="R146" s="629"/>
      <c r="S146" s="629"/>
      <c r="T146" s="629"/>
      <c r="U146" s="354"/>
      <c r="V146" s="627" t="str">
        <f t="shared" si="67"/>
        <v/>
      </c>
      <c r="W146" s="628"/>
      <c r="X146" s="685"/>
      <c r="Y146" s="686"/>
      <c r="Z146" s="686"/>
      <c r="AA146" s="689" t="s">
        <v>345</v>
      </c>
      <c r="AB146" s="689"/>
      <c r="AC146" s="689"/>
      <c r="AD146" s="683" t="str">
        <f t="shared" ref="AD146" si="101">IF(AD34="","",AD34)</f>
        <v/>
      </c>
      <c r="AE146" s="683"/>
      <c r="AF146" s="683"/>
      <c r="AG146" s="683" t="str">
        <f t="shared" ref="AG146" si="102">IF(AG34="","",AG34)</f>
        <v/>
      </c>
      <c r="AH146" s="683"/>
      <c r="AI146" s="684"/>
    </row>
    <row r="147" spans="3:53" ht="15" customHeight="1">
      <c r="C147" s="352"/>
      <c r="E147" s="378" t="str">
        <f t="shared" ref="E147:F147" si="103">IF(E35="","",E35)</f>
        <v/>
      </c>
      <c r="F147" s="378" t="str">
        <f t="shared" si="103"/>
        <v/>
      </c>
      <c r="H147" s="630" t="str">
        <f t="shared" si="64"/>
        <v/>
      </c>
      <c r="I147" s="631"/>
      <c r="J147" s="632"/>
      <c r="K147" s="627" t="str">
        <f t="shared" si="65"/>
        <v/>
      </c>
      <c r="L147" s="629"/>
      <c r="M147" s="633"/>
      <c r="N147" s="353"/>
      <c r="O147" s="629" t="str">
        <f t="shared" si="66"/>
        <v/>
      </c>
      <c r="P147" s="629"/>
      <c r="Q147" s="629"/>
      <c r="R147" s="629"/>
      <c r="S147" s="629"/>
      <c r="T147" s="629"/>
      <c r="U147" s="354"/>
      <c r="V147" s="627" t="str">
        <f t="shared" si="67"/>
        <v/>
      </c>
      <c r="W147" s="628"/>
      <c r="X147" s="685"/>
      <c r="Y147" s="686"/>
      <c r="Z147" s="686"/>
      <c r="AA147" s="689"/>
      <c r="AB147" s="689"/>
      <c r="AC147" s="689"/>
      <c r="AD147" s="683"/>
      <c r="AE147" s="683"/>
      <c r="AF147" s="683"/>
      <c r="AG147" s="683"/>
      <c r="AH147" s="683"/>
      <c r="AI147" s="684"/>
    </row>
    <row r="148" spans="3:53" ht="15" customHeight="1">
      <c r="C148" s="352"/>
      <c r="E148" s="378" t="str">
        <f t="shared" ref="E148:F148" si="104">IF(E36="","",E36)</f>
        <v/>
      </c>
      <c r="F148" s="378" t="str">
        <f t="shared" si="104"/>
        <v/>
      </c>
      <c r="H148" s="630" t="str">
        <f t="shared" si="64"/>
        <v/>
      </c>
      <c r="I148" s="631"/>
      <c r="J148" s="632"/>
      <c r="K148" s="627" t="str">
        <f t="shared" si="65"/>
        <v/>
      </c>
      <c r="L148" s="629"/>
      <c r="M148" s="633"/>
      <c r="N148" s="353"/>
      <c r="O148" s="629" t="str">
        <f t="shared" si="66"/>
        <v/>
      </c>
      <c r="P148" s="629"/>
      <c r="Q148" s="629"/>
      <c r="R148" s="629"/>
      <c r="S148" s="629"/>
      <c r="T148" s="629"/>
      <c r="U148" s="354"/>
      <c r="V148" s="627" t="str">
        <f t="shared" si="67"/>
        <v/>
      </c>
      <c r="W148" s="628"/>
      <c r="X148" s="685"/>
      <c r="Y148" s="686"/>
      <c r="Z148" s="686"/>
      <c r="AA148" s="689" t="s">
        <v>344</v>
      </c>
      <c r="AB148" s="689"/>
      <c r="AC148" s="689"/>
      <c r="AD148" s="683" t="str">
        <f t="shared" ref="AD148" si="105">IF(AD36="","",AD36)</f>
        <v/>
      </c>
      <c r="AE148" s="683"/>
      <c r="AF148" s="683"/>
      <c r="AG148" s="683" t="str">
        <f t="shared" ref="AG148" si="106">IF(AG36="","",AG36)</f>
        <v/>
      </c>
      <c r="AH148" s="683"/>
      <c r="AI148" s="684"/>
    </row>
    <row r="149" spans="3:53" ht="15" customHeight="1" thickBot="1">
      <c r="C149" s="352"/>
      <c r="E149" s="378" t="str">
        <f t="shared" ref="E149:F149" si="107">IF(E37="","",E37)</f>
        <v/>
      </c>
      <c r="F149" s="378" t="str">
        <f t="shared" si="107"/>
        <v/>
      </c>
      <c r="H149" s="630" t="str">
        <f t="shared" si="64"/>
        <v/>
      </c>
      <c r="I149" s="631"/>
      <c r="J149" s="632"/>
      <c r="K149" s="627" t="str">
        <f t="shared" si="65"/>
        <v/>
      </c>
      <c r="L149" s="629"/>
      <c r="M149" s="633"/>
      <c r="N149" s="353"/>
      <c r="O149" s="629" t="str">
        <f t="shared" si="66"/>
        <v/>
      </c>
      <c r="P149" s="629"/>
      <c r="Q149" s="629"/>
      <c r="R149" s="629"/>
      <c r="S149" s="629"/>
      <c r="T149" s="629"/>
      <c r="U149" s="354"/>
      <c r="V149" s="627" t="str">
        <f t="shared" si="67"/>
        <v/>
      </c>
      <c r="W149" s="628"/>
      <c r="X149" s="687"/>
      <c r="Y149" s="688"/>
      <c r="Z149" s="688"/>
      <c r="AA149" s="690"/>
      <c r="AB149" s="690"/>
      <c r="AC149" s="690"/>
      <c r="AD149" s="691"/>
      <c r="AE149" s="691"/>
      <c r="AF149" s="691"/>
      <c r="AG149" s="691"/>
      <c r="AH149" s="691"/>
      <c r="AI149" s="692"/>
    </row>
    <row r="150" spans="3:53" ht="15" customHeight="1">
      <c r="C150" s="352"/>
      <c r="E150" s="378" t="str">
        <f t="shared" ref="E150:F150" si="108">IF(E38="","",E38)</f>
        <v/>
      </c>
      <c r="F150" s="378" t="str">
        <f t="shared" si="108"/>
        <v/>
      </c>
      <c r="H150" s="630" t="str">
        <f t="shared" si="64"/>
        <v/>
      </c>
      <c r="I150" s="631"/>
      <c r="J150" s="632"/>
      <c r="K150" s="627" t="str">
        <f t="shared" si="65"/>
        <v/>
      </c>
      <c r="L150" s="629"/>
      <c r="M150" s="633"/>
      <c r="N150" s="353"/>
      <c r="O150" s="629" t="str">
        <f t="shared" si="66"/>
        <v/>
      </c>
      <c r="P150" s="629"/>
      <c r="Q150" s="629"/>
      <c r="R150" s="629"/>
      <c r="S150" s="629"/>
      <c r="T150" s="629"/>
      <c r="U150" s="354"/>
      <c r="V150" s="627" t="str">
        <f t="shared" si="67"/>
        <v/>
      </c>
      <c r="W150" s="628"/>
      <c r="X150" s="410"/>
      <c r="Y150" s="411"/>
      <c r="Z150" s="412"/>
      <c r="AA150" s="412"/>
      <c r="AB150" s="412"/>
      <c r="AC150" s="413"/>
      <c r="AD150" s="413"/>
      <c r="AE150" s="413"/>
      <c r="AF150" s="413"/>
      <c r="AG150" s="413"/>
      <c r="AH150" s="413"/>
      <c r="AI150" s="414"/>
    </row>
    <row r="151" spans="3:53" ht="15" customHeight="1">
      <c r="C151" s="352"/>
      <c r="E151" s="378" t="str">
        <f t="shared" ref="E151:F151" si="109">IF(E39="","",E39)</f>
        <v/>
      </c>
      <c r="F151" s="378" t="str">
        <f t="shared" si="109"/>
        <v/>
      </c>
      <c r="H151" s="630" t="str">
        <f t="shared" si="64"/>
        <v/>
      </c>
      <c r="I151" s="631"/>
      <c r="J151" s="632"/>
      <c r="K151" s="627" t="str">
        <f t="shared" si="65"/>
        <v/>
      </c>
      <c r="L151" s="629"/>
      <c r="M151" s="633"/>
      <c r="N151" s="353"/>
      <c r="O151" s="629" t="str">
        <f t="shared" si="66"/>
        <v/>
      </c>
      <c r="P151" s="629"/>
      <c r="Q151" s="629"/>
      <c r="R151" s="629"/>
      <c r="S151" s="629"/>
      <c r="T151" s="629"/>
      <c r="U151" s="354"/>
      <c r="V151" s="627" t="str">
        <f t="shared" si="67"/>
        <v/>
      </c>
      <c r="W151" s="628"/>
      <c r="X151" s="625" t="s">
        <v>331</v>
      </c>
      <c r="Y151" s="626"/>
      <c r="Z151" s="626"/>
      <c r="AA151" s="626"/>
      <c r="AB151" s="626"/>
      <c r="AC151" s="626"/>
      <c r="AD151" s="626"/>
      <c r="AE151" s="626"/>
      <c r="AF151" s="626"/>
      <c r="AG151" s="626"/>
      <c r="AH151" s="626"/>
      <c r="AI151" s="626"/>
    </row>
    <row r="152" spans="3:53" ht="15" customHeight="1">
      <c r="C152" s="352"/>
      <c r="E152" s="378" t="str">
        <f t="shared" ref="E152:F152" si="110">IF(E40="","",E40)</f>
        <v/>
      </c>
      <c r="F152" s="378" t="str">
        <f t="shared" si="110"/>
        <v/>
      </c>
      <c r="H152" s="630" t="str">
        <f t="shared" si="64"/>
        <v/>
      </c>
      <c r="I152" s="631"/>
      <c r="J152" s="632"/>
      <c r="K152" s="627" t="str">
        <f t="shared" si="65"/>
        <v/>
      </c>
      <c r="L152" s="629"/>
      <c r="M152" s="633"/>
      <c r="N152" s="353"/>
      <c r="O152" s="629" t="str">
        <f t="shared" si="66"/>
        <v/>
      </c>
      <c r="P152" s="629"/>
      <c r="Q152" s="629"/>
      <c r="R152" s="629"/>
      <c r="S152" s="629"/>
      <c r="T152" s="629"/>
      <c r="U152" s="354"/>
      <c r="V152" s="627" t="str">
        <f t="shared" si="67"/>
        <v/>
      </c>
      <c r="W152" s="628"/>
      <c r="X152" s="344"/>
      <c r="Y152" s="345"/>
      <c r="Z152" s="383"/>
      <c r="AA152" s="383"/>
      <c r="AB152" s="383"/>
      <c r="AC152" s="340"/>
      <c r="AD152" s="340"/>
      <c r="AE152" s="340"/>
      <c r="AF152" s="340"/>
      <c r="AG152" s="340"/>
      <c r="AH152" s="340"/>
      <c r="AI152" s="415"/>
    </row>
    <row r="153" spans="3:53" ht="15" customHeight="1">
      <c r="C153" s="352"/>
      <c r="E153" s="378" t="str">
        <f t="shared" ref="E153:F153" si="111">IF(E41="","",E41)</f>
        <v/>
      </c>
      <c r="F153" s="378" t="str">
        <f t="shared" si="111"/>
        <v/>
      </c>
      <c r="H153" s="630" t="str">
        <f t="shared" si="64"/>
        <v/>
      </c>
      <c r="I153" s="631"/>
      <c r="J153" s="632"/>
      <c r="K153" s="627" t="str">
        <f t="shared" si="65"/>
        <v/>
      </c>
      <c r="L153" s="629"/>
      <c r="M153" s="633"/>
      <c r="N153" s="353"/>
      <c r="O153" s="629" t="str">
        <f t="shared" si="66"/>
        <v/>
      </c>
      <c r="P153" s="629"/>
      <c r="Q153" s="629"/>
      <c r="R153" s="629"/>
      <c r="S153" s="629"/>
      <c r="T153" s="629"/>
      <c r="U153" s="354"/>
      <c r="V153" s="627" t="str">
        <f t="shared" si="67"/>
        <v/>
      </c>
      <c r="W153" s="628"/>
      <c r="X153" s="625" t="s">
        <v>332</v>
      </c>
      <c r="Y153" s="626"/>
      <c r="Z153" s="626"/>
      <c r="AA153" s="626"/>
      <c r="AB153" s="626"/>
      <c r="AC153" s="626"/>
      <c r="AD153" s="626"/>
      <c r="AE153" s="626"/>
      <c r="AF153" s="626"/>
      <c r="AG153" s="626"/>
      <c r="AH153" s="626"/>
      <c r="AI153" s="626"/>
      <c r="AM153" s="339"/>
    </row>
    <row r="154" spans="3:53" ht="15" customHeight="1">
      <c r="C154" s="352"/>
      <c r="E154" s="378" t="str">
        <f t="shared" ref="E154:F154" si="112">IF(E42="","",E42)</f>
        <v/>
      </c>
      <c r="F154" s="378" t="str">
        <f t="shared" si="112"/>
        <v/>
      </c>
      <c r="H154" s="630" t="str">
        <f t="shared" si="64"/>
        <v/>
      </c>
      <c r="I154" s="631"/>
      <c r="J154" s="632"/>
      <c r="K154" s="627" t="str">
        <f t="shared" si="65"/>
        <v/>
      </c>
      <c r="L154" s="629"/>
      <c r="M154" s="633"/>
      <c r="N154" s="353"/>
      <c r="O154" s="629" t="str">
        <f t="shared" si="66"/>
        <v/>
      </c>
      <c r="P154" s="629"/>
      <c r="Q154" s="629"/>
      <c r="R154" s="629"/>
      <c r="S154" s="629"/>
      <c r="T154" s="629"/>
      <c r="U154" s="354"/>
      <c r="V154" s="627" t="str">
        <f t="shared" si="67"/>
        <v/>
      </c>
      <c r="W154" s="628"/>
      <c r="X154" s="382"/>
      <c r="Y154" s="379"/>
      <c r="Z154" s="379"/>
      <c r="AA154" s="379"/>
      <c r="AB154" s="379"/>
      <c r="AC154" s="379"/>
      <c r="AD154" s="379"/>
      <c r="AE154" s="379"/>
      <c r="AF154" s="379"/>
      <c r="AG154" s="379"/>
      <c r="AH154" s="379"/>
      <c r="AI154" s="379"/>
    </row>
    <row r="155" spans="3:53" ht="15" customHeight="1">
      <c r="C155" s="352"/>
      <c r="E155" s="378" t="str">
        <f t="shared" ref="E155:F155" si="113">IF(E43="","",E43)</f>
        <v/>
      </c>
      <c r="F155" s="378" t="str">
        <f t="shared" si="113"/>
        <v/>
      </c>
      <c r="H155" s="630" t="str">
        <f t="shared" si="64"/>
        <v/>
      </c>
      <c r="I155" s="631"/>
      <c r="J155" s="632"/>
      <c r="K155" s="627" t="str">
        <f t="shared" si="65"/>
        <v/>
      </c>
      <c r="L155" s="629"/>
      <c r="M155" s="633"/>
      <c r="N155" s="353"/>
      <c r="O155" s="629" t="str">
        <f t="shared" si="66"/>
        <v/>
      </c>
      <c r="P155" s="629"/>
      <c r="Q155" s="629"/>
      <c r="R155" s="629"/>
      <c r="S155" s="629"/>
      <c r="T155" s="629"/>
      <c r="U155" s="354"/>
      <c r="V155" s="627" t="str">
        <f t="shared" si="67"/>
        <v/>
      </c>
      <c r="W155" s="628"/>
      <c r="X155" s="382"/>
      <c r="Y155" s="379"/>
      <c r="Z155" s="379"/>
      <c r="AA155" s="379"/>
      <c r="AB155" s="379"/>
      <c r="AC155" s="379"/>
      <c r="AD155" s="379"/>
      <c r="AE155" s="379"/>
      <c r="AF155" s="379"/>
      <c r="AG155" s="379"/>
      <c r="AH155" s="379"/>
      <c r="AI155" s="379"/>
    </row>
    <row r="156" spans="3:53" ht="15" customHeight="1">
      <c r="C156" s="352"/>
      <c r="E156" s="378" t="str">
        <f t="shared" ref="E156:F156" si="114">IF(E44="","",E44)</f>
        <v/>
      </c>
      <c r="F156" s="378" t="str">
        <f t="shared" si="114"/>
        <v/>
      </c>
      <c r="H156" s="630" t="str">
        <f t="shared" si="64"/>
        <v/>
      </c>
      <c r="I156" s="631"/>
      <c r="J156" s="632"/>
      <c r="K156" s="627" t="str">
        <f t="shared" si="65"/>
        <v/>
      </c>
      <c r="L156" s="629"/>
      <c r="M156" s="633"/>
      <c r="N156" s="353"/>
      <c r="O156" s="629" t="str">
        <f t="shared" si="66"/>
        <v/>
      </c>
      <c r="P156" s="629"/>
      <c r="Q156" s="629"/>
      <c r="R156" s="629"/>
      <c r="S156" s="629"/>
      <c r="T156" s="629"/>
      <c r="U156" s="354"/>
      <c r="V156" s="627" t="str">
        <f t="shared" si="67"/>
        <v/>
      </c>
      <c r="W156" s="628"/>
      <c r="X156" s="344"/>
      <c r="Y156" s="345"/>
      <c r="Z156" s="383"/>
      <c r="AA156" s="383"/>
      <c r="AB156" s="383"/>
      <c r="AC156" s="340"/>
      <c r="AD156" s="340"/>
      <c r="AE156" s="340"/>
      <c r="AF156" s="340"/>
      <c r="AG156" s="340"/>
      <c r="AH156" s="340"/>
      <c r="AI156" s="415"/>
    </row>
    <row r="157" spans="3:53" ht="15" customHeight="1">
      <c r="C157" s="352"/>
      <c r="E157" s="378" t="str">
        <f t="shared" ref="E157:F157" si="115">IF(E45="","",E45)</f>
        <v/>
      </c>
      <c r="F157" s="378" t="str">
        <f t="shared" si="115"/>
        <v/>
      </c>
      <c r="H157" s="630" t="str">
        <f t="shared" si="64"/>
        <v/>
      </c>
      <c r="I157" s="631"/>
      <c r="J157" s="632"/>
      <c r="K157" s="627" t="str">
        <f t="shared" si="65"/>
        <v/>
      </c>
      <c r="L157" s="629"/>
      <c r="M157" s="633"/>
      <c r="N157" s="353"/>
      <c r="O157" s="629" t="str">
        <f t="shared" si="66"/>
        <v/>
      </c>
      <c r="P157" s="629"/>
      <c r="Q157" s="629"/>
      <c r="R157" s="629"/>
      <c r="S157" s="629"/>
      <c r="T157" s="629"/>
      <c r="U157" s="354"/>
      <c r="V157" s="627" t="str">
        <f t="shared" si="67"/>
        <v/>
      </c>
      <c r="W157" s="628"/>
      <c r="X157" s="344"/>
      <c r="Y157" s="345"/>
      <c r="Z157" s="383"/>
      <c r="AA157" s="383"/>
      <c r="AB157" s="383"/>
      <c r="AC157" s="340"/>
      <c r="AD157" s="340"/>
      <c r="AE157" s="340"/>
      <c r="AF157" s="340"/>
      <c r="AG157" s="340"/>
      <c r="AH157" s="340"/>
      <c r="AI157" s="415"/>
    </row>
    <row r="158" spans="3:53" ht="15" customHeight="1">
      <c r="C158" s="352"/>
      <c r="E158" s="378" t="str">
        <f t="shared" ref="E158:F158" si="116">IF(E46="","",E46)</f>
        <v/>
      </c>
      <c r="F158" s="378" t="str">
        <f t="shared" si="116"/>
        <v/>
      </c>
      <c r="H158" s="630" t="str">
        <f t="shared" si="64"/>
        <v/>
      </c>
      <c r="I158" s="631"/>
      <c r="J158" s="632"/>
      <c r="K158" s="627" t="str">
        <f t="shared" si="65"/>
        <v/>
      </c>
      <c r="L158" s="629"/>
      <c r="M158" s="633"/>
      <c r="N158" s="353"/>
      <c r="O158" s="629" t="str">
        <f t="shared" si="66"/>
        <v/>
      </c>
      <c r="P158" s="629"/>
      <c r="Q158" s="629"/>
      <c r="R158" s="629"/>
      <c r="S158" s="629"/>
      <c r="T158" s="629"/>
      <c r="U158" s="354"/>
      <c r="V158" s="627" t="str">
        <f t="shared" si="67"/>
        <v/>
      </c>
      <c r="W158" s="628"/>
      <c r="X158" s="344"/>
      <c r="Y158" s="345"/>
      <c r="Z158" s="383"/>
      <c r="AA158" s="383"/>
      <c r="AB158" s="383"/>
      <c r="AC158" s="340"/>
      <c r="AD158" s="340"/>
      <c r="AE158" s="340"/>
      <c r="AF158" s="340"/>
      <c r="AG158" s="340"/>
      <c r="AH158" s="340"/>
      <c r="AI158" s="415"/>
      <c r="AP158" s="191"/>
      <c r="AQ158" s="191"/>
      <c r="AR158" s="191"/>
      <c r="AS158" s="191"/>
      <c r="AT158" s="191"/>
      <c r="AU158" s="346"/>
      <c r="AV158" s="160"/>
      <c r="AW158" s="160"/>
      <c r="AX158" s="191"/>
      <c r="AY158" s="160"/>
      <c r="AZ158" s="160"/>
      <c r="BA158" s="346"/>
    </row>
    <row r="159" spans="3:53" ht="15" customHeight="1">
      <c r="C159" s="352"/>
      <c r="E159" s="378" t="str">
        <f t="shared" ref="E159:F159" si="117">IF(E47="","",E47)</f>
        <v/>
      </c>
      <c r="F159" s="378" t="str">
        <f t="shared" si="117"/>
        <v/>
      </c>
      <c r="H159" s="630" t="str">
        <f t="shared" si="64"/>
        <v/>
      </c>
      <c r="I159" s="631"/>
      <c r="J159" s="632"/>
      <c r="K159" s="627" t="str">
        <f t="shared" si="65"/>
        <v/>
      </c>
      <c r="L159" s="629"/>
      <c r="M159" s="633"/>
      <c r="N159" s="353"/>
      <c r="O159" s="629" t="str">
        <f t="shared" si="66"/>
        <v/>
      </c>
      <c r="P159" s="629"/>
      <c r="Q159" s="629"/>
      <c r="R159" s="629"/>
      <c r="S159" s="629"/>
      <c r="T159" s="629"/>
      <c r="U159" s="354"/>
      <c r="V159" s="627" t="str">
        <f t="shared" si="67"/>
        <v/>
      </c>
      <c r="W159" s="628"/>
      <c r="X159" s="344"/>
      <c r="Y159" s="345"/>
      <c r="Z159" s="383"/>
      <c r="AA159" s="383"/>
      <c r="AB159" s="383"/>
      <c r="AC159" s="340"/>
      <c r="AD159" s="340"/>
      <c r="AE159" s="340"/>
      <c r="AF159" s="340"/>
      <c r="AG159" s="340"/>
      <c r="AH159" s="340"/>
      <c r="AI159" s="415"/>
      <c r="AP159" s="191"/>
      <c r="AQ159" s="191"/>
      <c r="AR159" s="191"/>
      <c r="AS159" s="160"/>
      <c r="AT159" s="160"/>
      <c r="AU159" s="160"/>
      <c r="AV159" s="160"/>
      <c r="AW159" s="160"/>
      <c r="AX159" s="160"/>
      <c r="AY159" s="160"/>
      <c r="AZ159" s="160"/>
      <c r="BA159" s="160"/>
    </row>
    <row r="160" spans="3:53" ht="15" customHeight="1">
      <c r="C160" s="352"/>
      <c r="E160" s="378" t="str">
        <f t="shared" ref="E160:F160" si="118">IF(E48="","",E48)</f>
        <v/>
      </c>
      <c r="F160" s="378" t="str">
        <f t="shared" si="118"/>
        <v/>
      </c>
      <c r="H160" s="630" t="str">
        <f t="shared" si="64"/>
        <v/>
      </c>
      <c r="I160" s="631"/>
      <c r="J160" s="632"/>
      <c r="K160" s="627" t="str">
        <f t="shared" si="65"/>
        <v/>
      </c>
      <c r="L160" s="629"/>
      <c r="M160" s="633"/>
      <c r="N160" s="353"/>
      <c r="O160" s="629" t="str">
        <f t="shared" si="66"/>
        <v/>
      </c>
      <c r="P160" s="629"/>
      <c r="Q160" s="629"/>
      <c r="R160" s="629"/>
      <c r="S160" s="629"/>
      <c r="T160" s="629"/>
      <c r="U160" s="354"/>
      <c r="V160" s="627" t="str">
        <f t="shared" si="67"/>
        <v/>
      </c>
      <c r="W160" s="628"/>
      <c r="X160" s="344"/>
      <c r="Y160" s="345"/>
      <c r="Z160" s="383"/>
      <c r="AA160" s="383"/>
      <c r="AB160" s="383"/>
      <c r="AC160" s="340"/>
      <c r="AD160" s="340"/>
      <c r="AE160" s="340"/>
      <c r="AF160" s="340"/>
      <c r="AG160" s="340"/>
      <c r="AH160" s="340"/>
      <c r="AI160" s="415"/>
      <c r="AP160" s="191"/>
      <c r="AQ160" s="191"/>
      <c r="AR160" s="191"/>
      <c r="AS160" s="160"/>
      <c r="AT160" s="160"/>
      <c r="AU160" s="160"/>
      <c r="AV160" s="160"/>
      <c r="AW160" s="160"/>
      <c r="AX160" s="160"/>
      <c r="AY160" s="160"/>
      <c r="AZ160" s="160"/>
      <c r="BA160" s="160"/>
    </row>
    <row r="161" spans="3:53" ht="15" customHeight="1">
      <c r="C161" s="352"/>
      <c r="E161" s="378" t="str">
        <f t="shared" ref="E161:F161" si="119">IF(E49="","",E49)</f>
        <v/>
      </c>
      <c r="F161" s="378" t="str">
        <f t="shared" si="119"/>
        <v/>
      </c>
      <c r="H161" s="630" t="str">
        <f t="shared" si="64"/>
        <v/>
      </c>
      <c r="I161" s="631"/>
      <c r="J161" s="632"/>
      <c r="K161" s="627" t="str">
        <f t="shared" si="65"/>
        <v/>
      </c>
      <c r="L161" s="629"/>
      <c r="M161" s="633"/>
      <c r="N161" s="353"/>
      <c r="O161" s="629" t="str">
        <f t="shared" si="66"/>
        <v/>
      </c>
      <c r="P161" s="629"/>
      <c r="Q161" s="629"/>
      <c r="R161" s="629"/>
      <c r="S161" s="629"/>
      <c r="T161" s="629"/>
      <c r="U161" s="354"/>
      <c r="V161" s="627" t="str">
        <f t="shared" si="67"/>
        <v/>
      </c>
      <c r="W161" s="628"/>
      <c r="X161" s="344"/>
      <c r="Y161" s="345"/>
      <c r="Z161" s="383"/>
      <c r="AA161" s="383"/>
      <c r="AB161" s="383"/>
      <c r="AC161" s="340"/>
      <c r="AD161" s="340"/>
      <c r="AE161" s="340"/>
      <c r="AF161" s="340"/>
      <c r="AG161" s="340"/>
      <c r="AH161" s="340"/>
      <c r="AI161" s="415"/>
      <c r="AP161" s="191"/>
      <c r="AQ161" s="191"/>
      <c r="AR161" s="191"/>
      <c r="AS161" s="191"/>
      <c r="AT161" s="191"/>
      <c r="AU161" s="191"/>
      <c r="AV161" s="191"/>
      <c r="AW161" s="191"/>
      <c r="AX161" s="191"/>
      <c r="AY161" s="191"/>
      <c r="AZ161" s="191"/>
      <c r="BA161" s="191"/>
    </row>
    <row r="162" spans="3:53" ht="15" customHeight="1">
      <c r="C162" s="352"/>
      <c r="E162" s="378" t="str">
        <f t="shared" ref="E162:F162" si="120">IF(E50="","",E50)</f>
        <v/>
      </c>
      <c r="F162" s="378" t="str">
        <f t="shared" si="120"/>
        <v/>
      </c>
      <c r="H162" s="630" t="str">
        <f t="shared" si="64"/>
        <v/>
      </c>
      <c r="I162" s="631"/>
      <c r="J162" s="632"/>
      <c r="K162" s="627" t="str">
        <f t="shared" si="65"/>
        <v/>
      </c>
      <c r="L162" s="629"/>
      <c r="M162" s="633"/>
      <c r="N162" s="353"/>
      <c r="O162" s="629" t="str">
        <f t="shared" si="66"/>
        <v/>
      </c>
      <c r="P162" s="629"/>
      <c r="Q162" s="629"/>
      <c r="R162" s="629"/>
      <c r="S162" s="629"/>
      <c r="T162" s="629"/>
      <c r="U162" s="354"/>
      <c r="V162" s="627" t="str">
        <f t="shared" si="67"/>
        <v/>
      </c>
      <c r="W162" s="628"/>
      <c r="X162" s="344"/>
      <c r="Y162" s="345"/>
      <c r="Z162" s="383"/>
      <c r="AA162" s="383"/>
      <c r="AB162" s="383"/>
      <c r="AC162" s="340"/>
      <c r="AD162" s="340"/>
      <c r="AE162" s="340"/>
      <c r="AF162" s="340"/>
      <c r="AG162" s="340"/>
      <c r="AH162" s="340"/>
      <c r="AI162" s="415"/>
      <c r="AP162" s="191"/>
      <c r="AQ162" s="191"/>
      <c r="AR162" s="191"/>
      <c r="AS162" s="191"/>
      <c r="AT162" s="191"/>
      <c r="AU162" s="191"/>
      <c r="AV162" s="191"/>
      <c r="AW162" s="191"/>
      <c r="AX162" s="191"/>
      <c r="AY162" s="191"/>
      <c r="AZ162" s="191"/>
      <c r="BA162" s="191"/>
    </row>
    <row r="163" spans="3:53" ht="15" customHeight="1">
      <c r="C163" s="352"/>
      <c r="E163" s="378" t="str">
        <f t="shared" ref="E163:F163" si="121">IF(E51="","",E51)</f>
        <v/>
      </c>
      <c r="F163" s="378" t="str">
        <f t="shared" si="121"/>
        <v/>
      </c>
      <c r="H163" s="630" t="str">
        <f t="shared" si="64"/>
        <v/>
      </c>
      <c r="I163" s="631"/>
      <c r="J163" s="632"/>
      <c r="K163" s="627" t="str">
        <f t="shared" si="65"/>
        <v/>
      </c>
      <c r="L163" s="629"/>
      <c r="M163" s="633"/>
      <c r="N163" s="353"/>
      <c r="O163" s="629" t="str">
        <f t="shared" si="66"/>
        <v/>
      </c>
      <c r="P163" s="629"/>
      <c r="Q163" s="629"/>
      <c r="R163" s="629"/>
      <c r="S163" s="629"/>
      <c r="T163" s="629"/>
      <c r="U163" s="354"/>
      <c r="V163" s="627" t="str">
        <f t="shared" si="67"/>
        <v/>
      </c>
      <c r="W163" s="628"/>
      <c r="X163" s="344"/>
      <c r="Y163" s="345"/>
      <c r="Z163" s="383"/>
      <c r="AA163" s="383"/>
      <c r="AB163" s="383"/>
      <c r="AC163" s="340"/>
      <c r="AD163" s="340"/>
      <c r="AE163" s="340"/>
      <c r="AF163" s="340"/>
      <c r="AG163" s="340"/>
      <c r="AH163" s="340"/>
      <c r="AI163" s="415"/>
      <c r="AP163" s="347"/>
      <c r="AQ163" s="347"/>
      <c r="AR163" s="347"/>
      <c r="AS163" s="347"/>
      <c r="AT163" s="348"/>
      <c r="AU163" s="349"/>
      <c r="AV163" s="349"/>
      <c r="AW163" s="349"/>
      <c r="AX163" s="349"/>
      <c r="AY163" s="349"/>
      <c r="AZ163" s="349"/>
      <c r="BA163" s="350"/>
    </row>
    <row r="164" spans="3:53" ht="15" customHeight="1">
      <c r="C164" s="352"/>
      <c r="E164" s="378" t="str">
        <f t="shared" ref="E164:F164" si="122">IF(E52="","",E52)</f>
        <v/>
      </c>
      <c r="F164" s="378" t="str">
        <f t="shared" si="122"/>
        <v/>
      </c>
      <c r="H164" s="630" t="str">
        <f t="shared" si="64"/>
        <v/>
      </c>
      <c r="I164" s="631"/>
      <c r="J164" s="632"/>
      <c r="K164" s="627" t="str">
        <f t="shared" si="65"/>
        <v/>
      </c>
      <c r="L164" s="629"/>
      <c r="M164" s="633"/>
      <c r="N164" s="353"/>
      <c r="O164" s="629" t="str">
        <f t="shared" si="66"/>
        <v/>
      </c>
      <c r="P164" s="629"/>
      <c r="Q164" s="629"/>
      <c r="R164" s="629"/>
      <c r="S164" s="629"/>
      <c r="T164" s="629"/>
      <c r="U164" s="354"/>
      <c r="V164" s="627" t="str">
        <f t="shared" si="67"/>
        <v/>
      </c>
      <c r="W164" s="628"/>
      <c r="X164" s="344"/>
      <c r="Y164" s="345"/>
      <c r="Z164" s="383"/>
      <c r="AA164" s="383"/>
      <c r="AB164" s="383"/>
      <c r="AC164" s="340"/>
      <c r="AD164" s="340"/>
      <c r="AE164" s="340"/>
      <c r="AF164" s="340"/>
      <c r="AG164" s="340"/>
      <c r="AH164" s="340"/>
      <c r="AI164" s="415"/>
      <c r="AP164" s="347"/>
      <c r="AQ164" s="347"/>
      <c r="AR164" s="347"/>
      <c r="AS164" s="347"/>
      <c r="AT164" s="348"/>
      <c r="AU164" s="349"/>
      <c r="AV164" s="349"/>
      <c r="AW164" s="349"/>
      <c r="AX164" s="349"/>
      <c r="AY164" s="349"/>
      <c r="AZ164" s="349"/>
      <c r="BA164" s="350"/>
    </row>
    <row r="165" spans="3:53" ht="15" customHeight="1">
      <c r="C165" s="352"/>
      <c r="E165" s="378" t="str">
        <f t="shared" ref="E165:F165" si="123">IF(E53="","",E53)</f>
        <v/>
      </c>
      <c r="F165" s="378" t="str">
        <f t="shared" si="123"/>
        <v/>
      </c>
      <c r="H165" s="630" t="str">
        <f t="shared" si="64"/>
        <v/>
      </c>
      <c r="I165" s="631"/>
      <c r="J165" s="632"/>
      <c r="K165" s="627" t="str">
        <f t="shared" si="65"/>
        <v/>
      </c>
      <c r="L165" s="629"/>
      <c r="M165" s="633"/>
      <c r="N165" s="353"/>
      <c r="O165" s="629" t="str">
        <f t="shared" si="66"/>
        <v/>
      </c>
      <c r="P165" s="629"/>
      <c r="Q165" s="629"/>
      <c r="R165" s="629"/>
      <c r="S165" s="629"/>
      <c r="T165" s="629"/>
      <c r="U165" s="354"/>
      <c r="V165" s="627" t="str">
        <f t="shared" si="67"/>
        <v/>
      </c>
      <c r="W165" s="628"/>
      <c r="X165" s="344"/>
      <c r="Y165" s="345"/>
      <c r="Z165" s="383"/>
      <c r="AA165" s="383"/>
      <c r="AB165" s="383"/>
      <c r="AC165" s="340"/>
      <c r="AD165" s="340"/>
      <c r="AE165" s="340"/>
      <c r="AF165" s="340"/>
      <c r="AG165" s="340"/>
      <c r="AH165" s="340"/>
      <c r="AI165" s="415"/>
      <c r="AP165" s="347"/>
      <c r="AQ165" s="347"/>
      <c r="AR165" s="347"/>
      <c r="AS165" s="347"/>
      <c r="AT165" s="348"/>
      <c r="AU165" s="349"/>
      <c r="AV165" s="349"/>
      <c r="AW165" s="349"/>
      <c r="AX165" s="349"/>
      <c r="AY165" s="349"/>
      <c r="AZ165" s="349"/>
      <c r="BA165" s="350"/>
    </row>
    <row r="166" spans="3:53" ht="15" customHeight="1">
      <c r="C166" s="352"/>
      <c r="E166" s="378" t="str">
        <f t="shared" ref="E166:F166" si="124">IF(E54="","",E54)</f>
        <v/>
      </c>
      <c r="F166" s="378" t="str">
        <f t="shared" si="124"/>
        <v/>
      </c>
      <c r="H166" s="630" t="str">
        <f t="shared" si="64"/>
        <v/>
      </c>
      <c r="I166" s="631"/>
      <c r="J166" s="632"/>
      <c r="K166" s="627" t="str">
        <f t="shared" si="65"/>
        <v/>
      </c>
      <c r="L166" s="629"/>
      <c r="M166" s="633"/>
      <c r="N166" s="353"/>
      <c r="O166" s="629" t="str">
        <f t="shared" si="66"/>
        <v/>
      </c>
      <c r="P166" s="629"/>
      <c r="Q166" s="629"/>
      <c r="R166" s="629"/>
      <c r="S166" s="629"/>
      <c r="T166" s="629"/>
      <c r="U166" s="354"/>
      <c r="V166" s="627" t="str">
        <f t="shared" si="67"/>
        <v/>
      </c>
      <c r="W166" s="628"/>
      <c r="X166" s="344"/>
      <c r="Y166" s="345"/>
      <c r="Z166" s="383"/>
      <c r="AA166" s="383"/>
      <c r="AB166" s="383"/>
      <c r="AC166" s="340"/>
      <c r="AD166" s="340"/>
      <c r="AE166" s="340"/>
      <c r="AF166" s="340"/>
      <c r="AG166" s="340"/>
      <c r="AH166" s="340"/>
      <c r="AI166" s="415"/>
      <c r="AP166" s="347"/>
      <c r="AQ166" s="347"/>
      <c r="AR166" s="347"/>
      <c r="AS166" s="347"/>
      <c r="AT166" s="348"/>
      <c r="AU166" s="349"/>
      <c r="AV166" s="349"/>
      <c r="AW166" s="349"/>
      <c r="AX166" s="349"/>
      <c r="AY166" s="349"/>
      <c r="AZ166" s="349"/>
      <c r="BA166" s="350"/>
    </row>
    <row r="167" spans="3:53" ht="15" customHeight="1" thickBot="1">
      <c r="C167" s="352"/>
      <c r="E167" s="378" t="str">
        <f t="shared" ref="E167:F167" si="125">IF(E55="","",E55)</f>
        <v/>
      </c>
      <c r="F167" s="378" t="str">
        <f t="shared" si="125"/>
        <v/>
      </c>
      <c r="H167" s="634" t="str">
        <f t="shared" si="64"/>
        <v/>
      </c>
      <c r="I167" s="635"/>
      <c r="J167" s="636"/>
      <c r="K167" s="623" t="str">
        <f t="shared" si="65"/>
        <v/>
      </c>
      <c r="L167" s="637"/>
      <c r="M167" s="638"/>
      <c r="N167" s="355"/>
      <c r="O167" s="637" t="str">
        <f t="shared" si="66"/>
        <v/>
      </c>
      <c r="P167" s="637"/>
      <c r="Q167" s="637"/>
      <c r="R167" s="637"/>
      <c r="S167" s="637"/>
      <c r="T167" s="637"/>
      <c r="U167" s="356"/>
      <c r="V167" s="623" t="str">
        <f t="shared" si="67"/>
        <v/>
      </c>
      <c r="W167" s="624"/>
      <c r="X167" s="344"/>
      <c r="Y167" s="345"/>
      <c r="Z167" s="383"/>
      <c r="AA167" s="383"/>
      <c r="AB167" s="383"/>
      <c r="AC167" s="340"/>
      <c r="AD167" s="340"/>
      <c r="AE167" s="340"/>
      <c r="AF167" s="340"/>
      <c r="AG167" s="340"/>
      <c r="AH167" s="340"/>
      <c r="AI167" s="416" t="s">
        <v>356</v>
      </c>
      <c r="AP167" s="347"/>
      <c r="AQ167" s="347"/>
      <c r="AR167" s="347"/>
      <c r="AS167" s="347"/>
      <c r="AT167" s="348"/>
      <c r="AU167" s="349"/>
      <c r="AV167" s="349"/>
      <c r="AW167" s="349"/>
      <c r="AX167" s="349"/>
      <c r="AY167" s="349"/>
      <c r="AZ167" s="349"/>
      <c r="BA167" s="350"/>
    </row>
    <row r="168" spans="3:53" ht="3.75" customHeight="1">
      <c r="H168" s="384"/>
      <c r="I168" s="384"/>
      <c r="J168" s="384"/>
      <c r="K168" s="384"/>
      <c r="L168" s="384"/>
      <c r="M168" s="384"/>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P168" s="351"/>
      <c r="AQ168" s="351"/>
      <c r="AR168" s="351"/>
      <c r="AS168" s="351"/>
      <c r="AT168" s="351"/>
      <c r="AU168" s="351"/>
      <c r="AV168" s="351"/>
      <c r="AW168" s="351"/>
      <c r="AX168" s="351"/>
      <c r="AY168" s="351"/>
      <c r="AZ168" s="351"/>
      <c r="BA168" s="351"/>
    </row>
    <row r="169" spans="3:53" ht="17.25" customHeight="1">
      <c r="E169" s="641" t="str">
        <f>E1</f>
        <v>高円宮杯 JFA U-18 サッカー2022北海道 ブロックリーグ札幌</v>
      </c>
      <c r="F169" s="641"/>
      <c r="G169" s="641"/>
      <c r="H169" s="641"/>
      <c r="I169" s="641"/>
      <c r="J169" s="641"/>
      <c r="K169" s="641"/>
      <c r="L169" s="641"/>
      <c r="M169" s="641"/>
      <c r="N169" s="641"/>
      <c r="O169" s="641"/>
      <c r="P169" s="641"/>
      <c r="Q169" s="641"/>
      <c r="R169" s="641"/>
      <c r="S169" s="641"/>
      <c r="T169" s="641"/>
      <c r="U169" s="641"/>
      <c r="V169" s="641"/>
      <c r="W169" s="641"/>
      <c r="X169" s="641"/>
      <c r="Y169" s="641"/>
      <c r="Z169" s="641"/>
      <c r="AA169" s="641"/>
      <c r="AB169" s="641"/>
      <c r="AC169" s="641"/>
      <c r="AD169" s="641"/>
      <c r="AE169" s="641"/>
      <c r="AF169" s="641"/>
      <c r="AG169" s="641"/>
      <c r="AH169" s="641"/>
      <c r="AI169" s="641"/>
    </row>
    <row r="170" spans="3:53" ht="17.25" customHeight="1">
      <c r="E170" s="641" t="str">
        <f>E2</f>
        <v>出場メンバーエントリー票</v>
      </c>
      <c r="F170" s="641"/>
      <c r="G170" s="641"/>
      <c r="H170" s="641"/>
      <c r="I170" s="641"/>
      <c r="J170" s="641"/>
      <c r="K170" s="641"/>
      <c r="L170" s="641"/>
      <c r="M170" s="641"/>
      <c r="N170" s="641"/>
      <c r="O170" s="641"/>
      <c r="P170" s="641"/>
      <c r="Q170" s="641"/>
      <c r="R170" s="641"/>
      <c r="S170" s="641"/>
      <c r="T170" s="641"/>
      <c r="U170" s="641"/>
      <c r="V170" s="641"/>
      <c r="W170" s="641"/>
      <c r="X170" s="641"/>
      <c r="Y170" s="641"/>
      <c r="Z170" s="641"/>
      <c r="AA170" s="641"/>
      <c r="AB170" s="641"/>
      <c r="AC170" s="641"/>
      <c r="AD170" s="641"/>
      <c r="AE170" s="641"/>
      <c r="AF170" s="641"/>
      <c r="AG170" s="641"/>
      <c r="AH170" s="641"/>
      <c r="AI170" s="641"/>
    </row>
    <row r="171" spans="3:53" ht="7.5" customHeight="1" thickBot="1"/>
    <row r="172" spans="3:53" ht="24" customHeight="1" thickBot="1">
      <c r="H172" s="672" t="s">
        <v>85</v>
      </c>
      <c r="I172" s="673"/>
      <c r="J172" s="673"/>
      <c r="K172" s="673"/>
      <c r="L172" s="673"/>
      <c r="M172" s="673"/>
      <c r="N172" s="639" t="str">
        <f>IF(N4="","",N4)</f>
        <v/>
      </c>
      <c r="O172" s="639"/>
      <c r="P172" s="639"/>
      <c r="Q172" s="639"/>
      <c r="R172" s="639"/>
      <c r="S172" s="639"/>
      <c r="T172" s="639"/>
      <c r="U172" s="639"/>
      <c r="V172" s="639"/>
      <c r="W172" s="639"/>
      <c r="X172" s="639"/>
      <c r="Y172" s="639"/>
      <c r="Z172" s="639"/>
      <c r="AA172" s="639"/>
      <c r="AB172" s="639"/>
      <c r="AC172" s="639"/>
      <c r="AD172" s="639"/>
      <c r="AE172" s="639"/>
      <c r="AF172" s="639"/>
      <c r="AG172" s="639"/>
      <c r="AH172" s="639"/>
      <c r="AI172" s="640"/>
      <c r="AL172" s="160"/>
    </row>
    <row r="173" spans="3:53" ht="15" customHeight="1">
      <c r="E173" s="357" t="s">
        <v>329</v>
      </c>
      <c r="F173" s="357" t="s">
        <v>330</v>
      </c>
      <c r="H173" s="644" t="s">
        <v>13</v>
      </c>
      <c r="I173" s="645"/>
      <c r="J173" s="646"/>
      <c r="K173" s="642" t="s">
        <v>14</v>
      </c>
      <c r="L173" s="645"/>
      <c r="M173" s="646"/>
      <c r="N173" s="372"/>
      <c r="O173" s="645" t="s">
        <v>157</v>
      </c>
      <c r="P173" s="645"/>
      <c r="Q173" s="645"/>
      <c r="R173" s="645"/>
      <c r="S173" s="645"/>
      <c r="T173" s="645"/>
      <c r="U173" s="373"/>
      <c r="V173" s="642" t="s">
        <v>4</v>
      </c>
      <c r="W173" s="643"/>
      <c r="X173" s="647" t="s">
        <v>333</v>
      </c>
      <c r="Y173" s="648"/>
      <c r="Z173" s="649"/>
      <c r="AA173" s="648">
        <f>AA5</f>
        <v>2022</v>
      </c>
      <c r="AB173" s="648"/>
      <c r="AC173" s="648" t="s">
        <v>336</v>
      </c>
      <c r="AD173" s="648" t="str">
        <f>IF(AD5="","",AD5)</f>
        <v/>
      </c>
      <c r="AE173" s="648"/>
      <c r="AF173" s="648" t="s">
        <v>335</v>
      </c>
      <c r="AG173" s="648" t="str">
        <f>IF(AG5="","",AG5)</f>
        <v/>
      </c>
      <c r="AH173" s="648"/>
      <c r="AI173" s="653" t="s">
        <v>334</v>
      </c>
    </row>
    <row r="174" spans="3:53" ht="15" customHeight="1">
      <c r="C174" s="352"/>
      <c r="E174" s="378" t="str">
        <f>IF(E6="","",E6)</f>
        <v/>
      </c>
      <c r="F174" s="378" t="str">
        <f>IF(F6="","",F6)</f>
        <v/>
      </c>
      <c r="H174" s="630" t="str">
        <f>IF(H6="","",H6)</f>
        <v/>
      </c>
      <c r="I174" s="631"/>
      <c r="J174" s="632"/>
      <c r="K174" s="627" t="str">
        <f>IF(K6="","",K6)</f>
        <v/>
      </c>
      <c r="L174" s="629"/>
      <c r="M174" s="633"/>
      <c r="N174" s="353"/>
      <c r="O174" s="629" t="str">
        <f>IF(O6="","",O6)</f>
        <v/>
      </c>
      <c r="P174" s="629"/>
      <c r="Q174" s="629"/>
      <c r="R174" s="629"/>
      <c r="S174" s="629"/>
      <c r="T174" s="629"/>
      <c r="U174" s="354"/>
      <c r="V174" s="627" t="str">
        <f>IF(V6="","",V6)</f>
        <v/>
      </c>
      <c r="W174" s="628"/>
      <c r="X174" s="650"/>
      <c r="Y174" s="651"/>
      <c r="Z174" s="652"/>
      <c r="AA174" s="651"/>
      <c r="AB174" s="651"/>
      <c r="AC174" s="651"/>
      <c r="AD174" s="651"/>
      <c r="AE174" s="651"/>
      <c r="AF174" s="651"/>
      <c r="AG174" s="651"/>
      <c r="AH174" s="651"/>
      <c r="AI174" s="654"/>
    </row>
    <row r="175" spans="3:53" ht="15" customHeight="1">
      <c r="C175" s="352"/>
      <c r="E175" s="378" t="str">
        <f t="shared" ref="E175:F175" si="126">IF(E7="","",E7)</f>
        <v/>
      </c>
      <c r="F175" s="378" t="str">
        <f t="shared" si="126"/>
        <v/>
      </c>
      <c r="H175" s="630" t="str">
        <f t="shared" ref="H175:H223" si="127">IF(H7="","",H7)</f>
        <v/>
      </c>
      <c r="I175" s="631"/>
      <c r="J175" s="632"/>
      <c r="K175" s="627" t="str">
        <f t="shared" ref="K175:K223" si="128">IF(K7="","",K7)</f>
        <v/>
      </c>
      <c r="L175" s="629"/>
      <c r="M175" s="633"/>
      <c r="N175" s="353"/>
      <c r="O175" s="629" t="str">
        <f t="shared" ref="O175:O223" si="129">IF(O7="","",O7)</f>
        <v/>
      </c>
      <c r="P175" s="629"/>
      <c r="Q175" s="629"/>
      <c r="R175" s="629"/>
      <c r="S175" s="629"/>
      <c r="T175" s="629"/>
      <c r="U175" s="354"/>
      <c r="V175" s="627" t="str">
        <f t="shared" ref="V175:V223" si="130">IF(V7="","",V7)</f>
        <v/>
      </c>
      <c r="W175" s="628"/>
      <c r="X175" s="655" t="s">
        <v>337</v>
      </c>
      <c r="Y175" s="656"/>
      <c r="Z175" s="657"/>
      <c r="AA175" s="656" t="str">
        <f>IF(AA7="","",AA7)</f>
        <v/>
      </c>
      <c r="AB175" s="656"/>
      <c r="AC175" s="656"/>
      <c r="AD175" s="656"/>
      <c r="AE175" s="656"/>
      <c r="AF175" s="656"/>
      <c r="AG175" s="656"/>
      <c r="AH175" s="656"/>
      <c r="AI175" s="658"/>
    </row>
    <row r="176" spans="3:53" ht="15" customHeight="1">
      <c r="C176" s="352"/>
      <c r="E176" s="378" t="str">
        <f t="shared" ref="E176:F176" si="131">IF(E8="","",E8)</f>
        <v/>
      </c>
      <c r="F176" s="378" t="str">
        <f t="shared" si="131"/>
        <v/>
      </c>
      <c r="H176" s="630" t="str">
        <f t="shared" si="127"/>
        <v/>
      </c>
      <c r="I176" s="631"/>
      <c r="J176" s="632"/>
      <c r="K176" s="627" t="str">
        <f t="shared" si="128"/>
        <v/>
      </c>
      <c r="L176" s="629"/>
      <c r="M176" s="633"/>
      <c r="N176" s="353"/>
      <c r="O176" s="629" t="str">
        <f t="shared" si="129"/>
        <v/>
      </c>
      <c r="P176" s="629"/>
      <c r="Q176" s="629"/>
      <c r="R176" s="629"/>
      <c r="S176" s="629"/>
      <c r="T176" s="629"/>
      <c r="U176" s="354"/>
      <c r="V176" s="627" t="str">
        <f t="shared" si="130"/>
        <v/>
      </c>
      <c r="W176" s="628"/>
      <c r="X176" s="650"/>
      <c r="Y176" s="651"/>
      <c r="Z176" s="652"/>
      <c r="AA176" s="651"/>
      <c r="AB176" s="651"/>
      <c r="AC176" s="651"/>
      <c r="AD176" s="651"/>
      <c r="AE176" s="651"/>
      <c r="AF176" s="651"/>
      <c r="AG176" s="651"/>
      <c r="AH176" s="651"/>
      <c r="AI176" s="654"/>
    </row>
    <row r="177" spans="3:35" ht="15" customHeight="1">
      <c r="C177" s="352"/>
      <c r="E177" s="378" t="str">
        <f t="shared" ref="E177:F177" si="132">IF(E9="","",E9)</f>
        <v/>
      </c>
      <c r="F177" s="378" t="str">
        <f t="shared" si="132"/>
        <v/>
      </c>
      <c r="H177" s="630" t="str">
        <f t="shared" si="127"/>
        <v/>
      </c>
      <c r="I177" s="631"/>
      <c r="J177" s="632"/>
      <c r="K177" s="627" t="str">
        <f t="shared" si="128"/>
        <v/>
      </c>
      <c r="L177" s="629"/>
      <c r="M177" s="633"/>
      <c r="N177" s="353"/>
      <c r="O177" s="629" t="str">
        <f t="shared" si="129"/>
        <v/>
      </c>
      <c r="P177" s="629"/>
      <c r="Q177" s="629"/>
      <c r="R177" s="629"/>
      <c r="S177" s="629"/>
      <c r="T177" s="629"/>
      <c r="U177" s="354"/>
      <c r="V177" s="627" t="str">
        <f t="shared" si="130"/>
        <v/>
      </c>
      <c r="W177" s="628"/>
      <c r="X177" s="655" t="s">
        <v>338</v>
      </c>
      <c r="Y177" s="656"/>
      <c r="Z177" s="657"/>
      <c r="AA177" s="656" t="str">
        <f>IF(AA9="","",AA9)</f>
        <v/>
      </c>
      <c r="AB177" s="656"/>
      <c r="AC177" s="656"/>
      <c r="AD177" s="656"/>
      <c r="AE177" s="656"/>
      <c r="AF177" s="656"/>
      <c r="AG177" s="656"/>
      <c r="AH177" s="656"/>
      <c r="AI177" s="658"/>
    </row>
    <row r="178" spans="3:35" ht="15" customHeight="1" thickBot="1">
      <c r="C178" s="352"/>
      <c r="E178" s="378" t="str">
        <f t="shared" ref="E178:F178" si="133">IF(E10="","",E10)</f>
        <v/>
      </c>
      <c r="F178" s="378" t="str">
        <f t="shared" si="133"/>
        <v/>
      </c>
      <c r="H178" s="630" t="str">
        <f t="shared" si="127"/>
        <v/>
      </c>
      <c r="I178" s="631"/>
      <c r="J178" s="632"/>
      <c r="K178" s="627" t="str">
        <f t="shared" si="128"/>
        <v/>
      </c>
      <c r="L178" s="629"/>
      <c r="M178" s="633"/>
      <c r="N178" s="353"/>
      <c r="O178" s="629" t="str">
        <f t="shared" si="129"/>
        <v/>
      </c>
      <c r="P178" s="629"/>
      <c r="Q178" s="629"/>
      <c r="R178" s="629"/>
      <c r="S178" s="629"/>
      <c r="T178" s="629"/>
      <c r="U178" s="354"/>
      <c r="V178" s="627" t="str">
        <f t="shared" si="130"/>
        <v/>
      </c>
      <c r="W178" s="628"/>
      <c r="X178" s="659"/>
      <c r="Y178" s="660"/>
      <c r="Z178" s="661"/>
      <c r="AA178" s="660"/>
      <c r="AB178" s="660"/>
      <c r="AC178" s="660"/>
      <c r="AD178" s="660"/>
      <c r="AE178" s="660"/>
      <c r="AF178" s="660"/>
      <c r="AG178" s="660"/>
      <c r="AH178" s="660"/>
      <c r="AI178" s="662"/>
    </row>
    <row r="179" spans="3:35" ht="15" customHeight="1">
      <c r="C179" s="352"/>
      <c r="E179" s="378" t="str">
        <f t="shared" ref="E179:F179" si="134">IF(E11="","",E11)</f>
        <v/>
      </c>
      <c r="F179" s="378" t="str">
        <f t="shared" si="134"/>
        <v/>
      </c>
      <c r="H179" s="630" t="str">
        <f t="shared" si="127"/>
        <v/>
      </c>
      <c r="I179" s="631"/>
      <c r="J179" s="632"/>
      <c r="K179" s="627" t="str">
        <f t="shared" si="128"/>
        <v/>
      </c>
      <c r="L179" s="629"/>
      <c r="M179" s="633"/>
      <c r="N179" s="353"/>
      <c r="O179" s="629" t="str">
        <f t="shared" si="129"/>
        <v/>
      </c>
      <c r="P179" s="629"/>
      <c r="Q179" s="629"/>
      <c r="R179" s="629"/>
      <c r="S179" s="629"/>
      <c r="T179" s="629"/>
      <c r="U179" s="354"/>
      <c r="V179" s="627" t="str">
        <f t="shared" si="130"/>
        <v/>
      </c>
      <c r="W179" s="628"/>
      <c r="X179" s="663" t="s">
        <v>339</v>
      </c>
      <c r="Y179" s="664"/>
      <c r="Z179" s="664"/>
      <c r="AA179" s="664"/>
      <c r="AB179" s="664"/>
      <c r="AC179" s="664"/>
      <c r="AD179" s="664"/>
      <c r="AE179" s="664"/>
      <c r="AF179" s="664"/>
      <c r="AG179" s="664"/>
      <c r="AH179" s="664"/>
      <c r="AI179" s="665"/>
    </row>
    <row r="180" spans="3:35" ht="15" customHeight="1">
      <c r="C180" s="352"/>
      <c r="E180" s="378" t="str">
        <f t="shared" ref="E180:F180" si="135">IF(E12="","",E12)</f>
        <v/>
      </c>
      <c r="F180" s="378" t="str">
        <f t="shared" si="135"/>
        <v/>
      </c>
      <c r="H180" s="630" t="str">
        <f t="shared" si="127"/>
        <v/>
      </c>
      <c r="I180" s="631"/>
      <c r="J180" s="632"/>
      <c r="K180" s="627" t="str">
        <f t="shared" si="128"/>
        <v/>
      </c>
      <c r="L180" s="629"/>
      <c r="M180" s="633"/>
      <c r="N180" s="353"/>
      <c r="O180" s="629" t="str">
        <f t="shared" si="129"/>
        <v/>
      </c>
      <c r="P180" s="629"/>
      <c r="Q180" s="629"/>
      <c r="R180" s="629"/>
      <c r="S180" s="629"/>
      <c r="T180" s="629"/>
      <c r="U180" s="354"/>
      <c r="V180" s="627" t="str">
        <f t="shared" si="130"/>
        <v/>
      </c>
      <c r="W180" s="628"/>
      <c r="X180" s="650"/>
      <c r="Y180" s="651"/>
      <c r="Z180" s="651"/>
      <c r="AA180" s="651"/>
      <c r="AB180" s="651"/>
      <c r="AC180" s="651"/>
      <c r="AD180" s="651"/>
      <c r="AE180" s="651"/>
      <c r="AF180" s="651"/>
      <c r="AG180" s="651"/>
      <c r="AH180" s="651"/>
      <c r="AI180" s="654"/>
    </row>
    <row r="181" spans="3:35" ht="15" customHeight="1">
      <c r="C181" s="352"/>
      <c r="E181" s="378" t="str">
        <f t="shared" ref="E181:F181" si="136">IF(E13="","",E13)</f>
        <v/>
      </c>
      <c r="F181" s="378" t="str">
        <f t="shared" si="136"/>
        <v/>
      </c>
      <c r="H181" s="630" t="str">
        <f t="shared" si="127"/>
        <v/>
      </c>
      <c r="I181" s="631"/>
      <c r="J181" s="632"/>
      <c r="K181" s="627" t="str">
        <f t="shared" si="128"/>
        <v/>
      </c>
      <c r="L181" s="629"/>
      <c r="M181" s="633"/>
      <c r="N181" s="353"/>
      <c r="O181" s="629" t="str">
        <f t="shared" si="129"/>
        <v/>
      </c>
      <c r="P181" s="629"/>
      <c r="Q181" s="629"/>
      <c r="R181" s="629"/>
      <c r="S181" s="629"/>
      <c r="T181" s="629"/>
      <c r="U181" s="354"/>
      <c r="V181" s="627" t="str">
        <f t="shared" si="130"/>
        <v/>
      </c>
      <c r="W181" s="628"/>
      <c r="X181" s="655" t="s">
        <v>340</v>
      </c>
      <c r="Y181" s="656"/>
      <c r="Z181" s="657"/>
      <c r="AA181" s="693" t="str">
        <f>IF(AA13="","",AA13)</f>
        <v/>
      </c>
      <c r="AB181" s="656"/>
      <c r="AC181" s="656"/>
      <c r="AD181" s="656"/>
      <c r="AE181" s="656"/>
      <c r="AF181" s="656"/>
      <c r="AG181" s="656"/>
      <c r="AH181" s="656"/>
      <c r="AI181" s="658"/>
    </row>
    <row r="182" spans="3:35" ht="15" customHeight="1">
      <c r="C182" s="352"/>
      <c r="E182" s="378" t="str">
        <f t="shared" ref="E182:F182" si="137">IF(E14="","",E14)</f>
        <v/>
      </c>
      <c r="F182" s="378" t="str">
        <f t="shared" si="137"/>
        <v/>
      </c>
      <c r="H182" s="630" t="str">
        <f t="shared" si="127"/>
        <v/>
      </c>
      <c r="I182" s="631"/>
      <c r="J182" s="632"/>
      <c r="K182" s="627" t="str">
        <f t="shared" si="128"/>
        <v/>
      </c>
      <c r="L182" s="629"/>
      <c r="M182" s="633"/>
      <c r="N182" s="353"/>
      <c r="O182" s="629" t="str">
        <f t="shared" si="129"/>
        <v/>
      </c>
      <c r="P182" s="629"/>
      <c r="Q182" s="629"/>
      <c r="R182" s="629"/>
      <c r="S182" s="629"/>
      <c r="T182" s="629"/>
      <c r="U182" s="354"/>
      <c r="V182" s="627" t="str">
        <f t="shared" si="130"/>
        <v/>
      </c>
      <c r="W182" s="628"/>
      <c r="X182" s="650"/>
      <c r="Y182" s="651"/>
      <c r="Z182" s="652"/>
      <c r="AA182" s="694"/>
      <c r="AB182" s="651"/>
      <c r="AC182" s="651"/>
      <c r="AD182" s="651"/>
      <c r="AE182" s="651"/>
      <c r="AF182" s="651"/>
      <c r="AG182" s="651"/>
      <c r="AH182" s="651"/>
      <c r="AI182" s="654"/>
    </row>
    <row r="183" spans="3:35" ht="15" customHeight="1">
      <c r="C183" s="352"/>
      <c r="E183" s="378" t="str">
        <f t="shared" ref="E183:F183" si="138">IF(E15="","",E15)</f>
        <v/>
      </c>
      <c r="F183" s="378" t="str">
        <f t="shared" si="138"/>
        <v/>
      </c>
      <c r="H183" s="630" t="str">
        <f t="shared" si="127"/>
        <v/>
      </c>
      <c r="I183" s="631"/>
      <c r="J183" s="632"/>
      <c r="K183" s="627" t="str">
        <f t="shared" si="128"/>
        <v/>
      </c>
      <c r="L183" s="629"/>
      <c r="M183" s="633"/>
      <c r="N183" s="353"/>
      <c r="O183" s="629" t="str">
        <f t="shared" si="129"/>
        <v/>
      </c>
      <c r="P183" s="629"/>
      <c r="Q183" s="629"/>
      <c r="R183" s="629"/>
      <c r="S183" s="629"/>
      <c r="T183" s="629"/>
      <c r="U183" s="354"/>
      <c r="V183" s="627" t="str">
        <f t="shared" si="130"/>
        <v/>
      </c>
      <c r="W183" s="628"/>
      <c r="X183" s="674" t="str">
        <f>IF(X15="","",X15)</f>
        <v/>
      </c>
      <c r="Y183" s="675"/>
      <c r="Z183" s="676"/>
      <c r="AA183" s="693" t="str">
        <f t="shared" ref="AA183" si="139">IF(AA15="","",AA15)</f>
        <v/>
      </c>
      <c r="AB183" s="656"/>
      <c r="AC183" s="656"/>
      <c r="AD183" s="656"/>
      <c r="AE183" s="656"/>
      <c r="AF183" s="656"/>
      <c r="AG183" s="656"/>
      <c r="AH183" s="656"/>
      <c r="AI183" s="658"/>
    </row>
    <row r="184" spans="3:35" ht="15" customHeight="1">
      <c r="C184" s="352"/>
      <c r="E184" s="378" t="str">
        <f t="shared" ref="E184:F184" si="140">IF(E16="","",E16)</f>
        <v/>
      </c>
      <c r="F184" s="378" t="str">
        <f t="shared" si="140"/>
        <v/>
      </c>
      <c r="H184" s="630" t="str">
        <f t="shared" si="127"/>
        <v/>
      </c>
      <c r="I184" s="631"/>
      <c r="J184" s="632"/>
      <c r="K184" s="627" t="str">
        <f t="shared" si="128"/>
        <v/>
      </c>
      <c r="L184" s="629"/>
      <c r="M184" s="633"/>
      <c r="N184" s="353"/>
      <c r="O184" s="629" t="str">
        <f t="shared" si="129"/>
        <v/>
      </c>
      <c r="P184" s="629"/>
      <c r="Q184" s="629"/>
      <c r="R184" s="629"/>
      <c r="S184" s="629"/>
      <c r="T184" s="629"/>
      <c r="U184" s="354"/>
      <c r="V184" s="627" t="str">
        <f t="shared" si="130"/>
        <v/>
      </c>
      <c r="W184" s="628"/>
      <c r="X184" s="674"/>
      <c r="Y184" s="675"/>
      <c r="Z184" s="676"/>
      <c r="AA184" s="694"/>
      <c r="AB184" s="651"/>
      <c r="AC184" s="651"/>
      <c r="AD184" s="651"/>
      <c r="AE184" s="651"/>
      <c r="AF184" s="651"/>
      <c r="AG184" s="651"/>
      <c r="AH184" s="651"/>
      <c r="AI184" s="654"/>
    </row>
    <row r="185" spans="3:35" ht="15" customHeight="1">
      <c r="C185" s="352"/>
      <c r="E185" s="378" t="str">
        <f t="shared" ref="E185:F185" si="141">IF(E17="","",E17)</f>
        <v/>
      </c>
      <c r="F185" s="378" t="str">
        <f t="shared" si="141"/>
        <v/>
      </c>
      <c r="H185" s="630" t="str">
        <f t="shared" si="127"/>
        <v/>
      </c>
      <c r="I185" s="631"/>
      <c r="J185" s="632"/>
      <c r="K185" s="627" t="str">
        <f t="shared" si="128"/>
        <v/>
      </c>
      <c r="L185" s="629"/>
      <c r="M185" s="633"/>
      <c r="N185" s="353"/>
      <c r="O185" s="629" t="str">
        <f t="shared" si="129"/>
        <v/>
      </c>
      <c r="P185" s="629"/>
      <c r="Q185" s="629"/>
      <c r="R185" s="629"/>
      <c r="S185" s="629"/>
      <c r="T185" s="629"/>
      <c r="U185" s="354"/>
      <c r="V185" s="627" t="str">
        <f t="shared" si="130"/>
        <v/>
      </c>
      <c r="W185" s="628"/>
      <c r="X185" s="674" t="str">
        <f>IF(X17="","",X17)</f>
        <v/>
      </c>
      <c r="Y185" s="675"/>
      <c r="Z185" s="676"/>
      <c r="AA185" s="693" t="str">
        <f t="shared" ref="AA185" si="142">IF(AA17="","",AA17)</f>
        <v/>
      </c>
      <c r="AB185" s="656"/>
      <c r="AC185" s="656"/>
      <c r="AD185" s="656"/>
      <c r="AE185" s="656"/>
      <c r="AF185" s="656"/>
      <c r="AG185" s="656"/>
      <c r="AH185" s="656"/>
      <c r="AI185" s="658"/>
    </row>
    <row r="186" spans="3:35" ht="15" customHeight="1">
      <c r="C186" s="352"/>
      <c r="E186" s="378" t="str">
        <f t="shared" ref="E186:F186" si="143">IF(E18="","",E18)</f>
        <v/>
      </c>
      <c r="F186" s="378" t="str">
        <f t="shared" si="143"/>
        <v/>
      </c>
      <c r="H186" s="630" t="str">
        <f t="shared" si="127"/>
        <v/>
      </c>
      <c r="I186" s="631"/>
      <c r="J186" s="632"/>
      <c r="K186" s="627" t="str">
        <f t="shared" si="128"/>
        <v/>
      </c>
      <c r="L186" s="629"/>
      <c r="M186" s="633"/>
      <c r="N186" s="353"/>
      <c r="O186" s="629" t="str">
        <f t="shared" si="129"/>
        <v/>
      </c>
      <c r="P186" s="629"/>
      <c r="Q186" s="629"/>
      <c r="R186" s="629"/>
      <c r="S186" s="629"/>
      <c r="T186" s="629"/>
      <c r="U186" s="354"/>
      <c r="V186" s="627" t="str">
        <f t="shared" si="130"/>
        <v/>
      </c>
      <c r="W186" s="628"/>
      <c r="X186" s="674"/>
      <c r="Y186" s="675"/>
      <c r="Z186" s="676"/>
      <c r="AA186" s="694"/>
      <c r="AB186" s="651"/>
      <c r="AC186" s="651"/>
      <c r="AD186" s="651"/>
      <c r="AE186" s="651"/>
      <c r="AF186" s="651"/>
      <c r="AG186" s="651"/>
      <c r="AH186" s="651"/>
      <c r="AI186" s="654"/>
    </row>
    <row r="187" spans="3:35" ht="15" customHeight="1">
      <c r="C187" s="352"/>
      <c r="E187" s="378" t="str">
        <f t="shared" ref="E187:F187" si="144">IF(E19="","",E19)</f>
        <v/>
      </c>
      <c r="F187" s="378" t="str">
        <f t="shared" si="144"/>
        <v/>
      </c>
      <c r="H187" s="630" t="str">
        <f t="shared" si="127"/>
        <v/>
      </c>
      <c r="I187" s="631"/>
      <c r="J187" s="632"/>
      <c r="K187" s="627" t="str">
        <f t="shared" si="128"/>
        <v/>
      </c>
      <c r="L187" s="629"/>
      <c r="M187" s="633"/>
      <c r="N187" s="353"/>
      <c r="O187" s="629" t="str">
        <f t="shared" si="129"/>
        <v/>
      </c>
      <c r="P187" s="629"/>
      <c r="Q187" s="629"/>
      <c r="R187" s="629"/>
      <c r="S187" s="629"/>
      <c r="T187" s="629"/>
      <c r="U187" s="354"/>
      <c r="V187" s="627" t="str">
        <f t="shared" si="130"/>
        <v/>
      </c>
      <c r="W187" s="628"/>
      <c r="X187" s="674" t="str">
        <f>IF(X19="","",X19)</f>
        <v/>
      </c>
      <c r="Y187" s="675"/>
      <c r="Z187" s="676"/>
      <c r="AA187" s="693" t="str">
        <f t="shared" ref="AA187" si="145">IF(AA19="","",AA19)</f>
        <v/>
      </c>
      <c r="AB187" s="656"/>
      <c r="AC187" s="656"/>
      <c r="AD187" s="656"/>
      <c r="AE187" s="656"/>
      <c r="AF187" s="656"/>
      <c r="AG187" s="656"/>
      <c r="AH187" s="656"/>
      <c r="AI187" s="658"/>
    </row>
    <row r="188" spans="3:35" ht="15" customHeight="1">
      <c r="C188" s="352"/>
      <c r="E188" s="378" t="str">
        <f t="shared" ref="E188:F188" si="146">IF(E20="","",E20)</f>
        <v/>
      </c>
      <c r="F188" s="378" t="str">
        <f t="shared" si="146"/>
        <v/>
      </c>
      <c r="H188" s="630" t="str">
        <f t="shared" si="127"/>
        <v/>
      </c>
      <c r="I188" s="631"/>
      <c r="J188" s="632"/>
      <c r="K188" s="627" t="str">
        <f t="shared" si="128"/>
        <v/>
      </c>
      <c r="L188" s="629"/>
      <c r="M188" s="633"/>
      <c r="N188" s="353"/>
      <c r="O188" s="629" t="str">
        <f t="shared" si="129"/>
        <v/>
      </c>
      <c r="P188" s="629"/>
      <c r="Q188" s="629"/>
      <c r="R188" s="629"/>
      <c r="S188" s="629"/>
      <c r="T188" s="629"/>
      <c r="U188" s="354"/>
      <c r="V188" s="627" t="str">
        <f t="shared" si="130"/>
        <v/>
      </c>
      <c r="W188" s="628"/>
      <c r="X188" s="674"/>
      <c r="Y188" s="675"/>
      <c r="Z188" s="676"/>
      <c r="AA188" s="694"/>
      <c r="AB188" s="651"/>
      <c r="AC188" s="651"/>
      <c r="AD188" s="651"/>
      <c r="AE188" s="651"/>
      <c r="AF188" s="651"/>
      <c r="AG188" s="651"/>
      <c r="AH188" s="651"/>
      <c r="AI188" s="654"/>
    </row>
    <row r="189" spans="3:35" ht="15" customHeight="1">
      <c r="C189" s="352"/>
      <c r="E189" s="378" t="str">
        <f t="shared" ref="E189:F189" si="147">IF(E21="","",E21)</f>
        <v/>
      </c>
      <c r="F189" s="378" t="str">
        <f t="shared" si="147"/>
        <v/>
      </c>
      <c r="H189" s="630" t="str">
        <f t="shared" si="127"/>
        <v/>
      </c>
      <c r="I189" s="631"/>
      <c r="J189" s="632"/>
      <c r="K189" s="627" t="str">
        <f t="shared" si="128"/>
        <v/>
      </c>
      <c r="L189" s="629"/>
      <c r="M189" s="633"/>
      <c r="N189" s="353"/>
      <c r="O189" s="629" t="str">
        <f t="shared" si="129"/>
        <v/>
      </c>
      <c r="P189" s="629"/>
      <c r="Q189" s="629"/>
      <c r="R189" s="629"/>
      <c r="S189" s="629"/>
      <c r="T189" s="629"/>
      <c r="U189" s="354"/>
      <c r="V189" s="627" t="str">
        <f t="shared" si="130"/>
        <v/>
      </c>
      <c r="W189" s="628"/>
      <c r="X189" s="674" t="str">
        <f>IF(X21="","",X21)</f>
        <v/>
      </c>
      <c r="Y189" s="675"/>
      <c r="Z189" s="676"/>
      <c r="AA189" s="693" t="str">
        <f t="shared" ref="AA189" si="148">IF(AA21="","",AA21)</f>
        <v/>
      </c>
      <c r="AB189" s="656"/>
      <c r="AC189" s="656"/>
      <c r="AD189" s="656"/>
      <c r="AE189" s="656"/>
      <c r="AF189" s="656"/>
      <c r="AG189" s="656"/>
      <c r="AH189" s="656"/>
      <c r="AI189" s="658"/>
    </row>
    <row r="190" spans="3:35" ht="15" customHeight="1" thickBot="1">
      <c r="C190" s="352"/>
      <c r="E190" s="378" t="str">
        <f t="shared" ref="E190:F190" si="149">IF(E22="","",E22)</f>
        <v/>
      </c>
      <c r="F190" s="378" t="str">
        <f t="shared" si="149"/>
        <v/>
      </c>
      <c r="H190" s="630" t="str">
        <f t="shared" si="127"/>
        <v/>
      </c>
      <c r="I190" s="631"/>
      <c r="J190" s="632"/>
      <c r="K190" s="627" t="str">
        <f t="shared" si="128"/>
        <v/>
      </c>
      <c r="L190" s="629"/>
      <c r="M190" s="633"/>
      <c r="N190" s="353"/>
      <c r="O190" s="629" t="str">
        <f t="shared" si="129"/>
        <v/>
      </c>
      <c r="P190" s="629"/>
      <c r="Q190" s="629"/>
      <c r="R190" s="629"/>
      <c r="S190" s="629"/>
      <c r="T190" s="629"/>
      <c r="U190" s="354"/>
      <c r="V190" s="627" t="str">
        <f t="shared" si="130"/>
        <v/>
      </c>
      <c r="W190" s="628"/>
      <c r="X190" s="677"/>
      <c r="Y190" s="678"/>
      <c r="Z190" s="679"/>
      <c r="AA190" s="695"/>
      <c r="AB190" s="660"/>
      <c r="AC190" s="660"/>
      <c r="AD190" s="660"/>
      <c r="AE190" s="660"/>
      <c r="AF190" s="660"/>
      <c r="AG190" s="660"/>
      <c r="AH190" s="660"/>
      <c r="AI190" s="662"/>
    </row>
    <row r="191" spans="3:35" ht="15" customHeight="1">
      <c r="C191" s="352"/>
      <c r="E191" s="378" t="str">
        <f t="shared" ref="E191:F191" si="150">IF(E23="","",E23)</f>
        <v/>
      </c>
      <c r="F191" s="378" t="str">
        <f t="shared" si="150"/>
        <v/>
      </c>
      <c r="H191" s="630" t="str">
        <f t="shared" si="127"/>
        <v/>
      </c>
      <c r="I191" s="631"/>
      <c r="J191" s="632"/>
      <c r="K191" s="627" t="str">
        <f t="shared" si="128"/>
        <v/>
      </c>
      <c r="L191" s="629"/>
      <c r="M191" s="633"/>
      <c r="N191" s="353"/>
      <c r="O191" s="629" t="str">
        <f t="shared" si="129"/>
        <v/>
      </c>
      <c r="P191" s="629"/>
      <c r="Q191" s="629"/>
      <c r="R191" s="629"/>
      <c r="S191" s="629"/>
      <c r="T191" s="629"/>
      <c r="U191" s="354"/>
      <c r="V191" s="627" t="str">
        <f t="shared" si="130"/>
        <v/>
      </c>
      <c r="W191" s="629"/>
      <c r="X191" s="647" t="s">
        <v>341</v>
      </c>
      <c r="Y191" s="648"/>
      <c r="Z191" s="648"/>
      <c r="AA191" s="648"/>
      <c r="AB191" s="648"/>
      <c r="AC191" s="648"/>
      <c r="AD191" s="648"/>
      <c r="AE191" s="648"/>
      <c r="AF191" s="648"/>
      <c r="AG191" s="648"/>
      <c r="AH191" s="648"/>
      <c r="AI191" s="653"/>
    </row>
    <row r="192" spans="3:35" ht="15" customHeight="1">
      <c r="C192" s="352"/>
      <c r="E192" s="378" t="str">
        <f t="shared" ref="E192:F192" si="151">IF(E24="","",E24)</f>
        <v/>
      </c>
      <c r="F192" s="378" t="str">
        <f t="shared" si="151"/>
        <v/>
      </c>
      <c r="H192" s="630" t="str">
        <f t="shared" si="127"/>
        <v/>
      </c>
      <c r="I192" s="631"/>
      <c r="J192" s="632"/>
      <c r="K192" s="627" t="str">
        <f t="shared" si="128"/>
        <v/>
      </c>
      <c r="L192" s="629"/>
      <c r="M192" s="633"/>
      <c r="N192" s="353"/>
      <c r="O192" s="629" t="str">
        <f t="shared" si="129"/>
        <v/>
      </c>
      <c r="P192" s="629"/>
      <c r="Q192" s="629"/>
      <c r="R192" s="629"/>
      <c r="S192" s="629"/>
      <c r="T192" s="629"/>
      <c r="U192" s="354"/>
      <c r="V192" s="627" t="str">
        <f t="shared" si="130"/>
        <v/>
      </c>
      <c r="W192" s="629"/>
      <c r="X192" s="650"/>
      <c r="Y192" s="651"/>
      <c r="Z192" s="651"/>
      <c r="AA192" s="651"/>
      <c r="AB192" s="651"/>
      <c r="AC192" s="651"/>
      <c r="AD192" s="651"/>
      <c r="AE192" s="651"/>
      <c r="AF192" s="651"/>
      <c r="AG192" s="651"/>
      <c r="AH192" s="651"/>
      <c r="AI192" s="654"/>
    </row>
    <row r="193" spans="3:35" ht="15" customHeight="1">
      <c r="C193" s="352"/>
      <c r="E193" s="378" t="str">
        <f t="shared" ref="E193:F193" si="152">IF(E25="","",E25)</f>
        <v/>
      </c>
      <c r="F193" s="378" t="str">
        <f t="shared" si="152"/>
        <v/>
      </c>
      <c r="H193" s="630" t="str">
        <f t="shared" si="127"/>
        <v/>
      </c>
      <c r="I193" s="631"/>
      <c r="J193" s="632"/>
      <c r="K193" s="627" t="str">
        <f t="shared" si="128"/>
        <v/>
      </c>
      <c r="L193" s="629"/>
      <c r="M193" s="633"/>
      <c r="N193" s="353"/>
      <c r="O193" s="629" t="str">
        <f t="shared" si="129"/>
        <v/>
      </c>
      <c r="P193" s="629"/>
      <c r="Q193" s="629"/>
      <c r="R193" s="629"/>
      <c r="S193" s="629"/>
      <c r="T193" s="629"/>
      <c r="U193" s="354"/>
      <c r="V193" s="627" t="str">
        <f t="shared" si="130"/>
        <v/>
      </c>
      <c r="W193" s="629"/>
      <c r="X193" s="382"/>
      <c r="Y193" s="380"/>
      <c r="Z193" s="358"/>
      <c r="AA193" s="358"/>
      <c r="AB193" s="358"/>
      <c r="AC193" s="358"/>
      <c r="AD193" s="683" t="s">
        <v>346</v>
      </c>
      <c r="AE193" s="683"/>
      <c r="AF193" s="683"/>
      <c r="AG193" s="683" t="s">
        <v>347</v>
      </c>
      <c r="AH193" s="683"/>
      <c r="AI193" s="684"/>
    </row>
    <row r="194" spans="3:35" ht="15" customHeight="1">
      <c r="C194" s="352"/>
      <c r="E194" s="378" t="str">
        <f t="shared" ref="E194:F194" si="153">IF(E26="","",E26)</f>
        <v/>
      </c>
      <c r="F194" s="378" t="str">
        <f t="shared" si="153"/>
        <v/>
      </c>
      <c r="H194" s="630" t="str">
        <f t="shared" si="127"/>
        <v/>
      </c>
      <c r="I194" s="631"/>
      <c r="J194" s="632"/>
      <c r="K194" s="627" t="str">
        <f t="shared" si="128"/>
        <v/>
      </c>
      <c r="L194" s="629"/>
      <c r="M194" s="633"/>
      <c r="N194" s="353"/>
      <c r="O194" s="629" t="str">
        <f t="shared" si="129"/>
        <v/>
      </c>
      <c r="P194" s="629"/>
      <c r="Q194" s="629"/>
      <c r="R194" s="629"/>
      <c r="S194" s="629"/>
      <c r="T194" s="629"/>
      <c r="U194" s="354"/>
      <c r="V194" s="627" t="str">
        <f t="shared" si="130"/>
        <v/>
      </c>
      <c r="W194" s="629"/>
      <c r="X194" s="685" t="s">
        <v>342</v>
      </c>
      <c r="Y194" s="686"/>
      <c r="Z194" s="686"/>
      <c r="AA194" s="689" t="s">
        <v>343</v>
      </c>
      <c r="AB194" s="689"/>
      <c r="AC194" s="689"/>
      <c r="AD194" s="683" t="str">
        <f>IF(AD26="","",AD26)</f>
        <v/>
      </c>
      <c r="AE194" s="683"/>
      <c r="AF194" s="683"/>
      <c r="AG194" s="683" t="str">
        <f>IF(AG26="","",AG26)</f>
        <v/>
      </c>
      <c r="AH194" s="683"/>
      <c r="AI194" s="684"/>
    </row>
    <row r="195" spans="3:35" ht="15" customHeight="1">
      <c r="C195" s="352"/>
      <c r="E195" s="378" t="str">
        <f t="shared" ref="E195:F195" si="154">IF(E27="","",E27)</f>
        <v/>
      </c>
      <c r="F195" s="378" t="str">
        <f t="shared" si="154"/>
        <v/>
      </c>
      <c r="H195" s="630" t="str">
        <f t="shared" si="127"/>
        <v/>
      </c>
      <c r="I195" s="631"/>
      <c r="J195" s="632"/>
      <c r="K195" s="627" t="str">
        <f t="shared" si="128"/>
        <v/>
      </c>
      <c r="L195" s="629"/>
      <c r="M195" s="633"/>
      <c r="N195" s="353"/>
      <c r="O195" s="629" t="str">
        <f t="shared" si="129"/>
        <v/>
      </c>
      <c r="P195" s="629"/>
      <c r="Q195" s="629"/>
      <c r="R195" s="629"/>
      <c r="S195" s="629"/>
      <c r="T195" s="629"/>
      <c r="U195" s="354"/>
      <c r="V195" s="627" t="str">
        <f t="shared" si="130"/>
        <v/>
      </c>
      <c r="W195" s="629"/>
      <c r="X195" s="685"/>
      <c r="Y195" s="686"/>
      <c r="Z195" s="686"/>
      <c r="AA195" s="689"/>
      <c r="AB195" s="689"/>
      <c r="AC195" s="689"/>
      <c r="AD195" s="683"/>
      <c r="AE195" s="683"/>
      <c r="AF195" s="683"/>
      <c r="AG195" s="683"/>
      <c r="AH195" s="683"/>
      <c r="AI195" s="684"/>
    </row>
    <row r="196" spans="3:35" ht="15" customHeight="1">
      <c r="C196" s="352"/>
      <c r="E196" s="378" t="str">
        <f t="shared" ref="E196:F196" si="155">IF(E28="","",E28)</f>
        <v/>
      </c>
      <c r="F196" s="378" t="str">
        <f t="shared" si="155"/>
        <v/>
      </c>
      <c r="H196" s="630" t="str">
        <f t="shared" si="127"/>
        <v/>
      </c>
      <c r="I196" s="631"/>
      <c r="J196" s="632"/>
      <c r="K196" s="627" t="str">
        <f t="shared" si="128"/>
        <v/>
      </c>
      <c r="L196" s="629"/>
      <c r="M196" s="633"/>
      <c r="N196" s="353"/>
      <c r="O196" s="629" t="str">
        <f t="shared" si="129"/>
        <v/>
      </c>
      <c r="P196" s="629"/>
      <c r="Q196" s="629"/>
      <c r="R196" s="629"/>
      <c r="S196" s="629"/>
      <c r="T196" s="629"/>
      <c r="U196" s="354"/>
      <c r="V196" s="627" t="str">
        <f t="shared" si="130"/>
        <v/>
      </c>
      <c r="W196" s="629"/>
      <c r="X196" s="685"/>
      <c r="Y196" s="686"/>
      <c r="Z196" s="686"/>
      <c r="AA196" s="689" t="s">
        <v>345</v>
      </c>
      <c r="AB196" s="689"/>
      <c r="AC196" s="689"/>
      <c r="AD196" s="683" t="str">
        <f t="shared" ref="AD196" si="156">IF(AD28="","",AD28)</f>
        <v/>
      </c>
      <c r="AE196" s="683"/>
      <c r="AF196" s="683"/>
      <c r="AG196" s="683" t="str">
        <f t="shared" ref="AG196" si="157">IF(AG28="","",AG28)</f>
        <v/>
      </c>
      <c r="AH196" s="683"/>
      <c r="AI196" s="684"/>
    </row>
    <row r="197" spans="3:35" ht="15" customHeight="1">
      <c r="C197" s="352"/>
      <c r="E197" s="378" t="str">
        <f t="shared" ref="E197:F197" si="158">IF(E29="","",E29)</f>
        <v/>
      </c>
      <c r="F197" s="378" t="str">
        <f t="shared" si="158"/>
        <v/>
      </c>
      <c r="H197" s="630" t="str">
        <f t="shared" si="127"/>
        <v/>
      </c>
      <c r="I197" s="631"/>
      <c r="J197" s="632"/>
      <c r="K197" s="627" t="str">
        <f t="shared" si="128"/>
        <v/>
      </c>
      <c r="L197" s="629"/>
      <c r="M197" s="633"/>
      <c r="N197" s="353"/>
      <c r="O197" s="629" t="str">
        <f t="shared" si="129"/>
        <v/>
      </c>
      <c r="P197" s="629"/>
      <c r="Q197" s="629"/>
      <c r="R197" s="629"/>
      <c r="S197" s="629"/>
      <c r="T197" s="629"/>
      <c r="U197" s="354"/>
      <c r="V197" s="627" t="str">
        <f t="shared" si="130"/>
        <v/>
      </c>
      <c r="W197" s="629"/>
      <c r="X197" s="685"/>
      <c r="Y197" s="686"/>
      <c r="Z197" s="686"/>
      <c r="AA197" s="689"/>
      <c r="AB197" s="689"/>
      <c r="AC197" s="689"/>
      <c r="AD197" s="683"/>
      <c r="AE197" s="683"/>
      <c r="AF197" s="683"/>
      <c r="AG197" s="683"/>
      <c r="AH197" s="683"/>
      <c r="AI197" s="684"/>
    </row>
    <row r="198" spans="3:35" ht="15" customHeight="1">
      <c r="C198" s="352"/>
      <c r="E198" s="378" t="str">
        <f t="shared" ref="E198:F198" si="159">IF(E30="","",E30)</f>
        <v/>
      </c>
      <c r="F198" s="378" t="str">
        <f t="shared" si="159"/>
        <v/>
      </c>
      <c r="H198" s="630" t="str">
        <f t="shared" si="127"/>
        <v/>
      </c>
      <c r="I198" s="631"/>
      <c r="J198" s="632"/>
      <c r="K198" s="627" t="str">
        <f t="shared" si="128"/>
        <v/>
      </c>
      <c r="L198" s="629"/>
      <c r="M198" s="633"/>
      <c r="N198" s="353"/>
      <c r="O198" s="629" t="str">
        <f t="shared" si="129"/>
        <v/>
      </c>
      <c r="P198" s="629"/>
      <c r="Q198" s="629"/>
      <c r="R198" s="629"/>
      <c r="S198" s="629"/>
      <c r="T198" s="629"/>
      <c r="U198" s="354"/>
      <c r="V198" s="627" t="str">
        <f t="shared" si="130"/>
        <v/>
      </c>
      <c r="W198" s="629"/>
      <c r="X198" s="685"/>
      <c r="Y198" s="686"/>
      <c r="Z198" s="686"/>
      <c r="AA198" s="689" t="s">
        <v>344</v>
      </c>
      <c r="AB198" s="689"/>
      <c r="AC198" s="689"/>
      <c r="AD198" s="683" t="str">
        <f t="shared" ref="AD198" si="160">IF(AD30="","",AD30)</f>
        <v/>
      </c>
      <c r="AE198" s="683"/>
      <c r="AF198" s="683"/>
      <c r="AG198" s="683" t="str">
        <f t="shared" ref="AG198" si="161">IF(AG30="","",AG30)</f>
        <v/>
      </c>
      <c r="AH198" s="683"/>
      <c r="AI198" s="684"/>
    </row>
    <row r="199" spans="3:35" ht="15" customHeight="1">
      <c r="C199" s="352"/>
      <c r="E199" s="378" t="str">
        <f t="shared" ref="E199:F199" si="162">IF(E31="","",E31)</f>
        <v/>
      </c>
      <c r="F199" s="378" t="str">
        <f t="shared" si="162"/>
        <v/>
      </c>
      <c r="H199" s="630" t="str">
        <f t="shared" si="127"/>
        <v/>
      </c>
      <c r="I199" s="631"/>
      <c r="J199" s="632"/>
      <c r="K199" s="627" t="str">
        <f t="shared" si="128"/>
        <v/>
      </c>
      <c r="L199" s="629"/>
      <c r="M199" s="633"/>
      <c r="N199" s="353"/>
      <c r="O199" s="629" t="str">
        <f t="shared" si="129"/>
        <v/>
      </c>
      <c r="P199" s="629"/>
      <c r="Q199" s="629"/>
      <c r="R199" s="629"/>
      <c r="S199" s="629"/>
      <c r="T199" s="629"/>
      <c r="U199" s="354"/>
      <c r="V199" s="627" t="str">
        <f t="shared" si="130"/>
        <v/>
      </c>
      <c r="W199" s="629"/>
      <c r="X199" s="685"/>
      <c r="Y199" s="686"/>
      <c r="Z199" s="686"/>
      <c r="AA199" s="689"/>
      <c r="AB199" s="689"/>
      <c r="AC199" s="689"/>
      <c r="AD199" s="683"/>
      <c r="AE199" s="683"/>
      <c r="AF199" s="683"/>
      <c r="AG199" s="683"/>
      <c r="AH199" s="683"/>
      <c r="AI199" s="684"/>
    </row>
    <row r="200" spans="3:35" ht="15" customHeight="1">
      <c r="C200" s="352"/>
      <c r="E200" s="378" t="str">
        <f t="shared" ref="E200:F200" si="163">IF(E32="","",E32)</f>
        <v/>
      </c>
      <c r="F200" s="378" t="str">
        <f t="shared" si="163"/>
        <v/>
      </c>
      <c r="H200" s="630" t="str">
        <f t="shared" si="127"/>
        <v/>
      </c>
      <c r="I200" s="631"/>
      <c r="J200" s="632"/>
      <c r="K200" s="627" t="str">
        <f t="shared" si="128"/>
        <v/>
      </c>
      <c r="L200" s="629"/>
      <c r="M200" s="633"/>
      <c r="N200" s="353"/>
      <c r="O200" s="629" t="str">
        <f t="shared" si="129"/>
        <v/>
      </c>
      <c r="P200" s="629"/>
      <c r="Q200" s="629"/>
      <c r="R200" s="629"/>
      <c r="S200" s="629"/>
      <c r="T200" s="629"/>
      <c r="U200" s="354"/>
      <c r="V200" s="627" t="str">
        <f t="shared" si="130"/>
        <v/>
      </c>
      <c r="W200" s="628"/>
      <c r="X200" s="685" t="s">
        <v>348</v>
      </c>
      <c r="Y200" s="686"/>
      <c r="Z200" s="686"/>
      <c r="AA200" s="689" t="s">
        <v>343</v>
      </c>
      <c r="AB200" s="689"/>
      <c r="AC200" s="689"/>
      <c r="AD200" s="683" t="str">
        <f t="shared" ref="AD200" si="164">IF(AD32="","",AD32)</f>
        <v/>
      </c>
      <c r="AE200" s="683"/>
      <c r="AF200" s="683"/>
      <c r="AG200" s="683" t="str">
        <f t="shared" ref="AG200" si="165">IF(AG32="","",AG32)</f>
        <v/>
      </c>
      <c r="AH200" s="683"/>
      <c r="AI200" s="684"/>
    </row>
    <row r="201" spans="3:35" ht="15" customHeight="1">
      <c r="C201" s="352"/>
      <c r="E201" s="378" t="str">
        <f t="shared" ref="E201:F201" si="166">IF(E33="","",E33)</f>
        <v/>
      </c>
      <c r="F201" s="378" t="str">
        <f t="shared" si="166"/>
        <v/>
      </c>
      <c r="H201" s="630" t="str">
        <f t="shared" si="127"/>
        <v/>
      </c>
      <c r="I201" s="631"/>
      <c r="J201" s="632"/>
      <c r="K201" s="627" t="str">
        <f t="shared" si="128"/>
        <v/>
      </c>
      <c r="L201" s="629"/>
      <c r="M201" s="633"/>
      <c r="N201" s="353"/>
      <c r="O201" s="629" t="str">
        <f t="shared" si="129"/>
        <v/>
      </c>
      <c r="P201" s="629"/>
      <c r="Q201" s="629"/>
      <c r="R201" s="629"/>
      <c r="S201" s="629"/>
      <c r="T201" s="629"/>
      <c r="U201" s="354"/>
      <c r="V201" s="627" t="str">
        <f t="shared" si="130"/>
        <v/>
      </c>
      <c r="W201" s="628"/>
      <c r="X201" s="685"/>
      <c r="Y201" s="686"/>
      <c r="Z201" s="686"/>
      <c r="AA201" s="689"/>
      <c r="AB201" s="689"/>
      <c r="AC201" s="689"/>
      <c r="AD201" s="683"/>
      <c r="AE201" s="683"/>
      <c r="AF201" s="683"/>
      <c r="AG201" s="683"/>
      <c r="AH201" s="683"/>
      <c r="AI201" s="684"/>
    </row>
    <row r="202" spans="3:35" ht="15" customHeight="1">
      <c r="C202" s="352"/>
      <c r="E202" s="378" t="str">
        <f t="shared" ref="E202:F202" si="167">IF(E34="","",E34)</f>
        <v/>
      </c>
      <c r="F202" s="378" t="str">
        <f t="shared" si="167"/>
        <v/>
      </c>
      <c r="H202" s="630" t="str">
        <f t="shared" si="127"/>
        <v/>
      </c>
      <c r="I202" s="631"/>
      <c r="J202" s="632"/>
      <c r="K202" s="627" t="str">
        <f t="shared" si="128"/>
        <v/>
      </c>
      <c r="L202" s="629"/>
      <c r="M202" s="633"/>
      <c r="N202" s="353"/>
      <c r="O202" s="629" t="str">
        <f t="shared" si="129"/>
        <v/>
      </c>
      <c r="P202" s="629"/>
      <c r="Q202" s="629"/>
      <c r="R202" s="629"/>
      <c r="S202" s="629"/>
      <c r="T202" s="629"/>
      <c r="U202" s="354"/>
      <c r="V202" s="627" t="str">
        <f t="shared" si="130"/>
        <v/>
      </c>
      <c r="W202" s="628"/>
      <c r="X202" s="685"/>
      <c r="Y202" s="686"/>
      <c r="Z202" s="686"/>
      <c r="AA202" s="689" t="s">
        <v>345</v>
      </c>
      <c r="AB202" s="689"/>
      <c r="AC202" s="689"/>
      <c r="AD202" s="683" t="str">
        <f t="shared" ref="AD202" si="168">IF(AD34="","",AD34)</f>
        <v/>
      </c>
      <c r="AE202" s="683"/>
      <c r="AF202" s="683"/>
      <c r="AG202" s="683" t="str">
        <f t="shared" ref="AG202" si="169">IF(AG34="","",AG34)</f>
        <v/>
      </c>
      <c r="AH202" s="683"/>
      <c r="AI202" s="684"/>
    </row>
    <row r="203" spans="3:35" ht="15" customHeight="1">
      <c r="C203" s="352"/>
      <c r="E203" s="378" t="str">
        <f t="shared" ref="E203:F203" si="170">IF(E35="","",E35)</f>
        <v/>
      </c>
      <c r="F203" s="378" t="str">
        <f t="shared" si="170"/>
        <v/>
      </c>
      <c r="H203" s="630" t="str">
        <f t="shared" si="127"/>
        <v/>
      </c>
      <c r="I203" s="631"/>
      <c r="J203" s="632"/>
      <c r="K203" s="627" t="str">
        <f t="shared" si="128"/>
        <v/>
      </c>
      <c r="L203" s="629"/>
      <c r="M203" s="633"/>
      <c r="N203" s="353"/>
      <c r="O203" s="629" t="str">
        <f t="shared" si="129"/>
        <v/>
      </c>
      <c r="P203" s="629"/>
      <c r="Q203" s="629"/>
      <c r="R203" s="629"/>
      <c r="S203" s="629"/>
      <c r="T203" s="629"/>
      <c r="U203" s="354"/>
      <c r="V203" s="627" t="str">
        <f t="shared" si="130"/>
        <v/>
      </c>
      <c r="W203" s="628"/>
      <c r="X203" s="685"/>
      <c r="Y203" s="686"/>
      <c r="Z203" s="686"/>
      <c r="AA203" s="689"/>
      <c r="AB203" s="689"/>
      <c r="AC203" s="689"/>
      <c r="AD203" s="683"/>
      <c r="AE203" s="683"/>
      <c r="AF203" s="683"/>
      <c r="AG203" s="683"/>
      <c r="AH203" s="683"/>
      <c r="AI203" s="684"/>
    </row>
    <row r="204" spans="3:35" ht="15" customHeight="1">
      <c r="C204" s="352"/>
      <c r="E204" s="378" t="str">
        <f t="shared" ref="E204:F204" si="171">IF(E36="","",E36)</f>
        <v/>
      </c>
      <c r="F204" s="378" t="str">
        <f t="shared" si="171"/>
        <v/>
      </c>
      <c r="H204" s="630" t="str">
        <f t="shared" si="127"/>
        <v/>
      </c>
      <c r="I204" s="631"/>
      <c r="J204" s="632"/>
      <c r="K204" s="627" t="str">
        <f t="shared" si="128"/>
        <v/>
      </c>
      <c r="L204" s="629"/>
      <c r="M204" s="633"/>
      <c r="N204" s="353"/>
      <c r="O204" s="629" t="str">
        <f t="shared" si="129"/>
        <v/>
      </c>
      <c r="P204" s="629"/>
      <c r="Q204" s="629"/>
      <c r="R204" s="629"/>
      <c r="S204" s="629"/>
      <c r="T204" s="629"/>
      <c r="U204" s="354"/>
      <c r="V204" s="627" t="str">
        <f t="shared" si="130"/>
        <v/>
      </c>
      <c r="W204" s="628"/>
      <c r="X204" s="685"/>
      <c r="Y204" s="686"/>
      <c r="Z204" s="686"/>
      <c r="AA204" s="689" t="s">
        <v>344</v>
      </c>
      <c r="AB204" s="689"/>
      <c r="AC204" s="689"/>
      <c r="AD204" s="683" t="str">
        <f t="shared" ref="AD204" si="172">IF(AD36="","",AD36)</f>
        <v/>
      </c>
      <c r="AE204" s="683"/>
      <c r="AF204" s="683"/>
      <c r="AG204" s="683" t="str">
        <f t="shared" ref="AG204" si="173">IF(AG36="","",AG36)</f>
        <v/>
      </c>
      <c r="AH204" s="683"/>
      <c r="AI204" s="684"/>
    </row>
    <row r="205" spans="3:35" ht="15" customHeight="1" thickBot="1">
      <c r="C205" s="352"/>
      <c r="E205" s="378" t="str">
        <f t="shared" ref="E205:F205" si="174">IF(E37="","",E37)</f>
        <v/>
      </c>
      <c r="F205" s="378" t="str">
        <f t="shared" si="174"/>
        <v/>
      </c>
      <c r="H205" s="630" t="str">
        <f t="shared" si="127"/>
        <v/>
      </c>
      <c r="I205" s="631"/>
      <c r="J205" s="632"/>
      <c r="K205" s="627" t="str">
        <f t="shared" si="128"/>
        <v/>
      </c>
      <c r="L205" s="629"/>
      <c r="M205" s="633"/>
      <c r="N205" s="353"/>
      <c r="O205" s="629" t="str">
        <f t="shared" si="129"/>
        <v/>
      </c>
      <c r="P205" s="629"/>
      <c r="Q205" s="629"/>
      <c r="R205" s="629"/>
      <c r="S205" s="629"/>
      <c r="T205" s="629"/>
      <c r="U205" s="354"/>
      <c r="V205" s="627" t="str">
        <f t="shared" si="130"/>
        <v/>
      </c>
      <c r="W205" s="628"/>
      <c r="X205" s="687"/>
      <c r="Y205" s="688"/>
      <c r="Z205" s="688"/>
      <c r="AA205" s="690"/>
      <c r="AB205" s="690"/>
      <c r="AC205" s="690"/>
      <c r="AD205" s="691"/>
      <c r="AE205" s="691"/>
      <c r="AF205" s="691"/>
      <c r="AG205" s="691"/>
      <c r="AH205" s="691"/>
      <c r="AI205" s="692"/>
    </row>
    <row r="206" spans="3:35" ht="15" customHeight="1">
      <c r="C206" s="352"/>
      <c r="E206" s="378" t="str">
        <f t="shared" ref="E206:F206" si="175">IF(E38="","",E38)</f>
        <v/>
      </c>
      <c r="F206" s="378" t="str">
        <f t="shared" si="175"/>
        <v/>
      </c>
      <c r="H206" s="630" t="str">
        <f t="shared" si="127"/>
        <v/>
      </c>
      <c r="I206" s="631"/>
      <c r="J206" s="632"/>
      <c r="K206" s="627" t="str">
        <f t="shared" si="128"/>
        <v/>
      </c>
      <c r="L206" s="629"/>
      <c r="M206" s="633"/>
      <c r="N206" s="353"/>
      <c r="O206" s="629" t="str">
        <f t="shared" si="129"/>
        <v/>
      </c>
      <c r="P206" s="629"/>
      <c r="Q206" s="629"/>
      <c r="R206" s="629"/>
      <c r="S206" s="629"/>
      <c r="T206" s="629"/>
      <c r="U206" s="354"/>
      <c r="V206" s="627" t="str">
        <f t="shared" si="130"/>
        <v/>
      </c>
      <c r="W206" s="628"/>
      <c r="X206" s="410"/>
      <c r="Y206" s="411"/>
      <c r="Z206" s="412"/>
      <c r="AA206" s="412"/>
      <c r="AB206" s="412"/>
      <c r="AC206" s="413"/>
      <c r="AD206" s="413"/>
      <c r="AE206" s="413"/>
      <c r="AF206" s="413"/>
      <c r="AG206" s="413"/>
      <c r="AH206" s="413"/>
      <c r="AI206" s="414"/>
    </row>
    <row r="207" spans="3:35" ht="15" customHeight="1">
      <c r="C207" s="352"/>
      <c r="E207" s="378" t="str">
        <f t="shared" ref="E207:F207" si="176">IF(E39="","",E39)</f>
        <v/>
      </c>
      <c r="F207" s="378" t="str">
        <f t="shared" si="176"/>
        <v/>
      </c>
      <c r="H207" s="630" t="str">
        <f t="shared" si="127"/>
        <v/>
      </c>
      <c r="I207" s="631"/>
      <c r="J207" s="632"/>
      <c r="K207" s="627" t="str">
        <f t="shared" si="128"/>
        <v/>
      </c>
      <c r="L207" s="629"/>
      <c r="M207" s="633"/>
      <c r="N207" s="353"/>
      <c r="O207" s="629" t="str">
        <f t="shared" si="129"/>
        <v/>
      </c>
      <c r="P207" s="629"/>
      <c r="Q207" s="629"/>
      <c r="R207" s="629"/>
      <c r="S207" s="629"/>
      <c r="T207" s="629"/>
      <c r="U207" s="354"/>
      <c r="V207" s="627" t="str">
        <f t="shared" si="130"/>
        <v/>
      </c>
      <c r="W207" s="628"/>
      <c r="X207" s="625" t="s">
        <v>331</v>
      </c>
      <c r="Y207" s="626"/>
      <c r="Z207" s="626"/>
      <c r="AA207" s="626"/>
      <c r="AB207" s="626"/>
      <c r="AC207" s="626"/>
      <c r="AD207" s="626"/>
      <c r="AE207" s="626"/>
      <c r="AF207" s="626"/>
      <c r="AG207" s="626"/>
      <c r="AH207" s="626"/>
      <c r="AI207" s="626"/>
    </row>
    <row r="208" spans="3:35" ht="15" customHeight="1">
      <c r="C208" s="352"/>
      <c r="E208" s="378" t="str">
        <f t="shared" ref="E208:F208" si="177">IF(E40="","",E40)</f>
        <v/>
      </c>
      <c r="F208" s="378" t="str">
        <f t="shared" si="177"/>
        <v/>
      </c>
      <c r="H208" s="630" t="str">
        <f t="shared" si="127"/>
        <v/>
      </c>
      <c r="I208" s="631"/>
      <c r="J208" s="632"/>
      <c r="K208" s="627" t="str">
        <f t="shared" si="128"/>
        <v/>
      </c>
      <c r="L208" s="629"/>
      <c r="M208" s="633"/>
      <c r="N208" s="353"/>
      <c r="O208" s="629" t="str">
        <f t="shared" si="129"/>
        <v/>
      </c>
      <c r="P208" s="629"/>
      <c r="Q208" s="629"/>
      <c r="R208" s="629"/>
      <c r="S208" s="629"/>
      <c r="T208" s="629"/>
      <c r="U208" s="354"/>
      <c r="V208" s="627" t="str">
        <f t="shared" si="130"/>
        <v/>
      </c>
      <c r="W208" s="628"/>
      <c r="X208" s="344"/>
      <c r="Y208" s="345"/>
      <c r="Z208" s="383"/>
      <c r="AA208" s="383"/>
      <c r="AB208" s="383"/>
      <c r="AC208" s="340"/>
      <c r="AD208" s="340"/>
      <c r="AE208" s="340"/>
      <c r="AF208" s="340"/>
      <c r="AG208" s="340"/>
      <c r="AH208" s="340"/>
      <c r="AI208" s="415"/>
    </row>
    <row r="209" spans="3:53" ht="15" customHeight="1">
      <c r="C209" s="352"/>
      <c r="E209" s="378" t="str">
        <f t="shared" ref="E209:F209" si="178">IF(E41="","",E41)</f>
        <v/>
      </c>
      <c r="F209" s="378" t="str">
        <f t="shared" si="178"/>
        <v/>
      </c>
      <c r="H209" s="630" t="str">
        <f t="shared" si="127"/>
        <v/>
      </c>
      <c r="I209" s="631"/>
      <c r="J209" s="632"/>
      <c r="K209" s="627" t="str">
        <f t="shared" si="128"/>
        <v/>
      </c>
      <c r="L209" s="629"/>
      <c r="M209" s="633"/>
      <c r="N209" s="353"/>
      <c r="O209" s="629" t="str">
        <f t="shared" si="129"/>
        <v/>
      </c>
      <c r="P209" s="629"/>
      <c r="Q209" s="629"/>
      <c r="R209" s="629"/>
      <c r="S209" s="629"/>
      <c r="T209" s="629"/>
      <c r="U209" s="354"/>
      <c r="V209" s="627" t="str">
        <f t="shared" si="130"/>
        <v/>
      </c>
      <c r="W209" s="628"/>
      <c r="X209" s="625" t="s">
        <v>332</v>
      </c>
      <c r="Y209" s="626"/>
      <c r="Z209" s="626"/>
      <c r="AA209" s="626"/>
      <c r="AB209" s="626"/>
      <c r="AC209" s="626"/>
      <c r="AD209" s="626"/>
      <c r="AE209" s="626"/>
      <c r="AF209" s="626"/>
      <c r="AG209" s="626"/>
      <c r="AH209" s="626"/>
      <c r="AI209" s="626"/>
      <c r="AM209" s="339"/>
    </row>
    <row r="210" spans="3:53" ht="15" customHeight="1">
      <c r="C210" s="352"/>
      <c r="E210" s="378" t="str">
        <f t="shared" ref="E210:F210" si="179">IF(E42="","",E42)</f>
        <v/>
      </c>
      <c r="F210" s="378" t="str">
        <f t="shared" si="179"/>
        <v/>
      </c>
      <c r="H210" s="630" t="str">
        <f t="shared" si="127"/>
        <v/>
      </c>
      <c r="I210" s="631"/>
      <c r="J210" s="632"/>
      <c r="K210" s="627" t="str">
        <f t="shared" si="128"/>
        <v/>
      </c>
      <c r="L210" s="629"/>
      <c r="M210" s="633"/>
      <c r="N210" s="353"/>
      <c r="O210" s="629" t="str">
        <f t="shared" si="129"/>
        <v/>
      </c>
      <c r="P210" s="629"/>
      <c r="Q210" s="629"/>
      <c r="R210" s="629"/>
      <c r="S210" s="629"/>
      <c r="T210" s="629"/>
      <c r="U210" s="354"/>
      <c r="V210" s="627" t="str">
        <f t="shared" si="130"/>
        <v/>
      </c>
      <c r="W210" s="628"/>
      <c r="X210" s="382"/>
      <c r="Y210" s="379"/>
      <c r="Z210" s="379"/>
      <c r="AA210" s="379"/>
      <c r="AB210" s="379"/>
      <c r="AC210" s="379"/>
      <c r="AD210" s="379"/>
      <c r="AE210" s="379"/>
      <c r="AF210" s="379"/>
      <c r="AG210" s="379"/>
      <c r="AH210" s="379"/>
      <c r="AI210" s="379"/>
    </row>
    <row r="211" spans="3:53" ht="15" customHeight="1">
      <c r="C211" s="352"/>
      <c r="E211" s="378" t="str">
        <f t="shared" ref="E211:F211" si="180">IF(E43="","",E43)</f>
        <v/>
      </c>
      <c r="F211" s="378" t="str">
        <f t="shared" si="180"/>
        <v/>
      </c>
      <c r="H211" s="630" t="str">
        <f t="shared" si="127"/>
        <v/>
      </c>
      <c r="I211" s="631"/>
      <c r="J211" s="632"/>
      <c r="K211" s="627" t="str">
        <f t="shared" si="128"/>
        <v/>
      </c>
      <c r="L211" s="629"/>
      <c r="M211" s="633"/>
      <c r="N211" s="353"/>
      <c r="O211" s="629" t="str">
        <f t="shared" si="129"/>
        <v/>
      </c>
      <c r="P211" s="629"/>
      <c r="Q211" s="629"/>
      <c r="R211" s="629"/>
      <c r="S211" s="629"/>
      <c r="T211" s="629"/>
      <c r="U211" s="354"/>
      <c r="V211" s="627" t="str">
        <f t="shared" si="130"/>
        <v/>
      </c>
      <c r="W211" s="628"/>
      <c r="X211" s="382"/>
      <c r="Y211" s="379"/>
      <c r="Z211" s="379"/>
      <c r="AA211" s="379"/>
      <c r="AB211" s="379"/>
      <c r="AC211" s="379"/>
      <c r="AD211" s="379"/>
      <c r="AE211" s="379"/>
      <c r="AF211" s="379"/>
      <c r="AG211" s="379"/>
      <c r="AH211" s="379"/>
      <c r="AI211" s="379"/>
    </row>
    <row r="212" spans="3:53" ht="15" customHeight="1">
      <c r="C212" s="352"/>
      <c r="E212" s="378" t="str">
        <f t="shared" ref="E212:F212" si="181">IF(E44="","",E44)</f>
        <v/>
      </c>
      <c r="F212" s="378" t="str">
        <f t="shared" si="181"/>
        <v/>
      </c>
      <c r="H212" s="630" t="str">
        <f t="shared" si="127"/>
        <v/>
      </c>
      <c r="I212" s="631"/>
      <c r="J212" s="632"/>
      <c r="K212" s="627" t="str">
        <f t="shared" si="128"/>
        <v/>
      </c>
      <c r="L212" s="629"/>
      <c r="M212" s="633"/>
      <c r="N212" s="353"/>
      <c r="O212" s="629" t="str">
        <f t="shared" si="129"/>
        <v/>
      </c>
      <c r="P212" s="629"/>
      <c r="Q212" s="629"/>
      <c r="R212" s="629"/>
      <c r="S212" s="629"/>
      <c r="T212" s="629"/>
      <c r="U212" s="354"/>
      <c r="V212" s="627" t="str">
        <f t="shared" si="130"/>
        <v/>
      </c>
      <c r="W212" s="628"/>
      <c r="X212" s="344"/>
      <c r="Y212" s="345"/>
      <c r="Z212" s="383"/>
      <c r="AA212" s="383"/>
      <c r="AB212" s="383"/>
      <c r="AC212" s="340"/>
      <c r="AD212" s="340"/>
      <c r="AE212" s="340"/>
      <c r="AF212" s="340"/>
      <c r="AG212" s="340"/>
      <c r="AH212" s="340"/>
      <c r="AI212" s="415"/>
    </row>
    <row r="213" spans="3:53" ht="15" customHeight="1">
      <c r="C213" s="352"/>
      <c r="E213" s="378" t="str">
        <f t="shared" ref="E213:F213" si="182">IF(E45="","",E45)</f>
        <v/>
      </c>
      <c r="F213" s="378" t="str">
        <f t="shared" si="182"/>
        <v/>
      </c>
      <c r="H213" s="630" t="str">
        <f t="shared" si="127"/>
        <v/>
      </c>
      <c r="I213" s="631"/>
      <c r="J213" s="632"/>
      <c r="K213" s="627" t="str">
        <f t="shared" si="128"/>
        <v/>
      </c>
      <c r="L213" s="629"/>
      <c r="M213" s="633"/>
      <c r="N213" s="353"/>
      <c r="O213" s="629" t="str">
        <f t="shared" si="129"/>
        <v/>
      </c>
      <c r="P213" s="629"/>
      <c r="Q213" s="629"/>
      <c r="R213" s="629"/>
      <c r="S213" s="629"/>
      <c r="T213" s="629"/>
      <c r="U213" s="354"/>
      <c r="V213" s="627" t="str">
        <f t="shared" si="130"/>
        <v/>
      </c>
      <c r="W213" s="628"/>
      <c r="X213" s="344"/>
      <c r="Y213" s="345"/>
      <c r="Z213" s="383"/>
      <c r="AA213" s="383"/>
      <c r="AB213" s="383"/>
      <c r="AC213" s="340"/>
      <c r="AD213" s="340"/>
      <c r="AE213" s="340"/>
      <c r="AF213" s="340"/>
      <c r="AG213" s="340"/>
      <c r="AH213" s="340"/>
      <c r="AI213" s="415"/>
    </row>
    <row r="214" spans="3:53" ht="15" customHeight="1">
      <c r="C214" s="352"/>
      <c r="E214" s="378" t="str">
        <f t="shared" ref="E214:F214" si="183">IF(E46="","",E46)</f>
        <v/>
      </c>
      <c r="F214" s="378" t="str">
        <f t="shared" si="183"/>
        <v/>
      </c>
      <c r="H214" s="630" t="str">
        <f t="shared" si="127"/>
        <v/>
      </c>
      <c r="I214" s="631"/>
      <c r="J214" s="632"/>
      <c r="K214" s="627" t="str">
        <f t="shared" si="128"/>
        <v/>
      </c>
      <c r="L214" s="629"/>
      <c r="M214" s="633"/>
      <c r="N214" s="353"/>
      <c r="O214" s="629" t="str">
        <f t="shared" si="129"/>
        <v/>
      </c>
      <c r="P214" s="629"/>
      <c r="Q214" s="629"/>
      <c r="R214" s="629"/>
      <c r="S214" s="629"/>
      <c r="T214" s="629"/>
      <c r="U214" s="354"/>
      <c r="V214" s="627" t="str">
        <f t="shared" si="130"/>
        <v/>
      </c>
      <c r="W214" s="628"/>
      <c r="X214" s="344"/>
      <c r="Y214" s="345"/>
      <c r="Z214" s="383"/>
      <c r="AA214" s="383"/>
      <c r="AB214" s="383"/>
      <c r="AC214" s="340"/>
      <c r="AD214" s="340"/>
      <c r="AE214" s="340"/>
      <c r="AF214" s="340"/>
      <c r="AG214" s="340"/>
      <c r="AH214" s="340"/>
      <c r="AI214" s="415"/>
      <c r="AP214" s="191"/>
      <c r="AQ214" s="191"/>
      <c r="AR214" s="191"/>
      <c r="AS214" s="191"/>
      <c r="AT214" s="191"/>
      <c r="AU214" s="346"/>
      <c r="AV214" s="160"/>
      <c r="AW214" s="160"/>
      <c r="AX214" s="191"/>
      <c r="AY214" s="160"/>
      <c r="AZ214" s="160"/>
      <c r="BA214" s="346"/>
    </row>
    <row r="215" spans="3:53" ht="15" customHeight="1">
      <c r="C215" s="352"/>
      <c r="E215" s="378" t="str">
        <f t="shared" ref="E215:F215" si="184">IF(E47="","",E47)</f>
        <v/>
      </c>
      <c r="F215" s="378" t="str">
        <f t="shared" si="184"/>
        <v/>
      </c>
      <c r="H215" s="630" t="str">
        <f t="shared" si="127"/>
        <v/>
      </c>
      <c r="I215" s="631"/>
      <c r="J215" s="632"/>
      <c r="K215" s="627" t="str">
        <f t="shared" si="128"/>
        <v/>
      </c>
      <c r="L215" s="629"/>
      <c r="M215" s="633"/>
      <c r="N215" s="353"/>
      <c r="O215" s="629" t="str">
        <f t="shared" si="129"/>
        <v/>
      </c>
      <c r="P215" s="629"/>
      <c r="Q215" s="629"/>
      <c r="R215" s="629"/>
      <c r="S215" s="629"/>
      <c r="T215" s="629"/>
      <c r="U215" s="354"/>
      <c r="V215" s="627" t="str">
        <f t="shared" si="130"/>
        <v/>
      </c>
      <c r="W215" s="628"/>
      <c r="X215" s="344"/>
      <c r="Y215" s="345"/>
      <c r="Z215" s="383"/>
      <c r="AA215" s="383"/>
      <c r="AB215" s="383"/>
      <c r="AC215" s="340"/>
      <c r="AD215" s="340"/>
      <c r="AE215" s="340"/>
      <c r="AF215" s="340"/>
      <c r="AG215" s="340"/>
      <c r="AH215" s="340"/>
      <c r="AI215" s="415"/>
      <c r="AP215" s="191"/>
      <c r="AQ215" s="191"/>
      <c r="AR215" s="191"/>
      <c r="AS215" s="160"/>
      <c r="AT215" s="160"/>
      <c r="AU215" s="160"/>
      <c r="AV215" s="160"/>
      <c r="AW215" s="160"/>
      <c r="AX215" s="160"/>
      <c r="AY215" s="160"/>
      <c r="AZ215" s="160"/>
      <c r="BA215" s="160"/>
    </row>
    <row r="216" spans="3:53" ht="15" customHeight="1">
      <c r="C216" s="352"/>
      <c r="E216" s="378" t="str">
        <f t="shared" ref="E216:F216" si="185">IF(E48="","",E48)</f>
        <v/>
      </c>
      <c r="F216" s="378" t="str">
        <f t="shared" si="185"/>
        <v/>
      </c>
      <c r="H216" s="630" t="str">
        <f t="shared" si="127"/>
        <v/>
      </c>
      <c r="I216" s="631"/>
      <c r="J216" s="632"/>
      <c r="K216" s="627" t="str">
        <f t="shared" si="128"/>
        <v/>
      </c>
      <c r="L216" s="629"/>
      <c r="M216" s="633"/>
      <c r="N216" s="353"/>
      <c r="O216" s="629" t="str">
        <f t="shared" si="129"/>
        <v/>
      </c>
      <c r="P216" s="629"/>
      <c r="Q216" s="629"/>
      <c r="R216" s="629"/>
      <c r="S216" s="629"/>
      <c r="T216" s="629"/>
      <c r="U216" s="354"/>
      <c r="V216" s="627" t="str">
        <f t="shared" si="130"/>
        <v/>
      </c>
      <c r="W216" s="628"/>
      <c r="X216" s="344"/>
      <c r="Y216" s="345"/>
      <c r="Z216" s="383"/>
      <c r="AA216" s="383"/>
      <c r="AB216" s="383"/>
      <c r="AC216" s="340"/>
      <c r="AD216" s="340"/>
      <c r="AE216" s="340"/>
      <c r="AF216" s="340"/>
      <c r="AG216" s="340"/>
      <c r="AH216" s="340"/>
      <c r="AI216" s="415"/>
      <c r="AP216" s="191"/>
      <c r="AQ216" s="191"/>
      <c r="AR216" s="191"/>
      <c r="AS216" s="160"/>
      <c r="AT216" s="160"/>
      <c r="AU216" s="160"/>
      <c r="AV216" s="160"/>
      <c r="AW216" s="160"/>
      <c r="AX216" s="160"/>
      <c r="AY216" s="160"/>
      <c r="AZ216" s="160"/>
      <c r="BA216" s="160"/>
    </row>
    <row r="217" spans="3:53" ht="15" customHeight="1">
      <c r="C217" s="352"/>
      <c r="E217" s="378" t="str">
        <f t="shared" ref="E217:F217" si="186">IF(E49="","",E49)</f>
        <v/>
      </c>
      <c r="F217" s="378" t="str">
        <f t="shared" si="186"/>
        <v/>
      </c>
      <c r="H217" s="630" t="str">
        <f t="shared" si="127"/>
        <v/>
      </c>
      <c r="I217" s="631"/>
      <c r="J217" s="632"/>
      <c r="K217" s="627" t="str">
        <f t="shared" si="128"/>
        <v/>
      </c>
      <c r="L217" s="629"/>
      <c r="M217" s="633"/>
      <c r="N217" s="353"/>
      <c r="O217" s="629" t="str">
        <f t="shared" si="129"/>
        <v/>
      </c>
      <c r="P217" s="629"/>
      <c r="Q217" s="629"/>
      <c r="R217" s="629"/>
      <c r="S217" s="629"/>
      <c r="T217" s="629"/>
      <c r="U217" s="354"/>
      <c r="V217" s="627" t="str">
        <f t="shared" si="130"/>
        <v/>
      </c>
      <c r="W217" s="628"/>
      <c r="X217" s="344"/>
      <c r="Y217" s="345"/>
      <c r="Z217" s="383"/>
      <c r="AA217" s="383"/>
      <c r="AB217" s="383"/>
      <c r="AC217" s="340"/>
      <c r="AD217" s="340"/>
      <c r="AE217" s="340"/>
      <c r="AF217" s="340"/>
      <c r="AG217" s="340"/>
      <c r="AH217" s="340"/>
      <c r="AI217" s="415"/>
      <c r="AP217" s="191"/>
      <c r="AQ217" s="191"/>
      <c r="AR217" s="191"/>
      <c r="AS217" s="191"/>
      <c r="AT217" s="191"/>
      <c r="AU217" s="191"/>
      <c r="AV217" s="191"/>
      <c r="AW217" s="191"/>
      <c r="AX217" s="191"/>
      <c r="AY217" s="191"/>
      <c r="AZ217" s="191"/>
      <c r="BA217" s="191"/>
    </row>
    <row r="218" spans="3:53" ht="15" customHeight="1">
      <c r="C218" s="352"/>
      <c r="E218" s="378" t="str">
        <f t="shared" ref="E218:F218" si="187">IF(E50="","",E50)</f>
        <v/>
      </c>
      <c r="F218" s="378" t="str">
        <f t="shared" si="187"/>
        <v/>
      </c>
      <c r="H218" s="630" t="str">
        <f t="shared" si="127"/>
        <v/>
      </c>
      <c r="I218" s="631"/>
      <c r="J218" s="632"/>
      <c r="K218" s="627" t="str">
        <f t="shared" si="128"/>
        <v/>
      </c>
      <c r="L218" s="629"/>
      <c r="M218" s="633"/>
      <c r="N218" s="353"/>
      <c r="O218" s="629" t="str">
        <f t="shared" si="129"/>
        <v/>
      </c>
      <c r="P218" s="629"/>
      <c r="Q218" s="629"/>
      <c r="R218" s="629"/>
      <c r="S218" s="629"/>
      <c r="T218" s="629"/>
      <c r="U218" s="354"/>
      <c r="V218" s="627" t="str">
        <f t="shared" si="130"/>
        <v/>
      </c>
      <c r="W218" s="628"/>
      <c r="X218" s="344"/>
      <c r="Y218" s="345"/>
      <c r="Z218" s="383"/>
      <c r="AA218" s="383"/>
      <c r="AB218" s="383"/>
      <c r="AC218" s="340"/>
      <c r="AD218" s="340"/>
      <c r="AE218" s="340"/>
      <c r="AF218" s="340"/>
      <c r="AG218" s="340"/>
      <c r="AH218" s="340"/>
      <c r="AI218" s="415"/>
      <c r="AP218" s="191"/>
      <c r="AQ218" s="191"/>
      <c r="AR218" s="191"/>
      <c r="AS218" s="191"/>
      <c r="AT218" s="191"/>
      <c r="AU218" s="191"/>
      <c r="AV218" s="191"/>
      <c r="AW218" s="191"/>
      <c r="AX218" s="191"/>
      <c r="AY218" s="191"/>
      <c r="AZ218" s="191"/>
      <c r="BA218" s="191"/>
    </row>
    <row r="219" spans="3:53" ht="15" customHeight="1">
      <c r="C219" s="352"/>
      <c r="E219" s="378" t="str">
        <f t="shared" ref="E219:F219" si="188">IF(E51="","",E51)</f>
        <v/>
      </c>
      <c r="F219" s="378" t="str">
        <f t="shared" si="188"/>
        <v/>
      </c>
      <c r="H219" s="630" t="str">
        <f t="shared" si="127"/>
        <v/>
      </c>
      <c r="I219" s="631"/>
      <c r="J219" s="632"/>
      <c r="K219" s="627" t="str">
        <f t="shared" si="128"/>
        <v/>
      </c>
      <c r="L219" s="629"/>
      <c r="M219" s="633"/>
      <c r="N219" s="353"/>
      <c r="O219" s="629" t="str">
        <f t="shared" si="129"/>
        <v/>
      </c>
      <c r="P219" s="629"/>
      <c r="Q219" s="629"/>
      <c r="R219" s="629"/>
      <c r="S219" s="629"/>
      <c r="T219" s="629"/>
      <c r="U219" s="354"/>
      <c r="V219" s="627" t="str">
        <f t="shared" si="130"/>
        <v/>
      </c>
      <c r="W219" s="628"/>
      <c r="X219" s="344"/>
      <c r="Y219" s="345"/>
      <c r="Z219" s="383"/>
      <c r="AA219" s="383"/>
      <c r="AB219" s="383"/>
      <c r="AC219" s="340"/>
      <c r="AD219" s="340"/>
      <c r="AE219" s="340"/>
      <c r="AF219" s="340"/>
      <c r="AG219" s="340"/>
      <c r="AH219" s="340"/>
      <c r="AI219" s="415"/>
      <c r="AP219" s="347"/>
      <c r="AQ219" s="347"/>
      <c r="AR219" s="347"/>
      <c r="AS219" s="347"/>
      <c r="AT219" s="348"/>
      <c r="AU219" s="349"/>
      <c r="AV219" s="349"/>
      <c r="AW219" s="349"/>
      <c r="AX219" s="349"/>
      <c r="AY219" s="349"/>
      <c r="AZ219" s="349"/>
      <c r="BA219" s="350"/>
    </row>
    <row r="220" spans="3:53" ht="15" customHeight="1">
      <c r="C220" s="352"/>
      <c r="E220" s="378" t="str">
        <f t="shared" ref="E220:F220" si="189">IF(E52="","",E52)</f>
        <v/>
      </c>
      <c r="F220" s="378" t="str">
        <f t="shared" si="189"/>
        <v/>
      </c>
      <c r="H220" s="630" t="str">
        <f t="shared" si="127"/>
        <v/>
      </c>
      <c r="I220" s="631"/>
      <c r="J220" s="632"/>
      <c r="K220" s="627" t="str">
        <f t="shared" si="128"/>
        <v/>
      </c>
      <c r="L220" s="629"/>
      <c r="M220" s="633"/>
      <c r="N220" s="353"/>
      <c r="O220" s="629" t="str">
        <f t="shared" si="129"/>
        <v/>
      </c>
      <c r="P220" s="629"/>
      <c r="Q220" s="629"/>
      <c r="R220" s="629"/>
      <c r="S220" s="629"/>
      <c r="T220" s="629"/>
      <c r="U220" s="354"/>
      <c r="V220" s="627" t="str">
        <f t="shared" si="130"/>
        <v/>
      </c>
      <c r="W220" s="628"/>
      <c r="X220" s="344"/>
      <c r="Y220" s="345"/>
      <c r="Z220" s="383"/>
      <c r="AA220" s="383"/>
      <c r="AB220" s="383"/>
      <c r="AC220" s="340"/>
      <c r="AD220" s="340"/>
      <c r="AE220" s="340"/>
      <c r="AF220" s="340"/>
      <c r="AG220" s="340"/>
      <c r="AH220" s="340"/>
      <c r="AI220" s="415"/>
      <c r="AP220" s="347"/>
      <c r="AQ220" s="347"/>
      <c r="AR220" s="347"/>
      <c r="AS220" s="347"/>
      <c r="AT220" s="348"/>
      <c r="AU220" s="349"/>
      <c r="AV220" s="349"/>
      <c r="AW220" s="349"/>
      <c r="AX220" s="349"/>
      <c r="AY220" s="349"/>
      <c r="AZ220" s="349"/>
      <c r="BA220" s="350"/>
    </row>
    <row r="221" spans="3:53" ht="15" customHeight="1">
      <c r="C221" s="352"/>
      <c r="E221" s="378" t="str">
        <f t="shared" ref="E221:F221" si="190">IF(E53="","",E53)</f>
        <v/>
      </c>
      <c r="F221" s="378" t="str">
        <f t="shared" si="190"/>
        <v/>
      </c>
      <c r="H221" s="630" t="str">
        <f t="shared" si="127"/>
        <v/>
      </c>
      <c r="I221" s="631"/>
      <c r="J221" s="632"/>
      <c r="K221" s="627" t="str">
        <f t="shared" si="128"/>
        <v/>
      </c>
      <c r="L221" s="629"/>
      <c r="M221" s="633"/>
      <c r="N221" s="353"/>
      <c r="O221" s="629" t="str">
        <f t="shared" si="129"/>
        <v/>
      </c>
      <c r="P221" s="629"/>
      <c r="Q221" s="629"/>
      <c r="R221" s="629"/>
      <c r="S221" s="629"/>
      <c r="T221" s="629"/>
      <c r="U221" s="354"/>
      <c r="V221" s="627" t="str">
        <f t="shared" si="130"/>
        <v/>
      </c>
      <c r="W221" s="628"/>
      <c r="X221" s="344"/>
      <c r="Y221" s="345"/>
      <c r="Z221" s="383"/>
      <c r="AA221" s="383"/>
      <c r="AB221" s="383"/>
      <c r="AC221" s="340"/>
      <c r="AD221" s="340"/>
      <c r="AE221" s="340"/>
      <c r="AF221" s="340"/>
      <c r="AG221" s="340"/>
      <c r="AH221" s="340"/>
      <c r="AI221" s="415"/>
      <c r="AP221" s="347"/>
      <c r="AQ221" s="347"/>
      <c r="AR221" s="347"/>
      <c r="AS221" s="347"/>
      <c r="AT221" s="348"/>
      <c r="AU221" s="349"/>
      <c r="AV221" s="349"/>
      <c r="AW221" s="349"/>
      <c r="AX221" s="349"/>
      <c r="AY221" s="349"/>
      <c r="AZ221" s="349"/>
      <c r="BA221" s="350"/>
    </row>
    <row r="222" spans="3:53" ht="15" customHeight="1">
      <c r="C222" s="352"/>
      <c r="E222" s="378" t="str">
        <f t="shared" ref="E222:F222" si="191">IF(E54="","",E54)</f>
        <v/>
      </c>
      <c r="F222" s="378" t="str">
        <f t="shared" si="191"/>
        <v/>
      </c>
      <c r="H222" s="630" t="str">
        <f t="shared" si="127"/>
        <v/>
      </c>
      <c r="I222" s="631"/>
      <c r="J222" s="632"/>
      <c r="K222" s="627" t="str">
        <f t="shared" si="128"/>
        <v/>
      </c>
      <c r="L222" s="629"/>
      <c r="M222" s="633"/>
      <c r="N222" s="353"/>
      <c r="O222" s="629" t="str">
        <f t="shared" si="129"/>
        <v/>
      </c>
      <c r="P222" s="629"/>
      <c r="Q222" s="629"/>
      <c r="R222" s="629"/>
      <c r="S222" s="629"/>
      <c r="T222" s="629"/>
      <c r="U222" s="354"/>
      <c r="V222" s="627" t="str">
        <f t="shared" si="130"/>
        <v/>
      </c>
      <c r="W222" s="628"/>
      <c r="X222" s="344"/>
      <c r="Y222" s="345"/>
      <c r="Z222" s="383"/>
      <c r="AA222" s="383"/>
      <c r="AB222" s="383"/>
      <c r="AC222" s="340"/>
      <c r="AD222" s="340"/>
      <c r="AE222" s="340"/>
      <c r="AF222" s="340"/>
      <c r="AG222" s="340"/>
      <c r="AH222" s="340"/>
      <c r="AI222" s="415"/>
      <c r="AP222" s="347"/>
      <c r="AQ222" s="347"/>
      <c r="AR222" s="347"/>
      <c r="AS222" s="347"/>
      <c r="AT222" s="348"/>
      <c r="AU222" s="349"/>
      <c r="AV222" s="349"/>
      <c r="AW222" s="349"/>
      <c r="AX222" s="349"/>
      <c r="AY222" s="349"/>
      <c r="AZ222" s="349"/>
      <c r="BA222" s="350"/>
    </row>
    <row r="223" spans="3:53" ht="15" customHeight="1" thickBot="1">
      <c r="C223" s="352"/>
      <c r="E223" s="378" t="str">
        <f t="shared" ref="E223:F223" si="192">IF(E55="","",E55)</f>
        <v/>
      </c>
      <c r="F223" s="378" t="str">
        <f t="shared" si="192"/>
        <v/>
      </c>
      <c r="H223" s="634" t="str">
        <f t="shared" si="127"/>
        <v/>
      </c>
      <c r="I223" s="635"/>
      <c r="J223" s="636"/>
      <c r="K223" s="623" t="str">
        <f t="shared" si="128"/>
        <v/>
      </c>
      <c r="L223" s="637"/>
      <c r="M223" s="638"/>
      <c r="N223" s="355"/>
      <c r="O223" s="637" t="str">
        <f t="shared" si="129"/>
        <v/>
      </c>
      <c r="P223" s="637"/>
      <c r="Q223" s="637"/>
      <c r="R223" s="637"/>
      <c r="S223" s="637"/>
      <c r="T223" s="637"/>
      <c r="U223" s="356"/>
      <c r="V223" s="623" t="str">
        <f t="shared" si="130"/>
        <v/>
      </c>
      <c r="W223" s="624"/>
      <c r="X223" s="344"/>
      <c r="Y223" s="345"/>
      <c r="Z223" s="383"/>
      <c r="AA223" s="383"/>
      <c r="AB223" s="383"/>
      <c r="AC223" s="340"/>
      <c r="AD223" s="340"/>
      <c r="AE223" s="340"/>
      <c r="AF223" s="340"/>
      <c r="AG223" s="340"/>
      <c r="AH223" s="340"/>
      <c r="AI223" s="416" t="s">
        <v>357</v>
      </c>
      <c r="AP223" s="347"/>
      <c r="AQ223" s="347"/>
      <c r="AR223" s="347"/>
      <c r="AS223" s="347"/>
      <c r="AT223" s="348"/>
      <c r="AU223" s="349"/>
      <c r="AV223" s="349"/>
      <c r="AW223" s="349"/>
      <c r="AX223" s="349"/>
      <c r="AY223" s="349"/>
      <c r="AZ223" s="349"/>
      <c r="BA223" s="350"/>
    </row>
    <row r="224" spans="3:53" ht="3.75" customHeight="1">
      <c r="H224" s="384"/>
      <c r="I224" s="384"/>
      <c r="J224" s="384"/>
      <c r="K224" s="384"/>
      <c r="L224" s="384"/>
      <c r="M224" s="384"/>
      <c r="N224" s="385"/>
      <c r="O224" s="385"/>
      <c r="P224" s="385"/>
      <c r="Q224" s="385"/>
      <c r="R224" s="385"/>
      <c r="S224" s="385"/>
      <c r="T224" s="385"/>
      <c r="U224" s="385"/>
      <c r="V224" s="385"/>
      <c r="W224" s="385"/>
      <c r="X224" s="385"/>
      <c r="Y224" s="385"/>
      <c r="Z224" s="385"/>
      <c r="AA224" s="385"/>
      <c r="AB224" s="385"/>
      <c r="AC224" s="385"/>
      <c r="AD224" s="385"/>
      <c r="AE224" s="385"/>
      <c r="AF224" s="385"/>
      <c r="AG224" s="385"/>
      <c r="AH224" s="385"/>
      <c r="AI224" s="385"/>
      <c r="AP224" s="351"/>
      <c r="AQ224" s="351"/>
      <c r="AR224" s="351"/>
      <c r="AS224" s="351"/>
      <c r="AT224" s="351"/>
      <c r="AU224" s="351"/>
      <c r="AV224" s="351"/>
      <c r="AW224" s="351"/>
      <c r="AX224" s="351"/>
      <c r="AY224" s="351"/>
      <c r="AZ224" s="351"/>
      <c r="BA224" s="351"/>
    </row>
  </sheetData>
  <mergeCells count="1020">
    <mergeCell ref="H222:J222"/>
    <mergeCell ref="K222:M222"/>
    <mergeCell ref="O222:T222"/>
    <mergeCell ref="V222:W222"/>
    <mergeCell ref="H223:J223"/>
    <mergeCell ref="K223:M223"/>
    <mergeCell ref="O223:T223"/>
    <mergeCell ref="V223:W223"/>
    <mergeCell ref="H219:J219"/>
    <mergeCell ref="K219:M219"/>
    <mergeCell ref="O219:T219"/>
    <mergeCell ref="V219:W219"/>
    <mergeCell ref="H220:J220"/>
    <mergeCell ref="K220:M220"/>
    <mergeCell ref="O220:T220"/>
    <mergeCell ref="V220:W220"/>
    <mergeCell ref="H221:J221"/>
    <mergeCell ref="K221:M221"/>
    <mergeCell ref="O221:T221"/>
    <mergeCell ref="V221:W221"/>
    <mergeCell ref="H216:J216"/>
    <mergeCell ref="K216:M216"/>
    <mergeCell ref="O216:T216"/>
    <mergeCell ref="V216:W216"/>
    <mergeCell ref="H217:J217"/>
    <mergeCell ref="K217:M217"/>
    <mergeCell ref="O217:T217"/>
    <mergeCell ref="V217:W217"/>
    <mergeCell ref="H218:J218"/>
    <mergeCell ref="K218:M218"/>
    <mergeCell ref="O218:T218"/>
    <mergeCell ref="V218:W218"/>
    <mergeCell ref="H213:J213"/>
    <mergeCell ref="K213:M213"/>
    <mergeCell ref="O213:T213"/>
    <mergeCell ref="V213:W213"/>
    <mergeCell ref="H214:J214"/>
    <mergeCell ref="K214:M214"/>
    <mergeCell ref="O214:T214"/>
    <mergeCell ref="V214:W214"/>
    <mergeCell ref="H215:J215"/>
    <mergeCell ref="K215:M215"/>
    <mergeCell ref="O215:T215"/>
    <mergeCell ref="V215:W215"/>
    <mergeCell ref="H210:J210"/>
    <mergeCell ref="K210:M210"/>
    <mergeCell ref="O210:T210"/>
    <mergeCell ref="V210:W210"/>
    <mergeCell ref="H211:J211"/>
    <mergeCell ref="K211:M211"/>
    <mergeCell ref="O211:T211"/>
    <mergeCell ref="V211:W211"/>
    <mergeCell ref="H212:J212"/>
    <mergeCell ref="K212:M212"/>
    <mergeCell ref="O212:T212"/>
    <mergeCell ref="V212:W212"/>
    <mergeCell ref="H208:J208"/>
    <mergeCell ref="K208:M208"/>
    <mergeCell ref="O208:T208"/>
    <mergeCell ref="V208:W208"/>
    <mergeCell ref="H209:J209"/>
    <mergeCell ref="K209:M209"/>
    <mergeCell ref="O209:T209"/>
    <mergeCell ref="V209:W209"/>
    <mergeCell ref="X209:AI209"/>
    <mergeCell ref="H206:J206"/>
    <mergeCell ref="K206:M206"/>
    <mergeCell ref="O206:T206"/>
    <mergeCell ref="V206:W206"/>
    <mergeCell ref="H207:J207"/>
    <mergeCell ref="K207:M207"/>
    <mergeCell ref="O207:T207"/>
    <mergeCell ref="V207:W207"/>
    <mergeCell ref="X207:AI207"/>
    <mergeCell ref="K204:M204"/>
    <mergeCell ref="O204:T204"/>
    <mergeCell ref="V204:W204"/>
    <mergeCell ref="AA204:AC205"/>
    <mergeCell ref="AD204:AF205"/>
    <mergeCell ref="AG204:AI205"/>
    <mergeCell ref="H205:J205"/>
    <mergeCell ref="K205:M205"/>
    <mergeCell ref="O205:T205"/>
    <mergeCell ref="V205:W205"/>
    <mergeCell ref="H200:J200"/>
    <mergeCell ref="K200:M200"/>
    <mergeCell ref="O200:T200"/>
    <mergeCell ref="V200:W200"/>
    <mergeCell ref="X200:Z205"/>
    <mergeCell ref="AA200:AC201"/>
    <mergeCell ref="AD200:AF201"/>
    <mergeCell ref="AG200:AI201"/>
    <mergeCell ref="H201:J201"/>
    <mergeCell ref="K201:M201"/>
    <mergeCell ref="O201:T201"/>
    <mergeCell ref="V201:W201"/>
    <mergeCell ref="H202:J202"/>
    <mergeCell ref="K202:M202"/>
    <mergeCell ref="O202:T202"/>
    <mergeCell ref="V202:W202"/>
    <mergeCell ref="AA202:AC203"/>
    <mergeCell ref="AD202:AF203"/>
    <mergeCell ref="AG202:AI203"/>
    <mergeCell ref="H203:J203"/>
    <mergeCell ref="K203:M203"/>
    <mergeCell ref="O203:T203"/>
    <mergeCell ref="V203:W203"/>
    <mergeCell ref="H204:J204"/>
    <mergeCell ref="H198:J198"/>
    <mergeCell ref="K198:M198"/>
    <mergeCell ref="O198:T198"/>
    <mergeCell ref="V198:W198"/>
    <mergeCell ref="AA198:AC199"/>
    <mergeCell ref="AD198:AF199"/>
    <mergeCell ref="AG198:AI199"/>
    <mergeCell ref="H199:J199"/>
    <mergeCell ref="K199:M199"/>
    <mergeCell ref="O199:T199"/>
    <mergeCell ref="V199:W199"/>
    <mergeCell ref="H193:J193"/>
    <mergeCell ref="K193:M193"/>
    <mergeCell ref="O193:T193"/>
    <mergeCell ref="V193:W193"/>
    <mergeCell ref="AD193:AF193"/>
    <mergeCell ref="AG193:AI193"/>
    <mergeCell ref="H194:J194"/>
    <mergeCell ref="K194:M194"/>
    <mergeCell ref="O194:T194"/>
    <mergeCell ref="V194:W194"/>
    <mergeCell ref="X194:Z199"/>
    <mergeCell ref="AA194:AC195"/>
    <mergeCell ref="AD194:AF195"/>
    <mergeCell ref="AG194:AI195"/>
    <mergeCell ref="H195:J195"/>
    <mergeCell ref="K195:M195"/>
    <mergeCell ref="O195:T195"/>
    <mergeCell ref="V195:W195"/>
    <mergeCell ref="H196:J196"/>
    <mergeCell ref="K196:M196"/>
    <mergeCell ref="O196:T196"/>
    <mergeCell ref="V196:W196"/>
    <mergeCell ref="AA196:AC197"/>
    <mergeCell ref="AD196:AF197"/>
    <mergeCell ref="H191:J191"/>
    <mergeCell ref="K191:M191"/>
    <mergeCell ref="O191:T191"/>
    <mergeCell ref="V191:W191"/>
    <mergeCell ref="X191:AI192"/>
    <mergeCell ref="H192:J192"/>
    <mergeCell ref="K192:M192"/>
    <mergeCell ref="O192:T192"/>
    <mergeCell ref="V192:W192"/>
    <mergeCell ref="AG196:AI197"/>
    <mergeCell ref="H197:J197"/>
    <mergeCell ref="K197:M197"/>
    <mergeCell ref="O197:T197"/>
    <mergeCell ref="V197:W197"/>
    <mergeCell ref="H189:J189"/>
    <mergeCell ref="K189:M189"/>
    <mergeCell ref="O189:T189"/>
    <mergeCell ref="V189:W189"/>
    <mergeCell ref="X189:Z190"/>
    <mergeCell ref="AA189:AI190"/>
    <mergeCell ref="H190:J190"/>
    <mergeCell ref="K190:M190"/>
    <mergeCell ref="O190:T190"/>
    <mergeCell ref="V190:W190"/>
    <mergeCell ref="H187:J187"/>
    <mergeCell ref="K187:M187"/>
    <mergeCell ref="O187:T187"/>
    <mergeCell ref="V187:W187"/>
    <mergeCell ref="X187:Z188"/>
    <mergeCell ref="AA187:AI188"/>
    <mergeCell ref="H188:J188"/>
    <mergeCell ref="K188:M188"/>
    <mergeCell ref="O188:T188"/>
    <mergeCell ref="V188:W188"/>
    <mergeCell ref="H185:J185"/>
    <mergeCell ref="K185:M185"/>
    <mergeCell ref="O185:T185"/>
    <mergeCell ref="V185:W185"/>
    <mergeCell ref="X185:Z186"/>
    <mergeCell ref="AA185:AI186"/>
    <mergeCell ref="H186:J186"/>
    <mergeCell ref="K186:M186"/>
    <mergeCell ref="O186:T186"/>
    <mergeCell ref="V186:W186"/>
    <mergeCell ref="H183:J183"/>
    <mergeCell ref="K183:M183"/>
    <mergeCell ref="O183:T183"/>
    <mergeCell ref="V183:W183"/>
    <mergeCell ref="X183:Z184"/>
    <mergeCell ref="AA183:AI184"/>
    <mergeCell ref="H184:J184"/>
    <mergeCell ref="K184:M184"/>
    <mergeCell ref="O184:T184"/>
    <mergeCell ref="V184:W184"/>
    <mergeCell ref="H181:J181"/>
    <mergeCell ref="K181:M181"/>
    <mergeCell ref="O181:T181"/>
    <mergeCell ref="V181:W181"/>
    <mergeCell ref="X181:Z182"/>
    <mergeCell ref="AA181:AI182"/>
    <mergeCell ref="H182:J182"/>
    <mergeCell ref="K182:M182"/>
    <mergeCell ref="O182:T182"/>
    <mergeCell ref="V182:W182"/>
    <mergeCell ref="H179:J179"/>
    <mergeCell ref="K179:M179"/>
    <mergeCell ref="O179:T179"/>
    <mergeCell ref="V179:W179"/>
    <mergeCell ref="X179:AI180"/>
    <mergeCell ref="H180:J180"/>
    <mergeCell ref="K180:M180"/>
    <mergeCell ref="O180:T180"/>
    <mergeCell ref="V180:W180"/>
    <mergeCell ref="H177:J177"/>
    <mergeCell ref="K177:M177"/>
    <mergeCell ref="O177:T177"/>
    <mergeCell ref="V177:W177"/>
    <mergeCell ref="X177:Z178"/>
    <mergeCell ref="AA177:AI178"/>
    <mergeCell ref="H178:J178"/>
    <mergeCell ref="K178:M178"/>
    <mergeCell ref="O178:T178"/>
    <mergeCell ref="V178:W178"/>
    <mergeCell ref="H175:J175"/>
    <mergeCell ref="K175:M175"/>
    <mergeCell ref="O175:T175"/>
    <mergeCell ref="V175:W175"/>
    <mergeCell ref="X175:Z176"/>
    <mergeCell ref="AA175:AI176"/>
    <mergeCell ref="H176:J176"/>
    <mergeCell ref="K176:M176"/>
    <mergeCell ref="O176:T176"/>
    <mergeCell ref="V176:W176"/>
    <mergeCell ref="E170:AI170"/>
    <mergeCell ref="H172:M172"/>
    <mergeCell ref="N172:AI172"/>
    <mergeCell ref="H173:J173"/>
    <mergeCell ref="K173:M173"/>
    <mergeCell ref="O173:T173"/>
    <mergeCell ref="V173:W173"/>
    <mergeCell ref="X173:Z174"/>
    <mergeCell ref="AA173:AB174"/>
    <mergeCell ref="AC173:AC174"/>
    <mergeCell ref="AD173:AE174"/>
    <mergeCell ref="AF173:AF174"/>
    <mergeCell ref="AG173:AH174"/>
    <mergeCell ref="AI173:AI174"/>
    <mergeCell ref="H174:J174"/>
    <mergeCell ref="K174:M174"/>
    <mergeCell ref="O174:T174"/>
    <mergeCell ref="V174:W174"/>
    <mergeCell ref="H166:J166"/>
    <mergeCell ref="K166:M166"/>
    <mergeCell ref="O166:T166"/>
    <mergeCell ref="V166:W166"/>
    <mergeCell ref="H167:J167"/>
    <mergeCell ref="K167:M167"/>
    <mergeCell ref="O167:T167"/>
    <mergeCell ref="V167:W167"/>
    <mergeCell ref="E169:AI169"/>
    <mergeCell ref="H163:J163"/>
    <mergeCell ref="K163:M163"/>
    <mergeCell ref="O163:T163"/>
    <mergeCell ref="V163:W163"/>
    <mergeCell ref="H164:J164"/>
    <mergeCell ref="K164:M164"/>
    <mergeCell ref="O164:T164"/>
    <mergeCell ref="V164:W164"/>
    <mergeCell ref="H165:J165"/>
    <mergeCell ref="K165:M165"/>
    <mergeCell ref="O165:T165"/>
    <mergeCell ref="V165:W165"/>
    <mergeCell ref="H160:J160"/>
    <mergeCell ref="K160:M160"/>
    <mergeCell ref="O160:T160"/>
    <mergeCell ref="V160:W160"/>
    <mergeCell ref="H161:J161"/>
    <mergeCell ref="K161:M161"/>
    <mergeCell ref="O161:T161"/>
    <mergeCell ref="V161:W161"/>
    <mergeCell ref="H162:J162"/>
    <mergeCell ref="K162:M162"/>
    <mergeCell ref="O162:T162"/>
    <mergeCell ref="V162:W162"/>
    <mergeCell ref="H157:J157"/>
    <mergeCell ref="K157:M157"/>
    <mergeCell ref="O157:T157"/>
    <mergeCell ref="V157:W157"/>
    <mergeCell ref="H158:J158"/>
    <mergeCell ref="K158:M158"/>
    <mergeCell ref="O158:T158"/>
    <mergeCell ref="V158:W158"/>
    <mergeCell ref="H159:J159"/>
    <mergeCell ref="K159:M159"/>
    <mergeCell ref="O159:T159"/>
    <mergeCell ref="V159:W159"/>
    <mergeCell ref="H154:J154"/>
    <mergeCell ref="K154:M154"/>
    <mergeCell ref="O154:T154"/>
    <mergeCell ref="V154:W154"/>
    <mergeCell ref="H155:J155"/>
    <mergeCell ref="K155:M155"/>
    <mergeCell ref="O155:T155"/>
    <mergeCell ref="V155:W155"/>
    <mergeCell ref="H156:J156"/>
    <mergeCell ref="K156:M156"/>
    <mergeCell ref="O156:T156"/>
    <mergeCell ref="V156:W156"/>
    <mergeCell ref="H152:J152"/>
    <mergeCell ref="K152:M152"/>
    <mergeCell ref="O152:T152"/>
    <mergeCell ref="V152:W152"/>
    <mergeCell ref="H153:J153"/>
    <mergeCell ref="K153:M153"/>
    <mergeCell ref="O153:T153"/>
    <mergeCell ref="V153:W153"/>
    <mergeCell ref="X153:AI153"/>
    <mergeCell ref="H150:J150"/>
    <mergeCell ref="K150:M150"/>
    <mergeCell ref="O150:T150"/>
    <mergeCell ref="V150:W150"/>
    <mergeCell ref="H151:J151"/>
    <mergeCell ref="K151:M151"/>
    <mergeCell ref="O151:T151"/>
    <mergeCell ref="V151:W151"/>
    <mergeCell ref="X151:AI151"/>
    <mergeCell ref="K148:M148"/>
    <mergeCell ref="O148:T148"/>
    <mergeCell ref="V148:W148"/>
    <mergeCell ref="AA148:AC149"/>
    <mergeCell ref="AD148:AF149"/>
    <mergeCell ref="AG148:AI149"/>
    <mergeCell ref="H149:J149"/>
    <mergeCell ref="K149:M149"/>
    <mergeCell ref="O149:T149"/>
    <mergeCell ref="V149:W149"/>
    <mergeCell ref="H144:J144"/>
    <mergeCell ref="K144:M144"/>
    <mergeCell ref="O144:T144"/>
    <mergeCell ref="V144:W144"/>
    <mergeCell ref="X144:Z149"/>
    <mergeCell ref="AA144:AC145"/>
    <mergeCell ref="AD144:AF145"/>
    <mergeCell ref="AG144:AI145"/>
    <mergeCell ref="H145:J145"/>
    <mergeCell ref="K145:M145"/>
    <mergeCell ref="O145:T145"/>
    <mergeCell ref="V145:W145"/>
    <mergeCell ref="H146:J146"/>
    <mergeCell ref="K146:M146"/>
    <mergeCell ref="O146:T146"/>
    <mergeCell ref="V146:W146"/>
    <mergeCell ref="AA146:AC147"/>
    <mergeCell ref="AD146:AF147"/>
    <mergeCell ref="AG146:AI147"/>
    <mergeCell ref="H147:J147"/>
    <mergeCell ref="K147:M147"/>
    <mergeCell ref="O147:T147"/>
    <mergeCell ref="V147:W147"/>
    <mergeCell ref="H148:J148"/>
    <mergeCell ref="H142:J142"/>
    <mergeCell ref="K142:M142"/>
    <mergeCell ref="O142:T142"/>
    <mergeCell ref="V142:W142"/>
    <mergeCell ref="AA142:AC143"/>
    <mergeCell ref="AD142:AF143"/>
    <mergeCell ref="AG142:AI143"/>
    <mergeCell ref="H143:J143"/>
    <mergeCell ref="K143:M143"/>
    <mergeCell ref="O143:T143"/>
    <mergeCell ref="V143:W143"/>
    <mergeCell ref="H137:J137"/>
    <mergeCell ref="K137:M137"/>
    <mergeCell ref="O137:T137"/>
    <mergeCell ref="V137:W137"/>
    <mergeCell ref="AD137:AF137"/>
    <mergeCell ref="AG137:AI137"/>
    <mergeCell ref="H138:J138"/>
    <mergeCell ref="K138:M138"/>
    <mergeCell ref="O138:T138"/>
    <mergeCell ref="V138:W138"/>
    <mergeCell ref="X138:Z143"/>
    <mergeCell ref="AA138:AC139"/>
    <mergeCell ref="AD138:AF139"/>
    <mergeCell ref="AG138:AI139"/>
    <mergeCell ref="H139:J139"/>
    <mergeCell ref="K139:M139"/>
    <mergeCell ref="O139:T139"/>
    <mergeCell ref="V139:W139"/>
    <mergeCell ref="H140:J140"/>
    <mergeCell ref="K140:M140"/>
    <mergeCell ref="O140:T140"/>
    <mergeCell ref="V140:W140"/>
    <mergeCell ref="AA140:AC141"/>
    <mergeCell ref="AD140:AF141"/>
    <mergeCell ref="H135:J135"/>
    <mergeCell ref="K135:M135"/>
    <mergeCell ref="O135:T135"/>
    <mergeCell ref="V135:W135"/>
    <mergeCell ref="X135:AI136"/>
    <mergeCell ref="H136:J136"/>
    <mergeCell ref="K136:M136"/>
    <mergeCell ref="O136:T136"/>
    <mergeCell ref="V136:W136"/>
    <mergeCell ref="AG140:AI141"/>
    <mergeCell ref="H141:J141"/>
    <mergeCell ref="K141:M141"/>
    <mergeCell ref="O141:T141"/>
    <mergeCell ref="V141:W141"/>
    <mergeCell ref="H133:J133"/>
    <mergeCell ref="K133:M133"/>
    <mergeCell ref="O133:T133"/>
    <mergeCell ref="V133:W133"/>
    <mergeCell ref="X133:Z134"/>
    <mergeCell ref="AA133:AI134"/>
    <mergeCell ref="H134:J134"/>
    <mergeCell ref="K134:M134"/>
    <mergeCell ref="O134:T134"/>
    <mergeCell ref="V134:W134"/>
    <mergeCell ref="H131:J131"/>
    <mergeCell ref="K131:M131"/>
    <mergeCell ref="O131:T131"/>
    <mergeCell ref="V131:W131"/>
    <mergeCell ref="X131:Z132"/>
    <mergeCell ref="AA131:AI132"/>
    <mergeCell ref="H132:J132"/>
    <mergeCell ref="K132:M132"/>
    <mergeCell ref="O132:T132"/>
    <mergeCell ref="V132:W132"/>
    <mergeCell ref="H129:J129"/>
    <mergeCell ref="K129:M129"/>
    <mergeCell ref="O129:T129"/>
    <mergeCell ref="V129:W129"/>
    <mergeCell ref="X129:Z130"/>
    <mergeCell ref="AA129:AI130"/>
    <mergeCell ref="H130:J130"/>
    <mergeCell ref="K130:M130"/>
    <mergeCell ref="O130:T130"/>
    <mergeCell ref="V130:W130"/>
    <mergeCell ref="H127:J127"/>
    <mergeCell ref="K127:M127"/>
    <mergeCell ref="O127:T127"/>
    <mergeCell ref="V127:W127"/>
    <mergeCell ref="X127:Z128"/>
    <mergeCell ref="AA127:AI128"/>
    <mergeCell ref="H128:J128"/>
    <mergeCell ref="K128:M128"/>
    <mergeCell ref="O128:T128"/>
    <mergeCell ref="V128:W128"/>
    <mergeCell ref="H125:J125"/>
    <mergeCell ref="K125:M125"/>
    <mergeCell ref="O125:T125"/>
    <mergeCell ref="V125:W125"/>
    <mergeCell ref="X125:Z126"/>
    <mergeCell ref="AA125:AI126"/>
    <mergeCell ref="H126:J126"/>
    <mergeCell ref="K126:M126"/>
    <mergeCell ref="O126:T126"/>
    <mergeCell ref="V126:W126"/>
    <mergeCell ref="H123:J123"/>
    <mergeCell ref="K123:M123"/>
    <mergeCell ref="O123:T123"/>
    <mergeCell ref="V123:W123"/>
    <mergeCell ref="X123:AI124"/>
    <mergeCell ref="H124:J124"/>
    <mergeCell ref="K124:M124"/>
    <mergeCell ref="O124:T124"/>
    <mergeCell ref="V124:W124"/>
    <mergeCell ref="H121:J121"/>
    <mergeCell ref="K121:M121"/>
    <mergeCell ref="O121:T121"/>
    <mergeCell ref="V121:W121"/>
    <mergeCell ref="X121:Z122"/>
    <mergeCell ref="AA121:AI122"/>
    <mergeCell ref="H122:J122"/>
    <mergeCell ref="K122:M122"/>
    <mergeCell ref="O122:T122"/>
    <mergeCell ref="V122:W122"/>
    <mergeCell ref="H119:J119"/>
    <mergeCell ref="K119:M119"/>
    <mergeCell ref="O119:T119"/>
    <mergeCell ref="V119:W119"/>
    <mergeCell ref="X119:Z120"/>
    <mergeCell ref="AA119:AI120"/>
    <mergeCell ref="H120:J120"/>
    <mergeCell ref="K120:M120"/>
    <mergeCell ref="O120:T120"/>
    <mergeCell ref="V120:W120"/>
    <mergeCell ref="E114:AI114"/>
    <mergeCell ref="H116:M116"/>
    <mergeCell ref="N116:AI116"/>
    <mergeCell ref="H117:J117"/>
    <mergeCell ref="K117:M117"/>
    <mergeCell ref="O117:T117"/>
    <mergeCell ref="V117:W117"/>
    <mergeCell ref="X117:Z118"/>
    <mergeCell ref="AA117:AB118"/>
    <mergeCell ref="AC117:AC118"/>
    <mergeCell ref="AD117:AE118"/>
    <mergeCell ref="AF117:AF118"/>
    <mergeCell ref="AG117:AH118"/>
    <mergeCell ref="AI117:AI118"/>
    <mergeCell ref="H118:J118"/>
    <mergeCell ref="K118:M118"/>
    <mergeCell ref="O118:T118"/>
    <mergeCell ref="V118:W118"/>
    <mergeCell ref="H110:J110"/>
    <mergeCell ref="K110:M110"/>
    <mergeCell ref="O110:T110"/>
    <mergeCell ref="V110:W110"/>
    <mergeCell ref="H111:J111"/>
    <mergeCell ref="K111:M111"/>
    <mergeCell ref="O111:T111"/>
    <mergeCell ref="V111:W111"/>
    <mergeCell ref="E113:AI113"/>
    <mergeCell ref="H107:J107"/>
    <mergeCell ref="K107:M107"/>
    <mergeCell ref="O107:T107"/>
    <mergeCell ref="V107:W107"/>
    <mergeCell ref="H108:J108"/>
    <mergeCell ref="K108:M108"/>
    <mergeCell ref="O108:T108"/>
    <mergeCell ref="V108:W108"/>
    <mergeCell ref="H109:J109"/>
    <mergeCell ref="K109:M109"/>
    <mergeCell ref="O109:T109"/>
    <mergeCell ref="V109:W109"/>
    <mergeCell ref="H104:J104"/>
    <mergeCell ref="K104:M104"/>
    <mergeCell ref="O104:T104"/>
    <mergeCell ref="V104:W104"/>
    <mergeCell ref="H105:J105"/>
    <mergeCell ref="K105:M105"/>
    <mergeCell ref="O105:T105"/>
    <mergeCell ref="V105:W105"/>
    <mergeCell ref="H106:J106"/>
    <mergeCell ref="K106:M106"/>
    <mergeCell ref="O106:T106"/>
    <mergeCell ref="V106:W106"/>
    <mergeCell ref="H101:J101"/>
    <mergeCell ref="K101:M101"/>
    <mergeCell ref="O101:T101"/>
    <mergeCell ref="V101:W101"/>
    <mergeCell ref="H102:J102"/>
    <mergeCell ref="K102:M102"/>
    <mergeCell ref="O102:T102"/>
    <mergeCell ref="V102:W102"/>
    <mergeCell ref="H103:J103"/>
    <mergeCell ref="K103:M103"/>
    <mergeCell ref="O103:T103"/>
    <mergeCell ref="V103:W103"/>
    <mergeCell ref="H98:J98"/>
    <mergeCell ref="K98:M98"/>
    <mergeCell ref="O98:T98"/>
    <mergeCell ref="V98:W98"/>
    <mergeCell ref="H99:J99"/>
    <mergeCell ref="K99:M99"/>
    <mergeCell ref="O99:T99"/>
    <mergeCell ref="V99:W99"/>
    <mergeCell ref="H100:J100"/>
    <mergeCell ref="K100:M100"/>
    <mergeCell ref="O100:T100"/>
    <mergeCell ref="V100:W100"/>
    <mergeCell ref="H96:J96"/>
    <mergeCell ref="K96:M96"/>
    <mergeCell ref="O96:T96"/>
    <mergeCell ref="V96:W96"/>
    <mergeCell ref="H97:J97"/>
    <mergeCell ref="K97:M97"/>
    <mergeCell ref="O97:T97"/>
    <mergeCell ref="V97:W97"/>
    <mergeCell ref="X97:AI97"/>
    <mergeCell ref="H94:J94"/>
    <mergeCell ref="K94:M94"/>
    <mergeCell ref="O94:T94"/>
    <mergeCell ref="V94:W94"/>
    <mergeCell ref="H95:J95"/>
    <mergeCell ref="K95:M95"/>
    <mergeCell ref="O95:T95"/>
    <mergeCell ref="V95:W95"/>
    <mergeCell ref="X95:AI95"/>
    <mergeCell ref="K92:M92"/>
    <mergeCell ref="O92:T92"/>
    <mergeCell ref="V92:W92"/>
    <mergeCell ref="AA92:AC93"/>
    <mergeCell ref="AD92:AF93"/>
    <mergeCell ref="AG92:AI93"/>
    <mergeCell ref="H93:J93"/>
    <mergeCell ref="K93:M93"/>
    <mergeCell ref="O93:T93"/>
    <mergeCell ref="V93:W93"/>
    <mergeCell ref="H88:J88"/>
    <mergeCell ref="K88:M88"/>
    <mergeCell ref="O88:T88"/>
    <mergeCell ref="V88:W88"/>
    <mergeCell ref="X88:Z93"/>
    <mergeCell ref="AA88:AC89"/>
    <mergeCell ref="AD88:AF89"/>
    <mergeCell ref="AG88:AI89"/>
    <mergeCell ref="H89:J89"/>
    <mergeCell ref="K89:M89"/>
    <mergeCell ref="O89:T89"/>
    <mergeCell ref="V89:W89"/>
    <mergeCell ref="H90:J90"/>
    <mergeCell ref="K90:M90"/>
    <mergeCell ref="O90:T90"/>
    <mergeCell ref="V90:W90"/>
    <mergeCell ref="AA90:AC91"/>
    <mergeCell ref="AD90:AF91"/>
    <mergeCell ref="AG90:AI91"/>
    <mergeCell ref="H91:J91"/>
    <mergeCell ref="K91:M91"/>
    <mergeCell ref="O91:T91"/>
    <mergeCell ref="V91:W91"/>
    <mergeCell ref="H92:J92"/>
    <mergeCell ref="H86:J86"/>
    <mergeCell ref="K86:M86"/>
    <mergeCell ref="O86:T86"/>
    <mergeCell ref="V86:W86"/>
    <mergeCell ref="AA86:AC87"/>
    <mergeCell ref="AD86:AF87"/>
    <mergeCell ref="AG86:AI87"/>
    <mergeCell ref="H87:J87"/>
    <mergeCell ref="K87:M87"/>
    <mergeCell ref="O87:T87"/>
    <mergeCell ref="V87:W87"/>
    <mergeCell ref="H81:J81"/>
    <mergeCell ref="K81:M81"/>
    <mergeCell ref="O81:T81"/>
    <mergeCell ref="V81:W81"/>
    <mergeCell ref="AD81:AF81"/>
    <mergeCell ref="AG81:AI81"/>
    <mergeCell ref="H82:J82"/>
    <mergeCell ref="K82:M82"/>
    <mergeCell ref="O82:T82"/>
    <mergeCell ref="V82:W82"/>
    <mergeCell ref="X82:Z87"/>
    <mergeCell ref="AA82:AC83"/>
    <mergeCell ref="AD82:AF83"/>
    <mergeCell ref="AG82:AI83"/>
    <mergeCell ref="H83:J83"/>
    <mergeCell ref="K83:M83"/>
    <mergeCell ref="O83:T83"/>
    <mergeCell ref="V83:W83"/>
    <mergeCell ref="H84:J84"/>
    <mergeCell ref="K84:M84"/>
    <mergeCell ref="O84:T84"/>
    <mergeCell ref="V84:W84"/>
    <mergeCell ref="AA84:AC85"/>
    <mergeCell ref="AD84:AF85"/>
    <mergeCell ref="H79:J79"/>
    <mergeCell ref="K79:M79"/>
    <mergeCell ref="O79:T79"/>
    <mergeCell ref="V79:W79"/>
    <mergeCell ref="X79:AI80"/>
    <mergeCell ref="H80:J80"/>
    <mergeCell ref="K80:M80"/>
    <mergeCell ref="O80:T80"/>
    <mergeCell ref="V80:W80"/>
    <mergeCell ref="AG84:AI85"/>
    <mergeCell ref="H85:J85"/>
    <mergeCell ref="K85:M85"/>
    <mergeCell ref="O85:T85"/>
    <mergeCell ref="V85:W85"/>
    <mergeCell ref="H77:J77"/>
    <mergeCell ref="K77:M77"/>
    <mergeCell ref="O77:T77"/>
    <mergeCell ref="V77:W77"/>
    <mergeCell ref="X77:Z78"/>
    <mergeCell ref="AA77:AI78"/>
    <mergeCell ref="H78:J78"/>
    <mergeCell ref="K78:M78"/>
    <mergeCell ref="O78:T78"/>
    <mergeCell ref="V78:W78"/>
    <mergeCell ref="H75:J75"/>
    <mergeCell ref="K75:M75"/>
    <mergeCell ref="O75:T75"/>
    <mergeCell ref="V75:W75"/>
    <mergeCell ref="X75:Z76"/>
    <mergeCell ref="AA75:AI76"/>
    <mergeCell ref="H76:J76"/>
    <mergeCell ref="K76:M76"/>
    <mergeCell ref="O76:T76"/>
    <mergeCell ref="V76:W76"/>
    <mergeCell ref="H73:J73"/>
    <mergeCell ref="K73:M73"/>
    <mergeCell ref="O73:T73"/>
    <mergeCell ref="V73:W73"/>
    <mergeCell ref="X73:Z74"/>
    <mergeCell ref="AA73:AI74"/>
    <mergeCell ref="H74:J74"/>
    <mergeCell ref="K74:M74"/>
    <mergeCell ref="O74:T74"/>
    <mergeCell ref="V74:W74"/>
    <mergeCell ref="H71:J71"/>
    <mergeCell ref="K71:M71"/>
    <mergeCell ref="O71:T71"/>
    <mergeCell ref="V71:W71"/>
    <mergeCell ref="X71:Z72"/>
    <mergeCell ref="AA71:AI72"/>
    <mergeCell ref="H72:J72"/>
    <mergeCell ref="K72:M72"/>
    <mergeCell ref="O72:T72"/>
    <mergeCell ref="V72:W72"/>
    <mergeCell ref="H69:J69"/>
    <mergeCell ref="K69:M69"/>
    <mergeCell ref="O69:T69"/>
    <mergeCell ref="V69:W69"/>
    <mergeCell ref="X69:Z70"/>
    <mergeCell ref="AA69:AI70"/>
    <mergeCell ref="H70:J70"/>
    <mergeCell ref="K70:M70"/>
    <mergeCell ref="O70:T70"/>
    <mergeCell ref="V70:W70"/>
    <mergeCell ref="H67:J67"/>
    <mergeCell ref="K67:M67"/>
    <mergeCell ref="O67:T67"/>
    <mergeCell ref="V67:W67"/>
    <mergeCell ref="X67:AI68"/>
    <mergeCell ref="H68:J68"/>
    <mergeCell ref="K68:M68"/>
    <mergeCell ref="O68:T68"/>
    <mergeCell ref="V68:W68"/>
    <mergeCell ref="H65:J65"/>
    <mergeCell ref="K65:M65"/>
    <mergeCell ref="O65:T65"/>
    <mergeCell ref="V65:W65"/>
    <mergeCell ref="X65:Z66"/>
    <mergeCell ref="AA65:AI66"/>
    <mergeCell ref="H66:J66"/>
    <mergeCell ref="K66:M66"/>
    <mergeCell ref="O66:T66"/>
    <mergeCell ref="V66:W66"/>
    <mergeCell ref="H63:J63"/>
    <mergeCell ref="K63:M63"/>
    <mergeCell ref="O63:T63"/>
    <mergeCell ref="V63:W63"/>
    <mergeCell ref="X63:Z64"/>
    <mergeCell ref="AA63:AI64"/>
    <mergeCell ref="H64:J64"/>
    <mergeCell ref="K64:M64"/>
    <mergeCell ref="O64:T64"/>
    <mergeCell ref="V64:W64"/>
    <mergeCell ref="E57:AI57"/>
    <mergeCell ref="E58:AI58"/>
    <mergeCell ref="H60:M60"/>
    <mergeCell ref="N60:AI60"/>
    <mergeCell ref="H61:J61"/>
    <mergeCell ref="K61:M61"/>
    <mergeCell ref="O61:T61"/>
    <mergeCell ref="V61:W61"/>
    <mergeCell ref="X61:Z62"/>
    <mergeCell ref="AA61:AB62"/>
    <mergeCell ref="AC61:AC62"/>
    <mergeCell ref="AD61:AE62"/>
    <mergeCell ref="AF61:AF62"/>
    <mergeCell ref="AG61:AH62"/>
    <mergeCell ref="AI61:AI62"/>
    <mergeCell ref="H62:J62"/>
    <mergeCell ref="K62:M62"/>
    <mergeCell ref="O62:T62"/>
    <mergeCell ref="V62:W62"/>
    <mergeCell ref="AD26:AF27"/>
    <mergeCell ref="AD28:AF29"/>
    <mergeCell ref="AD30:AF31"/>
    <mergeCell ref="AG26:AI27"/>
    <mergeCell ref="AG28:AI29"/>
    <mergeCell ref="AG30:AI31"/>
    <mergeCell ref="AD25:AF25"/>
    <mergeCell ref="AG25:AI25"/>
    <mergeCell ref="X32:Z37"/>
    <mergeCell ref="AA32:AC33"/>
    <mergeCell ref="AD32:AF33"/>
    <mergeCell ref="AG32:AI33"/>
    <mergeCell ref="AA34:AC35"/>
    <mergeCell ref="AD34:AF35"/>
    <mergeCell ref="AG34:AI35"/>
    <mergeCell ref="AA36:AC37"/>
    <mergeCell ref="AD36:AF37"/>
    <mergeCell ref="AG36:AI37"/>
    <mergeCell ref="X26:Z31"/>
    <mergeCell ref="AA26:AC27"/>
    <mergeCell ref="AA28:AC29"/>
    <mergeCell ref="AA30:AC31"/>
    <mergeCell ref="X15:Z16"/>
    <mergeCell ref="X17:Z18"/>
    <mergeCell ref="X19:Z20"/>
    <mergeCell ref="X21:Z22"/>
    <mergeCell ref="AA15:AI16"/>
    <mergeCell ref="AA17:AI18"/>
    <mergeCell ref="AA19:AI20"/>
    <mergeCell ref="AA21:AI22"/>
    <mergeCell ref="X23:AI24"/>
    <mergeCell ref="H19:J19"/>
    <mergeCell ref="K19:M19"/>
    <mergeCell ref="O19:T19"/>
    <mergeCell ref="V19:W19"/>
    <mergeCell ref="H20:J20"/>
    <mergeCell ref="K20:M20"/>
    <mergeCell ref="O20:T20"/>
    <mergeCell ref="V20:W20"/>
    <mergeCell ref="H17:J17"/>
    <mergeCell ref="K17:M17"/>
    <mergeCell ref="O17:T17"/>
    <mergeCell ref="V17:W17"/>
    <mergeCell ref="H18:J18"/>
    <mergeCell ref="K18:M18"/>
    <mergeCell ref="O18:T18"/>
    <mergeCell ref="V18:W18"/>
    <mergeCell ref="K24:M24"/>
    <mergeCell ref="O24:T24"/>
    <mergeCell ref="H23:J23"/>
    <mergeCell ref="K23:M23"/>
    <mergeCell ref="O23:T23"/>
    <mergeCell ref="H22:J22"/>
    <mergeCell ref="K22:M22"/>
    <mergeCell ref="E2:AI2"/>
    <mergeCell ref="X5:Z6"/>
    <mergeCell ref="AI5:AI6"/>
    <mergeCell ref="AF5:AF6"/>
    <mergeCell ref="AC5:AC6"/>
    <mergeCell ref="AA5:AB6"/>
    <mergeCell ref="AD5:AE6"/>
    <mergeCell ref="AG5:AH6"/>
    <mergeCell ref="X7:Z8"/>
    <mergeCell ref="AA7:AI8"/>
    <mergeCell ref="X9:Z10"/>
    <mergeCell ref="AA9:AI10"/>
    <mergeCell ref="X11:AI12"/>
    <mergeCell ref="X13:Z14"/>
    <mergeCell ref="AA13:AI14"/>
    <mergeCell ref="H16:J16"/>
    <mergeCell ref="K16:M16"/>
    <mergeCell ref="O16:T16"/>
    <mergeCell ref="V16:W16"/>
    <mergeCell ref="H13:J13"/>
    <mergeCell ref="K13:M13"/>
    <mergeCell ref="O13:T13"/>
    <mergeCell ref="V13:W13"/>
    <mergeCell ref="H14:J14"/>
    <mergeCell ref="K14:M14"/>
    <mergeCell ref="O14:T14"/>
    <mergeCell ref="V14:W14"/>
    <mergeCell ref="H15:J15"/>
    <mergeCell ref="K15:M15"/>
    <mergeCell ref="O15:T15"/>
    <mergeCell ref="V15:W15"/>
    <mergeCell ref="H4:M4"/>
    <mergeCell ref="H11:J11"/>
    <mergeCell ref="K11:M11"/>
    <mergeCell ref="O11:T11"/>
    <mergeCell ref="V11:W11"/>
    <mergeCell ref="H12:J12"/>
    <mergeCell ref="K12:M12"/>
    <mergeCell ref="O12:T12"/>
    <mergeCell ref="V12:W12"/>
    <mergeCell ref="H7:J7"/>
    <mergeCell ref="K7:M7"/>
    <mergeCell ref="O7:T7"/>
    <mergeCell ref="H6:J6"/>
    <mergeCell ref="K6:M6"/>
    <mergeCell ref="O6:T6"/>
    <mergeCell ref="H5:J5"/>
    <mergeCell ref="K5:M5"/>
    <mergeCell ref="O5:T5"/>
    <mergeCell ref="H10:J10"/>
    <mergeCell ref="K10:M10"/>
    <mergeCell ref="O10:T10"/>
    <mergeCell ref="H9:J9"/>
    <mergeCell ref="K9:M9"/>
    <mergeCell ref="O9:T9"/>
    <mergeCell ref="H8:J8"/>
    <mergeCell ref="K8:M8"/>
    <mergeCell ref="O8:T8"/>
    <mergeCell ref="V7:W7"/>
    <mergeCell ref="V8:W8"/>
    <mergeCell ref="V6:W6"/>
    <mergeCell ref="O22:T22"/>
    <mergeCell ref="H21:J21"/>
    <mergeCell ref="K21:M21"/>
    <mergeCell ref="O21:T21"/>
    <mergeCell ref="H31:J31"/>
    <mergeCell ref="K31:M31"/>
    <mergeCell ref="O31:T31"/>
    <mergeCell ref="H30:J30"/>
    <mergeCell ref="K30:M30"/>
    <mergeCell ref="O30:T30"/>
    <mergeCell ref="H29:J29"/>
    <mergeCell ref="K29:M29"/>
    <mergeCell ref="O29:T29"/>
    <mergeCell ref="H34:J34"/>
    <mergeCell ref="K34:M34"/>
    <mergeCell ref="O34:T34"/>
    <mergeCell ref="H33:J33"/>
    <mergeCell ref="K33:M33"/>
    <mergeCell ref="O33:T33"/>
    <mergeCell ref="H32:J32"/>
    <mergeCell ref="K32:M32"/>
    <mergeCell ref="O32:T32"/>
    <mergeCell ref="K45:M45"/>
    <mergeCell ref="O45:T45"/>
    <mergeCell ref="H44:J44"/>
    <mergeCell ref="K44:M44"/>
    <mergeCell ref="O44:T44"/>
    <mergeCell ref="H37:J37"/>
    <mergeCell ref="K37:M37"/>
    <mergeCell ref="O37:T37"/>
    <mergeCell ref="H36:J36"/>
    <mergeCell ref="K36:M36"/>
    <mergeCell ref="O36:T36"/>
    <mergeCell ref="H35:J35"/>
    <mergeCell ref="K35:M35"/>
    <mergeCell ref="O35:T35"/>
    <mergeCell ref="H40:J40"/>
    <mergeCell ref="K40:M40"/>
    <mergeCell ref="O40:T40"/>
    <mergeCell ref="H39:J39"/>
    <mergeCell ref="K39:M39"/>
    <mergeCell ref="O39:T39"/>
    <mergeCell ref="H38:J38"/>
    <mergeCell ref="K38:M38"/>
    <mergeCell ref="O38:T38"/>
    <mergeCell ref="H43:J43"/>
    <mergeCell ref="K43:M43"/>
    <mergeCell ref="O43:T43"/>
    <mergeCell ref="H42:J42"/>
    <mergeCell ref="K42:M42"/>
    <mergeCell ref="O42:T42"/>
    <mergeCell ref="H41:J41"/>
    <mergeCell ref="K41:M41"/>
    <mergeCell ref="O41:T41"/>
    <mergeCell ref="H49:J49"/>
    <mergeCell ref="K49:M49"/>
    <mergeCell ref="O49:T49"/>
    <mergeCell ref="H48:J48"/>
    <mergeCell ref="K48:M48"/>
    <mergeCell ref="O48:T48"/>
    <mergeCell ref="H47:J47"/>
    <mergeCell ref="K47:M47"/>
    <mergeCell ref="O47:T47"/>
    <mergeCell ref="H52:J52"/>
    <mergeCell ref="K52:M52"/>
    <mergeCell ref="O52:T52"/>
    <mergeCell ref="H51:J51"/>
    <mergeCell ref="K51:M51"/>
    <mergeCell ref="O51:T51"/>
    <mergeCell ref="H50:J50"/>
    <mergeCell ref="K50:M50"/>
    <mergeCell ref="O50:T50"/>
    <mergeCell ref="H46:J46"/>
    <mergeCell ref="K46:M46"/>
    <mergeCell ref="O46:T46"/>
    <mergeCell ref="H45:J45"/>
    <mergeCell ref="V41:W41"/>
    <mergeCell ref="H55:J55"/>
    <mergeCell ref="K55:M55"/>
    <mergeCell ref="O55:T55"/>
    <mergeCell ref="H54:J54"/>
    <mergeCell ref="K54:M54"/>
    <mergeCell ref="O54:T54"/>
    <mergeCell ref="H53:J53"/>
    <mergeCell ref="K53:M53"/>
    <mergeCell ref="O53:T53"/>
    <mergeCell ref="N4:AI4"/>
    <mergeCell ref="E1:AI1"/>
    <mergeCell ref="V5:W5"/>
    <mergeCell ref="H28:J28"/>
    <mergeCell ref="K28:M28"/>
    <mergeCell ref="O28:T28"/>
    <mergeCell ref="H27:J27"/>
    <mergeCell ref="K27:M27"/>
    <mergeCell ref="O27:T27"/>
    <mergeCell ref="H26:J26"/>
    <mergeCell ref="K26:M26"/>
    <mergeCell ref="O26:T26"/>
    <mergeCell ref="H25:J25"/>
    <mergeCell ref="K25:M25"/>
    <mergeCell ref="O25:T25"/>
    <mergeCell ref="H24:J24"/>
    <mergeCell ref="V9:W9"/>
    <mergeCell ref="V10:W10"/>
    <mergeCell ref="V21:W21"/>
    <mergeCell ref="V22:W22"/>
    <mergeCell ref="V23:W23"/>
    <mergeCell ref="V24:W24"/>
    <mergeCell ref="V42:W42"/>
    <mergeCell ref="V31:W31"/>
    <mergeCell ref="V32:W32"/>
    <mergeCell ref="V33:W33"/>
    <mergeCell ref="V34:W34"/>
    <mergeCell ref="V35:W35"/>
    <mergeCell ref="V36:W36"/>
    <mergeCell ref="V25:W25"/>
    <mergeCell ref="V26:W26"/>
    <mergeCell ref="V27:W27"/>
    <mergeCell ref="V28:W28"/>
    <mergeCell ref="V29:W29"/>
    <mergeCell ref="V30:W30"/>
    <mergeCell ref="V55:W55"/>
    <mergeCell ref="X39:AI39"/>
    <mergeCell ref="X41:AI41"/>
    <mergeCell ref="V49:W49"/>
    <mergeCell ref="V50:W50"/>
    <mergeCell ref="V51:W51"/>
    <mergeCell ref="V52:W52"/>
    <mergeCell ref="V53:W53"/>
    <mergeCell ref="V54:W54"/>
    <mergeCell ref="V43:W43"/>
    <mergeCell ref="V44:W44"/>
    <mergeCell ref="V45:W45"/>
    <mergeCell ref="V46:W46"/>
    <mergeCell ref="V47:W47"/>
    <mergeCell ref="V48:W48"/>
    <mergeCell ref="V37:W37"/>
    <mergeCell ref="V38:W38"/>
    <mergeCell ref="V39:W39"/>
    <mergeCell ref="V40:W40"/>
  </mergeCells>
  <phoneticPr fontId="2"/>
  <dataValidations count="1">
    <dataValidation type="list" allowBlank="1" showInputMessage="1" showErrorMessage="1" sqref="E6:F55" xr:uid="{00000000-0002-0000-0600-000000000000}">
      <formula1>"○"</formula1>
    </dataValidation>
  </dataValidations>
  <pageMargins left="0.43307086614173229" right="0.43307086614173229" top="0.39370078740157483" bottom="0.39370078740157483" header="0.31496062992125984" footer="0.31496062992125984"/>
  <pageSetup paperSize="9" scale="91" orientation="portrait" r:id="rId1"/>
  <rowBreaks count="3" manualBreakCount="3">
    <brk id="56" min="4" max="34" man="1"/>
    <brk id="112" min="4" max="34" man="1"/>
    <brk id="168" min="4" max="3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BR53"/>
  <sheetViews>
    <sheetView view="pageBreakPreview" zoomScaleNormal="100" zoomScaleSheetLayoutView="100" workbookViewId="0">
      <selection activeCell="C1" sqref="C1:BP1"/>
    </sheetView>
  </sheetViews>
  <sheetFormatPr defaultRowHeight="13.5"/>
  <cols>
    <col min="1" max="1" width="3.75" style="199" customWidth="1"/>
    <col min="2" max="2" width="0.625" style="199" customWidth="1"/>
    <col min="3" max="5" width="1.625" style="199" customWidth="1"/>
    <col min="6" max="29" width="1.25" style="199" customWidth="1"/>
    <col min="30" max="38" width="1.625" style="199" customWidth="1"/>
    <col min="39" max="62" width="1.25" style="199" customWidth="1"/>
    <col min="63" max="68" width="1.625" style="199" customWidth="1"/>
    <col min="69" max="69" width="0.625" style="199" customWidth="1"/>
    <col min="70" max="70" width="3.75" style="199" customWidth="1"/>
    <col min="71" max="257" width="9" style="199"/>
    <col min="258" max="260" width="1.625" style="199" customWidth="1"/>
    <col min="261" max="284" width="1.25" style="199" customWidth="1"/>
    <col min="285" max="293" width="1.625" style="199" customWidth="1"/>
    <col min="294" max="317" width="1.25" style="199" customWidth="1"/>
    <col min="318" max="323" width="1.625" style="199" customWidth="1"/>
    <col min="324" max="324" width="1.25" style="199" customWidth="1"/>
    <col min="325" max="513" width="9" style="199"/>
    <col min="514" max="516" width="1.625" style="199" customWidth="1"/>
    <col min="517" max="540" width="1.25" style="199" customWidth="1"/>
    <col min="541" max="549" width="1.625" style="199" customWidth="1"/>
    <col min="550" max="573" width="1.25" style="199" customWidth="1"/>
    <col min="574" max="579" width="1.625" style="199" customWidth="1"/>
    <col min="580" max="580" width="1.25" style="199" customWidth="1"/>
    <col min="581" max="769" width="9" style="199"/>
    <col min="770" max="772" width="1.625" style="199" customWidth="1"/>
    <col min="773" max="796" width="1.25" style="199" customWidth="1"/>
    <col min="797" max="805" width="1.625" style="199" customWidth="1"/>
    <col min="806" max="829" width="1.25" style="199" customWidth="1"/>
    <col min="830" max="835" width="1.625" style="199" customWidth="1"/>
    <col min="836" max="836" width="1.25" style="199" customWidth="1"/>
    <col min="837" max="1025" width="9" style="199"/>
    <col min="1026" max="1028" width="1.625" style="199" customWidth="1"/>
    <col min="1029" max="1052" width="1.25" style="199" customWidth="1"/>
    <col min="1053" max="1061" width="1.625" style="199" customWidth="1"/>
    <col min="1062" max="1085" width="1.25" style="199" customWidth="1"/>
    <col min="1086" max="1091" width="1.625" style="199" customWidth="1"/>
    <col min="1092" max="1092" width="1.25" style="199" customWidth="1"/>
    <col min="1093" max="1281" width="9" style="199"/>
    <col min="1282" max="1284" width="1.625" style="199" customWidth="1"/>
    <col min="1285" max="1308" width="1.25" style="199" customWidth="1"/>
    <col min="1309" max="1317" width="1.625" style="199" customWidth="1"/>
    <col min="1318" max="1341" width="1.25" style="199" customWidth="1"/>
    <col min="1342" max="1347" width="1.625" style="199" customWidth="1"/>
    <col min="1348" max="1348" width="1.25" style="199" customWidth="1"/>
    <col min="1349" max="1537" width="9" style="199"/>
    <col min="1538" max="1540" width="1.625" style="199" customWidth="1"/>
    <col min="1541" max="1564" width="1.25" style="199" customWidth="1"/>
    <col min="1565" max="1573" width="1.625" style="199" customWidth="1"/>
    <col min="1574" max="1597" width="1.25" style="199" customWidth="1"/>
    <col min="1598" max="1603" width="1.625" style="199" customWidth="1"/>
    <col min="1604" max="1604" width="1.25" style="199" customWidth="1"/>
    <col min="1605" max="1793" width="9" style="199"/>
    <col min="1794" max="1796" width="1.625" style="199" customWidth="1"/>
    <col min="1797" max="1820" width="1.25" style="199" customWidth="1"/>
    <col min="1821" max="1829" width="1.625" style="199" customWidth="1"/>
    <col min="1830" max="1853" width="1.25" style="199" customWidth="1"/>
    <col min="1854" max="1859" width="1.625" style="199" customWidth="1"/>
    <col min="1860" max="1860" width="1.25" style="199" customWidth="1"/>
    <col min="1861" max="2049" width="9" style="199"/>
    <col min="2050" max="2052" width="1.625" style="199" customWidth="1"/>
    <col min="2053" max="2076" width="1.25" style="199" customWidth="1"/>
    <col min="2077" max="2085" width="1.625" style="199" customWidth="1"/>
    <col min="2086" max="2109" width="1.25" style="199" customWidth="1"/>
    <col min="2110" max="2115" width="1.625" style="199" customWidth="1"/>
    <col min="2116" max="2116" width="1.25" style="199" customWidth="1"/>
    <col min="2117" max="2305" width="9" style="199"/>
    <col min="2306" max="2308" width="1.625" style="199" customWidth="1"/>
    <col min="2309" max="2332" width="1.25" style="199" customWidth="1"/>
    <col min="2333" max="2341" width="1.625" style="199" customWidth="1"/>
    <col min="2342" max="2365" width="1.25" style="199" customWidth="1"/>
    <col min="2366" max="2371" width="1.625" style="199" customWidth="1"/>
    <col min="2372" max="2372" width="1.25" style="199" customWidth="1"/>
    <col min="2373" max="2561" width="9" style="199"/>
    <col min="2562" max="2564" width="1.625" style="199" customWidth="1"/>
    <col min="2565" max="2588" width="1.25" style="199" customWidth="1"/>
    <col min="2589" max="2597" width="1.625" style="199" customWidth="1"/>
    <col min="2598" max="2621" width="1.25" style="199" customWidth="1"/>
    <col min="2622" max="2627" width="1.625" style="199" customWidth="1"/>
    <col min="2628" max="2628" width="1.25" style="199" customWidth="1"/>
    <col min="2629" max="2817" width="9" style="199"/>
    <col min="2818" max="2820" width="1.625" style="199" customWidth="1"/>
    <col min="2821" max="2844" width="1.25" style="199" customWidth="1"/>
    <col min="2845" max="2853" width="1.625" style="199" customWidth="1"/>
    <col min="2854" max="2877" width="1.25" style="199" customWidth="1"/>
    <col min="2878" max="2883" width="1.625" style="199" customWidth="1"/>
    <col min="2884" max="2884" width="1.25" style="199" customWidth="1"/>
    <col min="2885" max="3073" width="9" style="199"/>
    <col min="3074" max="3076" width="1.625" style="199" customWidth="1"/>
    <col min="3077" max="3100" width="1.25" style="199" customWidth="1"/>
    <col min="3101" max="3109" width="1.625" style="199" customWidth="1"/>
    <col min="3110" max="3133" width="1.25" style="199" customWidth="1"/>
    <col min="3134" max="3139" width="1.625" style="199" customWidth="1"/>
    <col min="3140" max="3140" width="1.25" style="199" customWidth="1"/>
    <col min="3141" max="3329" width="9" style="199"/>
    <col min="3330" max="3332" width="1.625" style="199" customWidth="1"/>
    <col min="3333" max="3356" width="1.25" style="199" customWidth="1"/>
    <col min="3357" max="3365" width="1.625" style="199" customWidth="1"/>
    <col min="3366" max="3389" width="1.25" style="199" customWidth="1"/>
    <col min="3390" max="3395" width="1.625" style="199" customWidth="1"/>
    <col min="3396" max="3396" width="1.25" style="199" customWidth="1"/>
    <col min="3397" max="3585" width="9" style="199"/>
    <col min="3586" max="3588" width="1.625" style="199" customWidth="1"/>
    <col min="3589" max="3612" width="1.25" style="199" customWidth="1"/>
    <col min="3613" max="3621" width="1.625" style="199" customWidth="1"/>
    <col min="3622" max="3645" width="1.25" style="199" customWidth="1"/>
    <col min="3646" max="3651" width="1.625" style="199" customWidth="1"/>
    <col min="3652" max="3652" width="1.25" style="199" customWidth="1"/>
    <col min="3653" max="3841" width="9" style="199"/>
    <col min="3842" max="3844" width="1.625" style="199" customWidth="1"/>
    <col min="3845" max="3868" width="1.25" style="199" customWidth="1"/>
    <col min="3869" max="3877" width="1.625" style="199" customWidth="1"/>
    <col min="3878" max="3901" width="1.25" style="199" customWidth="1"/>
    <col min="3902" max="3907" width="1.625" style="199" customWidth="1"/>
    <col min="3908" max="3908" width="1.25" style="199" customWidth="1"/>
    <col min="3909" max="4097" width="9" style="199"/>
    <col min="4098" max="4100" width="1.625" style="199" customWidth="1"/>
    <col min="4101" max="4124" width="1.25" style="199" customWidth="1"/>
    <col min="4125" max="4133" width="1.625" style="199" customWidth="1"/>
    <col min="4134" max="4157" width="1.25" style="199" customWidth="1"/>
    <col min="4158" max="4163" width="1.625" style="199" customWidth="1"/>
    <col min="4164" max="4164" width="1.25" style="199" customWidth="1"/>
    <col min="4165" max="4353" width="9" style="199"/>
    <col min="4354" max="4356" width="1.625" style="199" customWidth="1"/>
    <col min="4357" max="4380" width="1.25" style="199" customWidth="1"/>
    <col min="4381" max="4389" width="1.625" style="199" customWidth="1"/>
    <col min="4390" max="4413" width="1.25" style="199" customWidth="1"/>
    <col min="4414" max="4419" width="1.625" style="199" customWidth="1"/>
    <col min="4420" max="4420" width="1.25" style="199" customWidth="1"/>
    <col min="4421" max="4609" width="9" style="199"/>
    <col min="4610" max="4612" width="1.625" style="199" customWidth="1"/>
    <col min="4613" max="4636" width="1.25" style="199" customWidth="1"/>
    <col min="4637" max="4645" width="1.625" style="199" customWidth="1"/>
    <col min="4646" max="4669" width="1.25" style="199" customWidth="1"/>
    <col min="4670" max="4675" width="1.625" style="199" customWidth="1"/>
    <col min="4676" max="4676" width="1.25" style="199" customWidth="1"/>
    <col min="4677" max="4865" width="9" style="199"/>
    <col min="4866" max="4868" width="1.625" style="199" customWidth="1"/>
    <col min="4869" max="4892" width="1.25" style="199" customWidth="1"/>
    <col min="4893" max="4901" width="1.625" style="199" customWidth="1"/>
    <col min="4902" max="4925" width="1.25" style="199" customWidth="1"/>
    <col min="4926" max="4931" width="1.625" style="199" customWidth="1"/>
    <col min="4932" max="4932" width="1.25" style="199" customWidth="1"/>
    <col min="4933" max="5121" width="9" style="199"/>
    <col min="5122" max="5124" width="1.625" style="199" customWidth="1"/>
    <col min="5125" max="5148" width="1.25" style="199" customWidth="1"/>
    <col min="5149" max="5157" width="1.625" style="199" customWidth="1"/>
    <col min="5158" max="5181" width="1.25" style="199" customWidth="1"/>
    <col min="5182" max="5187" width="1.625" style="199" customWidth="1"/>
    <col min="5188" max="5188" width="1.25" style="199" customWidth="1"/>
    <col min="5189" max="5377" width="9" style="199"/>
    <col min="5378" max="5380" width="1.625" style="199" customWidth="1"/>
    <col min="5381" max="5404" width="1.25" style="199" customWidth="1"/>
    <col min="5405" max="5413" width="1.625" style="199" customWidth="1"/>
    <col min="5414" max="5437" width="1.25" style="199" customWidth="1"/>
    <col min="5438" max="5443" width="1.625" style="199" customWidth="1"/>
    <col min="5444" max="5444" width="1.25" style="199" customWidth="1"/>
    <col min="5445" max="5633" width="9" style="199"/>
    <col min="5634" max="5636" width="1.625" style="199" customWidth="1"/>
    <col min="5637" max="5660" width="1.25" style="199" customWidth="1"/>
    <col min="5661" max="5669" width="1.625" style="199" customWidth="1"/>
    <col min="5670" max="5693" width="1.25" style="199" customWidth="1"/>
    <col min="5694" max="5699" width="1.625" style="199" customWidth="1"/>
    <col min="5700" max="5700" width="1.25" style="199" customWidth="1"/>
    <col min="5701" max="5889" width="9" style="199"/>
    <col min="5890" max="5892" width="1.625" style="199" customWidth="1"/>
    <col min="5893" max="5916" width="1.25" style="199" customWidth="1"/>
    <col min="5917" max="5925" width="1.625" style="199" customWidth="1"/>
    <col min="5926" max="5949" width="1.25" style="199" customWidth="1"/>
    <col min="5950" max="5955" width="1.625" style="199" customWidth="1"/>
    <col min="5956" max="5956" width="1.25" style="199" customWidth="1"/>
    <col min="5957" max="6145" width="9" style="199"/>
    <col min="6146" max="6148" width="1.625" style="199" customWidth="1"/>
    <col min="6149" max="6172" width="1.25" style="199" customWidth="1"/>
    <col min="6173" max="6181" width="1.625" style="199" customWidth="1"/>
    <col min="6182" max="6205" width="1.25" style="199" customWidth="1"/>
    <col min="6206" max="6211" width="1.625" style="199" customWidth="1"/>
    <col min="6212" max="6212" width="1.25" style="199" customWidth="1"/>
    <col min="6213" max="6401" width="9" style="199"/>
    <col min="6402" max="6404" width="1.625" style="199" customWidth="1"/>
    <col min="6405" max="6428" width="1.25" style="199" customWidth="1"/>
    <col min="6429" max="6437" width="1.625" style="199" customWidth="1"/>
    <col min="6438" max="6461" width="1.25" style="199" customWidth="1"/>
    <col min="6462" max="6467" width="1.625" style="199" customWidth="1"/>
    <col min="6468" max="6468" width="1.25" style="199" customWidth="1"/>
    <col min="6469" max="6657" width="9" style="199"/>
    <col min="6658" max="6660" width="1.625" style="199" customWidth="1"/>
    <col min="6661" max="6684" width="1.25" style="199" customWidth="1"/>
    <col min="6685" max="6693" width="1.625" style="199" customWidth="1"/>
    <col min="6694" max="6717" width="1.25" style="199" customWidth="1"/>
    <col min="6718" max="6723" width="1.625" style="199" customWidth="1"/>
    <col min="6724" max="6724" width="1.25" style="199" customWidth="1"/>
    <col min="6725" max="6913" width="9" style="199"/>
    <col min="6914" max="6916" width="1.625" style="199" customWidth="1"/>
    <col min="6917" max="6940" width="1.25" style="199" customWidth="1"/>
    <col min="6941" max="6949" width="1.625" style="199" customWidth="1"/>
    <col min="6950" max="6973" width="1.25" style="199" customWidth="1"/>
    <col min="6974" max="6979" width="1.625" style="199" customWidth="1"/>
    <col min="6980" max="6980" width="1.25" style="199" customWidth="1"/>
    <col min="6981" max="7169" width="9" style="199"/>
    <col min="7170" max="7172" width="1.625" style="199" customWidth="1"/>
    <col min="7173" max="7196" width="1.25" style="199" customWidth="1"/>
    <col min="7197" max="7205" width="1.625" style="199" customWidth="1"/>
    <col min="7206" max="7229" width="1.25" style="199" customWidth="1"/>
    <col min="7230" max="7235" width="1.625" style="199" customWidth="1"/>
    <col min="7236" max="7236" width="1.25" style="199" customWidth="1"/>
    <col min="7237" max="7425" width="9" style="199"/>
    <col min="7426" max="7428" width="1.625" style="199" customWidth="1"/>
    <col min="7429" max="7452" width="1.25" style="199" customWidth="1"/>
    <col min="7453" max="7461" width="1.625" style="199" customWidth="1"/>
    <col min="7462" max="7485" width="1.25" style="199" customWidth="1"/>
    <col min="7486" max="7491" width="1.625" style="199" customWidth="1"/>
    <col min="7492" max="7492" width="1.25" style="199" customWidth="1"/>
    <col min="7493" max="7681" width="9" style="199"/>
    <col min="7682" max="7684" width="1.625" style="199" customWidth="1"/>
    <col min="7685" max="7708" width="1.25" style="199" customWidth="1"/>
    <col min="7709" max="7717" width="1.625" style="199" customWidth="1"/>
    <col min="7718" max="7741" width="1.25" style="199" customWidth="1"/>
    <col min="7742" max="7747" width="1.625" style="199" customWidth="1"/>
    <col min="7748" max="7748" width="1.25" style="199" customWidth="1"/>
    <col min="7749" max="7937" width="9" style="199"/>
    <col min="7938" max="7940" width="1.625" style="199" customWidth="1"/>
    <col min="7941" max="7964" width="1.25" style="199" customWidth="1"/>
    <col min="7965" max="7973" width="1.625" style="199" customWidth="1"/>
    <col min="7974" max="7997" width="1.25" style="199" customWidth="1"/>
    <col min="7998" max="8003" width="1.625" style="199" customWidth="1"/>
    <col min="8004" max="8004" width="1.25" style="199" customWidth="1"/>
    <col min="8005" max="8193" width="9" style="199"/>
    <col min="8194" max="8196" width="1.625" style="199" customWidth="1"/>
    <col min="8197" max="8220" width="1.25" style="199" customWidth="1"/>
    <col min="8221" max="8229" width="1.625" style="199" customWidth="1"/>
    <col min="8230" max="8253" width="1.25" style="199" customWidth="1"/>
    <col min="8254" max="8259" width="1.625" style="199" customWidth="1"/>
    <col min="8260" max="8260" width="1.25" style="199" customWidth="1"/>
    <col min="8261" max="8449" width="9" style="199"/>
    <col min="8450" max="8452" width="1.625" style="199" customWidth="1"/>
    <col min="8453" max="8476" width="1.25" style="199" customWidth="1"/>
    <col min="8477" max="8485" width="1.625" style="199" customWidth="1"/>
    <col min="8486" max="8509" width="1.25" style="199" customWidth="1"/>
    <col min="8510" max="8515" width="1.625" style="199" customWidth="1"/>
    <col min="8516" max="8516" width="1.25" style="199" customWidth="1"/>
    <col min="8517" max="8705" width="9" style="199"/>
    <col min="8706" max="8708" width="1.625" style="199" customWidth="1"/>
    <col min="8709" max="8732" width="1.25" style="199" customWidth="1"/>
    <col min="8733" max="8741" width="1.625" style="199" customWidth="1"/>
    <col min="8742" max="8765" width="1.25" style="199" customWidth="1"/>
    <col min="8766" max="8771" width="1.625" style="199" customWidth="1"/>
    <col min="8772" max="8772" width="1.25" style="199" customWidth="1"/>
    <col min="8773" max="8961" width="9" style="199"/>
    <col min="8962" max="8964" width="1.625" style="199" customWidth="1"/>
    <col min="8965" max="8988" width="1.25" style="199" customWidth="1"/>
    <col min="8989" max="8997" width="1.625" style="199" customWidth="1"/>
    <col min="8998" max="9021" width="1.25" style="199" customWidth="1"/>
    <col min="9022" max="9027" width="1.625" style="199" customWidth="1"/>
    <col min="9028" max="9028" width="1.25" style="199" customWidth="1"/>
    <col min="9029" max="9217" width="9" style="199"/>
    <col min="9218" max="9220" width="1.625" style="199" customWidth="1"/>
    <col min="9221" max="9244" width="1.25" style="199" customWidth="1"/>
    <col min="9245" max="9253" width="1.625" style="199" customWidth="1"/>
    <col min="9254" max="9277" width="1.25" style="199" customWidth="1"/>
    <col min="9278" max="9283" width="1.625" style="199" customWidth="1"/>
    <col min="9284" max="9284" width="1.25" style="199" customWidth="1"/>
    <col min="9285" max="9473" width="9" style="199"/>
    <col min="9474" max="9476" width="1.625" style="199" customWidth="1"/>
    <col min="9477" max="9500" width="1.25" style="199" customWidth="1"/>
    <col min="9501" max="9509" width="1.625" style="199" customWidth="1"/>
    <col min="9510" max="9533" width="1.25" style="199" customWidth="1"/>
    <col min="9534" max="9539" width="1.625" style="199" customWidth="1"/>
    <col min="9540" max="9540" width="1.25" style="199" customWidth="1"/>
    <col min="9541" max="9729" width="9" style="199"/>
    <col min="9730" max="9732" width="1.625" style="199" customWidth="1"/>
    <col min="9733" max="9756" width="1.25" style="199" customWidth="1"/>
    <col min="9757" max="9765" width="1.625" style="199" customWidth="1"/>
    <col min="9766" max="9789" width="1.25" style="199" customWidth="1"/>
    <col min="9790" max="9795" width="1.625" style="199" customWidth="1"/>
    <col min="9796" max="9796" width="1.25" style="199" customWidth="1"/>
    <col min="9797" max="9985" width="9" style="199"/>
    <col min="9986" max="9988" width="1.625" style="199" customWidth="1"/>
    <col min="9989" max="10012" width="1.25" style="199" customWidth="1"/>
    <col min="10013" max="10021" width="1.625" style="199" customWidth="1"/>
    <col min="10022" max="10045" width="1.25" style="199" customWidth="1"/>
    <col min="10046" max="10051" width="1.625" style="199" customWidth="1"/>
    <col min="10052" max="10052" width="1.25" style="199" customWidth="1"/>
    <col min="10053" max="10241" width="9" style="199"/>
    <col min="10242" max="10244" width="1.625" style="199" customWidth="1"/>
    <col min="10245" max="10268" width="1.25" style="199" customWidth="1"/>
    <col min="10269" max="10277" width="1.625" style="199" customWidth="1"/>
    <col min="10278" max="10301" width="1.25" style="199" customWidth="1"/>
    <col min="10302" max="10307" width="1.625" style="199" customWidth="1"/>
    <col min="10308" max="10308" width="1.25" style="199" customWidth="1"/>
    <col min="10309" max="10497" width="9" style="199"/>
    <col min="10498" max="10500" width="1.625" style="199" customWidth="1"/>
    <col min="10501" max="10524" width="1.25" style="199" customWidth="1"/>
    <col min="10525" max="10533" width="1.625" style="199" customWidth="1"/>
    <col min="10534" max="10557" width="1.25" style="199" customWidth="1"/>
    <col min="10558" max="10563" width="1.625" style="199" customWidth="1"/>
    <col min="10564" max="10564" width="1.25" style="199" customWidth="1"/>
    <col min="10565" max="10753" width="9" style="199"/>
    <col min="10754" max="10756" width="1.625" style="199" customWidth="1"/>
    <col min="10757" max="10780" width="1.25" style="199" customWidth="1"/>
    <col min="10781" max="10789" width="1.625" style="199" customWidth="1"/>
    <col min="10790" max="10813" width="1.25" style="199" customWidth="1"/>
    <col min="10814" max="10819" width="1.625" style="199" customWidth="1"/>
    <col min="10820" max="10820" width="1.25" style="199" customWidth="1"/>
    <col min="10821" max="11009" width="9" style="199"/>
    <col min="11010" max="11012" width="1.625" style="199" customWidth="1"/>
    <col min="11013" max="11036" width="1.25" style="199" customWidth="1"/>
    <col min="11037" max="11045" width="1.625" style="199" customWidth="1"/>
    <col min="11046" max="11069" width="1.25" style="199" customWidth="1"/>
    <col min="11070" max="11075" width="1.625" style="199" customWidth="1"/>
    <col min="11076" max="11076" width="1.25" style="199" customWidth="1"/>
    <col min="11077" max="11265" width="9" style="199"/>
    <col min="11266" max="11268" width="1.625" style="199" customWidth="1"/>
    <col min="11269" max="11292" width="1.25" style="199" customWidth="1"/>
    <col min="11293" max="11301" width="1.625" style="199" customWidth="1"/>
    <col min="11302" max="11325" width="1.25" style="199" customWidth="1"/>
    <col min="11326" max="11331" width="1.625" style="199" customWidth="1"/>
    <col min="11332" max="11332" width="1.25" style="199" customWidth="1"/>
    <col min="11333" max="11521" width="9" style="199"/>
    <col min="11522" max="11524" width="1.625" style="199" customWidth="1"/>
    <col min="11525" max="11548" width="1.25" style="199" customWidth="1"/>
    <col min="11549" max="11557" width="1.625" style="199" customWidth="1"/>
    <col min="11558" max="11581" width="1.25" style="199" customWidth="1"/>
    <col min="11582" max="11587" width="1.625" style="199" customWidth="1"/>
    <col min="11588" max="11588" width="1.25" style="199" customWidth="1"/>
    <col min="11589" max="11777" width="9" style="199"/>
    <col min="11778" max="11780" width="1.625" style="199" customWidth="1"/>
    <col min="11781" max="11804" width="1.25" style="199" customWidth="1"/>
    <col min="11805" max="11813" width="1.625" style="199" customWidth="1"/>
    <col min="11814" max="11837" width="1.25" style="199" customWidth="1"/>
    <col min="11838" max="11843" width="1.625" style="199" customWidth="1"/>
    <col min="11844" max="11844" width="1.25" style="199" customWidth="1"/>
    <col min="11845" max="12033" width="9" style="199"/>
    <col min="12034" max="12036" width="1.625" style="199" customWidth="1"/>
    <col min="12037" max="12060" width="1.25" style="199" customWidth="1"/>
    <col min="12061" max="12069" width="1.625" style="199" customWidth="1"/>
    <col min="12070" max="12093" width="1.25" style="199" customWidth="1"/>
    <col min="12094" max="12099" width="1.625" style="199" customWidth="1"/>
    <col min="12100" max="12100" width="1.25" style="199" customWidth="1"/>
    <col min="12101" max="12289" width="9" style="199"/>
    <col min="12290" max="12292" width="1.625" style="199" customWidth="1"/>
    <col min="12293" max="12316" width="1.25" style="199" customWidth="1"/>
    <col min="12317" max="12325" width="1.625" style="199" customWidth="1"/>
    <col min="12326" max="12349" width="1.25" style="199" customWidth="1"/>
    <col min="12350" max="12355" width="1.625" style="199" customWidth="1"/>
    <col min="12356" max="12356" width="1.25" style="199" customWidth="1"/>
    <col min="12357" max="12545" width="9" style="199"/>
    <col min="12546" max="12548" width="1.625" style="199" customWidth="1"/>
    <col min="12549" max="12572" width="1.25" style="199" customWidth="1"/>
    <col min="12573" max="12581" width="1.625" style="199" customWidth="1"/>
    <col min="12582" max="12605" width="1.25" style="199" customWidth="1"/>
    <col min="12606" max="12611" width="1.625" style="199" customWidth="1"/>
    <col min="12612" max="12612" width="1.25" style="199" customWidth="1"/>
    <col min="12613" max="12801" width="9" style="199"/>
    <col min="12802" max="12804" width="1.625" style="199" customWidth="1"/>
    <col min="12805" max="12828" width="1.25" style="199" customWidth="1"/>
    <col min="12829" max="12837" width="1.625" style="199" customWidth="1"/>
    <col min="12838" max="12861" width="1.25" style="199" customWidth="1"/>
    <col min="12862" max="12867" width="1.625" style="199" customWidth="1"/>
    <col min="12868" max="12868" width="1.25" style="199" customWidth="1"/>
    <col min="12869" max="13057" width="9" style="199"/>
    <col min="13058" max="13060" width="1.625" style="199" customWidth="1"/>
    <col min="13061" max="13084" width="1.25" style="199" customWidth="1"/>
    <col min="13085" max="13093" width="1.625" style="199" customWidth="1"/>
    <col min="13094" max="13117" width="1.25" style="199" customWidth="1"/>
    <col min="13118" max="13123" width="1.625" style="199" customWidth="1"/>
    <col min="13124" max="13124" width="1.25" style="199" customWidth="1"/>
    <col min="13125" max="13313" width="9" style="199"/>
    <col min="13314" max="13316" width="1.625" style="199" customWidth="1"/>
    <col min="13317" max="13340" width="1.25" style="199" customWidth="1"/>
    <col min="13341" max="13349" width="1.625" style="199" customWidth="1"/>
    <col min="13350" max="13373" width="1.25" style="199" customWidth="1"/>
    <col min="13374" max="13379" width="1.625" style="199" customWidth="1"/>
    <col min="13380" max="13380" width="1.25" style="199" customWidth="1"/>
    <col min="13381" max="13569" width="9" style="199"/>
    <col min="13570" max="13572" width="1.625" style="199" customWidth="1"/>
    <col min="13573" max="13596" width="1.25" style="199" customWidth="1"/>
    <col min="13597" max="13605" width="1.625" style="199" customWidth="1"/>
    <col min="13606" max="13629" width="1.25" style="199" customWidth="1"/>
    <col min="13630" max="13635" width="1.625" style="199" customWidth="1"/>
    <col min="13636" max="13636" width="1.25" style="199" customWidth="1"/>
    <col min="13637" max="13825" width="9" style="199"/>
    <col min="13826" max="13828" width="1.625" style="199" customWidth="1"/>
    <col min="13829" max="13852" width="1.25" style="199" customWidth="1"/>
    <col min="13853" max="13861" width="1.625" style="199" customWidth="1"/>
    <col min="13862" max="13885" width="1.25" style="199" customWidth="1"/>
    <col min="13886" max="13891" width="1.625" style="199" customWidth="1"/>
    <col min="13892" max="13892" width="1.25" style="199" customWidth="1"/>
    <col min="13893" max="14081" width="9" style="199"/>
    <col min="14082" max="14084" width="1.625" style="199" customWidth="1"/>
    <col min="14085" max="14108" width="1.25" style="199" customWidth="1"/>
    <col min="14109" max="14117" width="1.625" style="199" customWidth="1"/>
    <col min="14118" max="14141" width="1.25" style="199" customWidth="1"/>
    <col min="14142" max="14147" width="1.625" style="199" customWidth="1"/>
    <col min="14148" max="14148" width="1.25" style="199" customWidth="1"/>
    <col min="14149" max="14337" width="9" style="199"/>
    <col min="14338" max="14340" width="1.625" style="199" customWidth="1"/>
    <col min="14341" max="14364" width="1.25" style="199" customWidth="1"/>
    <col min="14365" max="14373" width="1.625" style="199" customWidth="1"/>
    <col min="14374" max="14397" width="1.25" style="199" customWidth="1"/>
    <col min="14398" max="14403" width="1.625" style="199" customWidth="1"/>
    <col min="14404" max="14404" width="1.25" style="199" customWidth="1"/>
    <col min="14405" max="14593" width="9" style="199"/>
    <col min="14594" max="14596" width="1.625" style="199" customWidth="1"/>
    <col min="14597" max="14620" width="1.25" style="199" customWidth="1"/>
    <col min="14621" max="14629" width="1.625" style="199" customWidth="1"/>
    <col min="14630" max="14653" width="1.25" style="199" customWidth="1"/>
    <col min="14654" max="14659" width="1.625" style="199" customWidth="1"/>
    <col min="14660" max="14660" width="1.25" style="199" customWidth="1"/>
    <col min="14661" max="14849" width="9" style="199"/>
    <col min="14850" max="14852" width="1.625" style="199" customWidth="1"/>
    <col min="14853" max="14876" width="1.25" style="199" customWidth="1"/>
    <col min="14877" max="14885" width="1.625" style="199" customWidth="1"/>
    <col min="14886" max="14909" width="1.25" style="199" customWidth="1"/>
    <col min="14910" max="14915" width="1.625" style="199" customWidth="1"/>
    <col min="14916" max="14916" width="1.25" style="199" customWidth="1"/>
    <col min="14917" max="15105" width="9" style="199"/>
    <col min="15106" max="15108" width="1.625" style="199" customWidth="1"/>
    <col min="15109" max="15132" width="1.25" style="199" customWidth="1"/>
    <col min="15133" max="15141" width="1.625" style="199" customWidth="1"/>
    <col min="15142" max="15165" width="1.25" style="199" customWidth="1"/>
    <col min="15166" max="15171" width="1.625" style="199" customWidth="1"/>
    <col min="15172" max="15172" width="1.25" style="199" customWidth="1"/>
    <col min="15173" max="15361" width="9" style="199"/>
    <col min="15362" max="15364" width="1.625" style="199" customWidth="1"/>
    <col min="15365" max="15388" width="1.25" style="199" customWidth="1"/>
    <col min="15389" max="15397" width="1.625" style="199" customWidth="1"/>
    <col min="15398" max="15421" width="1.25" style="199" customWidth="1"/>
    <col min="15422" max="15427" width="1.625" style="199" customWidth="1"/>
    <col min="15428" max="15428" width="1.25" style="199" customWidth="1"/>
    <col min="15429" max="15617" width="9" style="199"/>
    <col min="15618" max="15620" width="1.625" style="199" customWidth="1"/>
    <col min="15621" max="15644" width="1.25" style="199" customWidth="1"/>
    <col min="15645" max="15653" width="1.625" style="199" customWidth="1"/>
    <col min="15654" max="15677" width="1.25" style="199" customWidth="1"/>
    <col min="15678" max="15683" width="1.625" style="199" customWidth="1"/>
    <col min="15684" max="15684" width="1.25" style="199" customWidth="1"/>
    <col min="15685" max="15873" width="9" style="199"/>
    <col min="15874" max="15876" width="1.625" style="199" customWidth="1"/>
    <col min="15877" max="15900" width="1.25" style="199" customWidth="1"/>
    <col min="15901" max="15909" width="1.625" style="199" customWidth="1"/>
    <col min="15910" max="15933" width="1.25" style="199" customWidth="1"/>
    <col min="15934" max="15939" width="1.625" style="199" customWidth="1"/>
    <col min="15940" max="15940" width="1.25" style="199" customWidth="1"/>
    <col min="15941" max="16129" width="9" style="199"/>
    <col min="16130" max="16132" width="1.625" style="199" customWidth="1"/>
    <col min="16133" max="16156" width="1.25" style="199" customWidth="1"/>
    <col min="16157" max="16165" width="1.625" style="199" customWidth="1"/>
    <col min="16166" max="16189" width="1.25" style="199" customWidth="1"/>
    <col min="16190" max="16195" width="1.625" style="199" customWidth="1"/>
    <col min="16196" max="16196" width="1.25" style="199" customWidth="1"/>
    <col min="16197" max="16384" width="9" style="199"/>
  </cols>
  <sheetData>
    <row r="1" spans="1:70" ht="20.100000000000001" customHeight="1">
      <c r="C1" s="730" t="s">
        <v>324</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3.75" customHeight="1">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row>
    <row r="3" spans="1:70" ht="24" customHeight="1">
      <c r="C3" s="683" t="s">
        <v>6</v>
      </c>
      <c r="D3" s="683"/>
      <c r="E3" s="683"/>
      <c r="F3" s="683"/>
      <c r="G3" s="683"/>
      <c r="H3" s="683"/>
      <c r="I3" s="683"/>
      <c r="J3" s="212"/>
      <c r="K3" s="699" t="str">
        <f>IF(基本情報!B3="","",基本情報!B3)</f>
        <v/>
      </c>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213"/>
      <c r="AQ3" s="214"/>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row>
    <row r="4" spans="1:70" ht="15" customHeight="1">
      <c r="C4" s="585" t="s">
        <v>181</v>
      </c>
      <c r="D4" s="586"/>
      <c r="E4" s="586"/>
      <c r="F4" s="586"/>
      <c r="G4" s="586"/>
      <c r="H4" s="586"/>
      <c r="I4" s="587"/>
      <c r="J4" s="216"/>
      <c r="K4" s="217"/>
      <c r="P4" s="664"/>
      <c r="Q4" s="664"/>
      <c r="R4" s="664"/>
      <c r="S4" s="664"/>
      <c r="T4" s="664"/>
      <c r="U4" s="664"/>
      <c r="V4" s="664"/>
      <c r="W4" s="664"/>
      <c r="X4" s="664"/>
      <c r="Y4" s="664"/>
      <c r="Z4" s="664"/>
      <c r="AA4" s="664"/>
      <c r="AB4" s="675" t="s">
        <v>31</v>
      </c>
      <c r="AC4" s="675"/>
      <c r="AD4" s="586"/>
      <c r="AE4" s="586"/>
      <c r="AF4" s="586"/>
      <c r="AG4" s="586"/>
      <c r="AH4" s="586"/>
      <c r="AI4" s="218" t="s">
        <v>32</v>
      </c>
      <c r="AJ4" s="700" t="s">
        <v>43</v>
      </c>
      <c r="AK4" s="701"/>
      <c r="AL4" s="701"/>
      <c r="AM4" s="701"/>
      <c r="AN4" s="701"/>
      <c r="AO4" s="701"/>
      <c r="AP4" s="702"/>
      <c r="AQ4" s="216"/>
      <c r="AR4" s="217"/>
      <c r="AS4" s="219"/>
      <c r="AT4" s="219"/>
      <c r="AU4" s="219"/>
      <c r="AV4" s="675"/>
      <c r="AW4" s="675"/>
      <c r="AX4" s="675"/>
      <c r="AY4" s="675"/>
      <c r="AZ4" s="675"/>
      <c r="BA4" s="675"/>
      <c r="BB4" s="675"/>
      <c r="BC4" s="675"/>
      <c r="BD4" s="675"/>
      <c r="BE4" s="675"/>
      <c r="BF4" s="675"/>
      <c r="BG4" s="675"/>
      <c r="BH4" s="219"/>
      <c r="BI4" s="675" t="s">
        <v>31</v>
      </c>
      <c r="BJ4" s="675"/>
      <c r="BK4" s="586"/>
      <c r="BL4" s="586"/>
      <c r="BM4" s="586"/>
      <c r="BN4" s="586"/>
      <c r="BO4" s="586"/>
      <c r="BP4" s="220" t="s">
        <v>32</v>
      </c>
    </row>
    <row r="5" spans="1:70" ht="15" customHeight="1">
      <c r="C5" s="585" t="s">
        <v>7</v>
      </c>
      <c r="D5" s="586"/>
      <c r="E5" s="586"/>
      <c r="F5" s="586"/>
      <c r="G5" s="586"/>
      <c r="H5" s="586"/>
      <c r="I5" s="587"/>
      <c r="J5" s="216"/>
      <c r="K5" s="217"/>
      <c r="L5" s="221"/>
      <c r="M5" s="221"/>
      <c r="N5" s="221"/>
      <c r="O5" s="221"/>
      <c r="P5" s="675"/>
      <c r="Q5" s="675"/>
      <c r="R5" s="675"/>
      <c r="S5" s="675"/>
      <c r="T5" s="675"/>
      <c r="U5" s="675"/>
      <c r="V5" s="675"/>
      <c r="W5" s="675"/>
      <c r="X5" s="675"/>
      <c r="Y5" s="675"/>
      <c r="Z5" s="675"/>
      <c r="AA5" s="675"/>
      <c r="AB5" s="675" t="s">
        <v>31</v>
      </c>
      <c r="AC5" s="675"/>
      <c r="AD5" s="586"/>
      <c r="AE5" s="586"/>
      <c r="AF5" s="586"/>
      <c r="AG5" s="586"/>
      <c r="AH5" s="586"/>
      <c r="AI5" s="218" t="s">
        <v>32</v>
      </c>
      <c r="AJ5" s="703"/>
      <c r="AK5" s="704"/>
      <c r="AL5" s="704"/>
      <c r="AM5" s="704"/>
      <c r="AN5" s="704"/>
      <c r="AO5" s="704"/>
      <c r="AP5" s="705"/>
      <c r="AQ5" s="216"/>
      <c r="AR5" s="217"/>
      <c r="AS5" s="221"/>
      <c r="AT5" s="221"/>
      <c r="AU5" s="221"/>
      <c r="AV5" s="651"/>
      <c r="AW5" s="651"/>
      <c r="AX5" s="651"/>
      <c r="AY5" s="651"/>
      <c r="AZ5" s="651"/>
      <c r="BA5" s="651"/>
      <c r="BB5" s="651"/>
      <c r="BC5" s="651"/>
      <c r="BD5" s="651"/>
      <c r="BE5" s="651"/>
      <c r="BF5" s="651"/>
      <c r="BG5" s="651"/>
      <c r="BH5" s="221"/>
      <c r="BI5" s="675" t="s">
        <v>31</v>
      </c>
      <c r="BJ5" s="675"/>
      <c r="BK5" s="586"/>
      <c r="BL5" s="586"/>
      <c r="BM5" s="586"/>
      <c r="BN5" s="586"/>
      <c r="BO5" s="586"/>
      <c r="BP5" s="220" t="s">
        <v>32</v>
      </c>
    </row>
    <row r="6" spans="1:70" ht="15" customHeight="1">
      <c r="C6" s="585" t="s">
        <v>34</v>
      </c>
      <c r="D6" s="586"/>
      <c r="E6" s="586"/>
      <c r="F6" s="586"/>
      <c r="G6" s="586"/>
      <c r="H6" s="586"/>
      <c r="I6" s="587"/>
      <c r="J6" s="216"/>
      <c r="K6" s="217"/>
      <c r="P6" s="651"/>
      <c r="Q6" s="651"/>
      <c r="R6" s="651"/>
      <c r="S6" s="651"/>
      <c r="T6" s="651"/>
      <c r="U6" s="651"/>
      <c r="V6" s="651"/>
      <c r="W6" s="651"/>
      <c r="X6" s="651"/>
      <c r="Y6" s="651"/>
      <c r="Z6" s="651"/>
      <c r="AA6" s="651"/>
      <c r="AB6" s="675" t="s">
        <v>31</v>
      </c>
      <c r="AC6" s="675"/>
      <c r="AD6" s="586"/>
      <c r="AE6" s="586"/>
      <c r="AF6" s="586"/>
      <c r="AG6" s="586"/>
      <c r="AH6" s="586"/>
      <c r="AI6" s="218" t="s">
        <v>32</v>
      </c>
      <c r="AJ6" s="706"/>
      <c r="AK6" s="707"/>
      <c r="AL6" s="707"/>
      <c r="AM6" s="707"/>
      <c r="AN6" s="707"/>
      <c r="AO6" s="707"/>
      <c r="AP6" s="708"/>
      <c r="AQ6" s="156"/>
      <c r="AR6" s="222"/>
      <c r="AS6" s="208"/>
      <c r="AT6" s="208"/>
      <c r="AU6" s="208"/>
      <c r="AV6" s="675"/>
      <c r="AW6" s="675"/>
      <c r="AX6" s="675"/>
      <c r="AY6" s="675"/>
      <c r="AZ6" s="675"/>
      <c r="BA6" s="675"/>
      <c r="BB6" s="675"/>
      <c r="BC6" s="675"/>
      <c r="BD6" s="675"/>
      <c r="BE6" s="675"/>
      <c r="BF6" s="675"/>
      <c r="BG6" s="675"/>
      <c r="BH6" s="208"/>
      <c r="BI6" s="675" t="s">
        <v>31</v>
      </c>
      <c r="BJ6" s="675"/>
      <c r="BK6" s="586"/>
      <c r="BL6" s="586"/>
      <c r="BM6" s="586"/>
      <c r="BN6" s="586"/>
      <c r="BO6" s="586"/>
      <c r="BP6" s="223" t="s">
        <v>32</v>
      </c>
    </row>
    <row r="7" spans="1:70" ht="15" customHeight="1">
      <c r="C7" s="588" t="s">
        <v>33</v>
      </c>
      <c r="D7" s="588"/>
      <c r="E7" s="588"/>
      <c r="F7" s="588"/>
      <c r="G7" s="588"/>
      <c r="H7" s="588"/>
      <c r="I7" s="588"/>
      <c r="J7" s="224"/>
      <c r="K7" s="221"/>
      <c r="L7" s="221"/>
      <c r="M7" s="221"/>
      <c r="N7" s="221"/>
      <c r="O7" s="221"/>
      <c r="P7" s="675"/>
      <c r="Q7" s="675"/>
      <c r="R7" s="675"/>
      <c r="S7" s="675"/>
      <c r="T7" s="675"/>
      <c r="U7" s="675"/>
      <c r="V7" s="675"/>
      <c r="W7" s="675"/>
      <c r="X7" s="675"/>
      <c r="Y7" s="675"/>
      <c r="Z7" s="675"/>
      <c r="AA7" s="675"/>
      <c r="AB7" s="225"/>
      <c r="AD7" s="221"/>
      <c r="AE7" s="221"/>
      <c r="AF7" s="221"/>
      <c r="AG7" s="221"/>
      <c r="AH7" s="221"/>
      <c r="AI7" s="226"/>
      <c r="AJ7" s="709" t="s">
        <v>10</v>
      </c>
      <c r="AK7" s="710"/>
      <c r="AL7" s="710"/>
      <c r="AM7" s="710"/>
      <c r="AN7" s="710"/>
      <c r="AO7" s="710"/>
      <c r="AP7" s="711"/>
      <c r="AQ7" s="718" t="s">
        <v>35</v>
      </c>
      <c r="AR7" s="719"/>
      <c r="AS7" s="719"/>
      <c r="AT7" s="719"/>
      <c r="AU7" s="719"/>
      <c r="AV7" s="227" t="s">
        <v>36</v>
      </c>
      <c r="AW7" s="719"/>
      <c r="AX7" s="719"/>
      <c r="AY7" s="719"/>
      <c r="AZ7" s="719"/>
      <c r="BA7" s="228"/>
      <c r="BB7" s="228"/>
      <c r="BC7" s="719" t="s">
        <v>37</v>
      </c>
      <c r="BD7" s="719"/>
      <c r="BE7" s="719"/>
      <c r="BF7" s="719"/>
      <c r="BG7" s="719"/>
      <c r="BH7" s="719"/>
      <c r="BI7" s="228" t="s">
        <v>36</v>
      </c>
      <c r="BJ7" s="719"/>
      <c r="BK7" s="719"/>
      <c r="BL7" s="719"/>
      <c r="BM7" s="227" t="s">
        <v>36</v>
      </c>
      <c r="BN7" s="719"/>
      <c r="BO7" s="719"/>
      <c r="BP7" s="724"/>
    </row>
    <row r="8" spans="1:70" ht="15" customHeight="1">
      <c r="C8" s="588"/>
      <c r="D8" s="588"/>
      <c r="E8" s="588"/>
      <c r="F8" s="588"/>
      <c r="G8" s="588"/>
      <c r="H8" s="588"/>
      <c r="I8" s="588"/>
      <c r="J8" s="229"/>
      <c r="K8" s="208"/>
      <c r="L8" s="208"/>
      <c r="M8" s="208"/>
      <c r="N8" s="208"/>
      <c r="O8" s="208"/>
      <c r="P8" s="675"/>
      <c r="Q8" s="675"/>
      <c r="R8" s="675"/>
      <c r="S8" s="675"/>
      <c r="T8" s="675"/>
      <c r="U8" s="675"/>
      <c r="V8" s="675"/>
      <c r="W8" s="675"/>
      <c r="X8" s="675"/>
      <c r="Y8" s="675"/>
      <c r="Z8" s="675"/>
      <c r="AA8" s="675"/>
      <c r="AB8" s="225"/>
      <c r="AC8" s="221"/>
      <c r="AD8" s="208"/>
      <c r="AE8" s="208"/>
      <c r="AF8" s="208"/>
      <c r="AG8" s="208"/>
      <c r="AH8" s="208"/>
      <c r="AI8" s="230"/>
      <c r="AJ8" s="712"/>
      <c r="AK8" s="713"/>
      <c r="AL8" s="713"/>
      <c r="AM8" s="713"/>
      <c r="AN8" s="713"/>
      <c r="AO8" s="713"/>
      <c r="AP8" s="714"/>
      <c r="AQ8" s="231" t="s">
        <v>31</v>
      </c>
      <c r="AR8" s="732" t="s">
        <v>11</v>
      </c>
      <c r="AS8" s="732"/>
      <c r="AT8" s="732"/>
      <c r="AU8" s="232" t="s">
        <v>32</v>
      </c>
      <c r="AV8" s="733"/>
      <c r="AW8" s="733"/>
      <c r="AX8" s="733"/>
      <c r="AY8" s="733"/>
      <c r="AZ8" s="733"/>
      <c r="BA8" s="733"/>
      <c r="BB8" s="733"/>
      <c r="BC8" s="733"/>
      <c r="BD8" s="733"/>
      <c r="BE8" s="733"/>
      <c r="BF8" s="733"/>
      <c r="BG8" s="733"/>
      <c r="BH8" s="733"/>
      <c r="BI8" s="733"/>
      <c r="BJ8" s="733"/>
      <c r="BK8" s="733"/>
      <c r="BL8" s="733"/>
      <c r="BM8" s="733"/>
      <c r="BN8" s="733"/>
      <c r="BO8" s="733"/>
      <c r="BP8" s="734"/>
    </row>
    <row r="9" spans="1:70" ht="15" customHeight="1">
      <c r="C9" s="588" t="s">
        <v>8</v>
      </c>
      <c r="D9" s="588"/>
      <c r="E9" s="588"/>
      <c r="F9" s="588"/>
      <c r="G9" s="588"/>
      <c r="H9" s="588"/>
      <c r="I9" s="588"/>
      <c r="J9" s="229"/>
      <c r="K9" s="208"/>
      <c r="L9" s="208"/>
      <c r="M9" s="208"/>
      <c r="N9" s="208"/>
      <c r="O9" s="208"/>
      <c r="P9" s="675"/>
      <c r="Q9" s="675"/>
      <c r="R9" s="675"/>
      <c r="S9" s="675"/>
      <c r="T9" s="675"/>
      <c r="U9" s="675"/>
      <c r="V9" s="675"/>
      <c r="W9" s="675"/>
      <c r="X9" s="675"/>
      <c r="Y9" s="675"/>
      <c r="Z9" s="675"/>
      <c r="AA9" s="675"/>
      <c r="AB9" s="225"/>
      <c r="AC9" s="208"/>
      <c r="AD9" s="208"/>
      <c r="AE9" s="208"/>
      <c r="AF9" s="208"/>
      <c r="AG9" s="208"/>
      <c r="AH9" s="208"/>
      <c r="AI9" s="230"/>
      <c r="AJ9" s="715"/>
      <c r="AK9" s="716"/>
      <c r="AL9" s="716"/>
      <c r="AM9" s="716"/>
      <c r="AN9" s="716"/>
      <c r="AO9" s="716"/>
      <c r="AP9" s="717"/>
      <c r="AQ9" s="727"/>
      <c r="AR9" s="728"/>
      <c r="AS9" s="728"/>
      <c r="AT9" s="728"/>
      <c r="AU9" s="728"/>
      <c r="AV9" s="728"/>
      <c r="AW9" s="728"/>
      <c r="AX9" s="728"/>
      <c r="AY9" s="728"/>
      <c r="AZ9" s="728"/>
      <c r="BA9" s="728"/>
      <c r="BB9" s="728"/>
      <c r="BC9" s="728"/>
      <c r="BD9" s="728"/>
      <c r="BE9" s="728"/>
      <c r="BF9" s="728"/>
      <c r="BG9" s="233"/>
      <c r="BH9" s="729"/>
      <c r="BI9" s="729"/>
      <c r="BJ9" s="729"/>
      <c r="BK9" s="729"/>
      <c r="BL9" s="729"/>
      <c r="BM9" s="729"/>
      <c r="BN9" s="729"/>
      <c r="BO9" s="735" t="s">
        <v>12</v>
      </c>
      <c r="BP9" s="736"/>
    </row>
    <row r="10" spans="1:70" ht="15" customHeight="1">
      <c r="C10" s="694" t="s">
        <v>13</v>
      </c>
      <c r="D10" s="651"/>
      <c r="E10" s="652"/>
      <c r="F10" s="694" t="s">
        <v>14</v>
      </c>
      <c r="G10" s="651"/>
      <c r="H10" s="651"/>
      <c r="I10" s="652"/>
      <c r="J10" s="234"/>
      <c r="K10" s="651" t="s">
        <v>15</v>
      </c>
      <c r="L10" s="651"/>
      <c r="M10" s="651"/>
      <c r="N10" s="651"/>
      <c r="O10" s="651"/>
      <c r="P10" s="651"/>
      <c r="Q10" s="651"/>
      <c r="R10" s="651"/>
      <c r="S10" s="651"/>
      <c r="T10" s="651"/>
      <c r="U10" s="651"/>
      <c r="V10" s="651"/>
      <c r="W10" s="651"/>
      <c r="X10" s="651"/>
      <c r="Y10" s="235"/>
      <c r="Z10" s="694" t="s">
        <v>16</v>
      </c>
      <c r="AA10" s="651"/>
      <c r="AB10" s="651"/>
      <c r="AC10" s="652"/>
      <c r="AD10" s="725" t="s">
        <v>17</v>
      </c>
      <c r="AE10" s="725"/>
      <c r="AF10" s="725"/>
      <c r="AG10" s="725"/>
      <c r="AH10" s="725"/>
      <c r="AI10" s="725"/>
      <c r="AJ10" s="694" t="s">
        <v>13</v>
      </c>
      <c r="AK10" s="651"/>
      <c r="AL10" s="652"/>
      <c r="AM10" s="694" t="s">
        <v>14</v>
      </c>
      <c r="AN10" s="651"/>
      <c r="AO10" s="651"/>
      <c r="AP10" s="652"/>
      <c r="AQ10" s="234"/>
      <c r="AR10" s="651" t="s">
        <v>15</v>
      </c>
      <c r="AS10" s="651"/>
      <c r="AT10" s="651"/>
      <c r="AU10" s="651"/>
      <c r="AV10" s="651"/>
      <c r="AW10" s="651"/>
      <c r="AX10" s="651"/>
      <c r="AY10" s="651"/>
      <c r="AZ10" s="651"/>
      <c r="BA10" s="651"/>
      <c r="BB10" s="651"/>
      <c r="BC10" s="651"/>
      <c r="BD10" s="651"/>
      <c r="BE10" s="651"/>
      <c r="BF10" s="235"/>
      <c r="BG10" s="726" t="s">
        <v>16</v>
      </c>
      <c r="BH10" s="675"/>
      <c r="BI10" s="675"/>
      <c r="BJ10" s="676"/>
      <c r="BK10" s="725" t="s">
        <v>17</v>
      </c>
      <c r="BL10" s="725"/>
      <c r="BM10" s="725"/>
      <c r="BN10" s="725"/>
      <c r="BO10" s="725"/>
      <c r="BP10" s="725"/>
    </row>
    <row r="11" spans="1:70" ht="15" customHeight="1">
      <c r="A11" s="236"/>
      <c r="C11" s="592">
        <v>1</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720" t="str">
        <f>IF(A11="","",VLOOKUP(A11,基本情報!$B$6:$F$205,5,FALSE))</f>
        <v/>
      </c>
      <c r="AE11" s="721"/>
      <c r="AF11" s="721"/>
      <c r="AG11" s="721"/>
      <c r="AH11" s="721"/>
      <c r="AI11" s="722"/>
      <c r="AJ11" s="592">
        <v>36</v>
      </c>
      <c r="AK11" s="593"/>
      <c r="AL11" s="594"/>
      <c r="AM11" s="595" t="str">
        <f>IF(BR11="","",VLOOKUP(BR11,基本情報!$B$6:$F$205,2,FALSE))</f>
        <v/>
      </c>
      <c r="AN11" s="596"/>
      <c r="AO11" s="596"/>
      <c r="AP11" s="597"/>
      <c r="AQ11" s="147"/>
      <c r="AR11" s="148"/>
      <c r="AS11" s="598" t="str">
        <f>IF(BR11="","",VLOOKUP(BR11,基本情報!$B$6:$F$205,3,FALSE))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720" t="str">
        <f>IF(BR11="","",VLOOKUP(BR11,基本情報!$B$6:$F$205,5,FALSE))</f>
        <v/>
      </c>
      <c r="BL11" s="721"/>
      <c r="BM11" s="721"/>
      <c r="BN11" s="721"/>
      <c r="BO11" s="721"/>
      <c r="BP11" s="722"/>
      <c r="BR11" s="209"/>
    </row>
    <row r="12" spans="1:70" ht="15" customHeight="1">
      <c r="A12" s="236"/>
      <c r="C12" s="592">
        <v>2</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720" t="str">
        <f>IF(A12="","",VLOOKUP(A12,基本情報!$B$6:$F$205,5,FALSE))</f>
        <v/>
      </c>
      <c r="AE12" s="721"/>
      <c r="AF12" s="721"/>
      <c r="AG12" s="721"/>
      <c r="AH12" s="721"/>
      <c r="AI12" s="722"/>
      <c r="AJ12" s="592">
        <v>37</v>
      </c>
      <c r="AK12" s="593"/>
      <c r="AL12" s="594"/>
      <c r="AM12" s="595" t="str">
        <f>IF(BR12="","",VLOOKUP(BR12,基本情報!$B$6:$F$205,2,FALSE))</f>
        <v/>
      </c>
      <c r="AN12" s="596"/>
      <c r="AO12" s="596"/>
      <c r="AP12" s="597"/>
      <c r="AQ12" s="147"/>
      <c r="AR12" s="148"/>
      <c r="AS12" s="598" t="str">
        <f>IF(BR12="","",VLOOKUP(BR12,基本情報!$B$6:$F$205,3,FALSE))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720" t="str">
        <f>IF(BR12="","",VLOOKUP(BR12,基本情報!$B$6:$F$205,5,FALSE))</f>
        <v/>
      </c>
      <c r="BL12" s="721"/>
      <c r="BM12" s="721"/>
      <c r="BN12" s="721"/>
      <c r="BO12" s="721"/>
      <c r="BP12" s="722"/>
      <c r="BR12" s="209"/>
    </row>
    <row r="13" spans="1:70" ht="15" customHeight="1">
      <c r="A13" s="236"/>
      <c r="C13" s="592">
        <v>3</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720" t="str">
        <f>IF(A13="","",VLOOKUP(A13,基本情報!$B$6:$F$205,5,FALSE))</f>
        <v/>
      </c>
      <c r="AE13" s="721"/>
      <c r="AF13" s="721"/>
      <c r="AG13" s="721"/>
      <c r="AH13" s="721"/>
      <c r="AI13" s="722"/>
      <c r="AJ13" s="592">
        <v>38</v>
      </c>
      <c r="AK13" s="593"/>
      <c r="AL13" s="594"/>
      <c r="AM13" s="595" t="str">
        <f>IF(BR13="","",VLOOKUP(BR13,基本情報!$B$6:$F$205,2,FALSE))</f>
        <v/>
      </c>
      <c r="AN13" s="596"/>
      <c r="AO13" s="596"/>
      <c r="AP13" s="597"/>
      <c r="AQ13" s="147"/>
      <c r="AR13" s="148"/>
      <c r="AS13" s="598" t="str">
        <f>IF(BR13="","",VLOOKUP(BR13,基本情報!$B$6:$F$205,3,FALSE))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720" t="str">
        <f>IF(BR13="","",VLOOKUP(BR13,基本情報!$B$6:$F$205,5,FALSE))</f>
        <v/>
      </c>
      <c r="BL13" s="721"/>
      <c r="BM13" s="721"/>
      <c r="BN13" s="721"/>
      <c r="BO13" s="721"/>
      <c r="BP13" s="722"/>
      <c r="BR13" s="209"/>
    </row>
    <row r="14" spans="1:70" ht="15" customHeight="1">
      <c r="A14" s="236"/>
      <c r="C14" s="592">
        <v>4</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720" t="str">
        <f>IF(A14="","",VLOOKUP(A14,基本情報!$B$6:$F$205,5,FALSE))</f>
        <v/>
      </c>
      <c r="AE14" s="721"/>
      <c r="AF14" s="721"/>
      <c r="AG14" s="721"/>
      <c r="AH14" s="721"/>
      <c r="AI14" s="722"/>
      <c r="AJ14" s="592">
        <v>39</v>
      </c>
      <c r="AK14" s="593"/>
      <c r="AL14" s="594"/>
      <c r="AM14" s="595" t="str">
        <f>IF(BR14="","",VLOOKUP(BR14,基本情報!$B$6:$F$205,2,FALSE))</f>
        <v/>
      </c>
      <c r="AN14" s="596"/>
      <c r="AO14" s="596"/>
      <c r="AP14" s="597"/>
      <c r="AQ14" s="147"/>
      <c r="AR14" s="148"/>
      <c r="AS14" s="598" t="str">
        <f>IF(BR14="","",VLOOKUP(BR14,基本情報!$B$6:$F$205,3,FALSE))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720" t="str">
        <f>IF(BR14="","",VLOOKUP(BR14,基本情報!$B$6:$F$205,5,FALSE))</f>
        <v/>
      </c>
      <c r="BL14" s="721"/>
      <c r="BM14" s="721"/>
      <c r="BN14" s="721"/>
      <c r="BO14" s="721"/>
      <c r="BP14" s="722"/>
      <c r="BR14" s="209"/>
    </row>
    <row r="15" spans="1:70" ht="15" customHeight="1">
      <c r="A15" s="236"/>
      <c r="C15" s="592">
        <v>5</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720" t="str">
        <f>IF(A15="","",VLOOKUP(A15,基本情報!$B$6:$F$205,5,FALSE))</f>
        <v/>
      </c>
      <c r="AE15" s="721"/>
      <c r="AF15" s="721"/>
      <c r="AG15" s="721"/>
      <c r="AH15" s="721"/>
      <c r="AI15" s="722"/>
      <c r="AJ15" s="592">
        <v>40</v>
      </c>
      <c r="AK15" s="593"/>
      <c r="AL15" s="594"/>
      <c r="AM15" s="595" t="str">
        <f>IF(BR15="","",VLOOKUP(BR15,基本情報!$B$6:$F$205,2,FALSE))</f>
        <v/>
      </c>
      <c r="AN15" s="596"/>
      <c r="AO15" s="596"/>
      <c r="AP15" s="597"/>
      <c r="AQ15" s="147"/>
      <c r="AR15" s="148"/>
      <c r="AS15" s="598" t="str">
        <f>IF(BR15="","",VLOOKUP(BR15,基本情報!$B$6:$F$205,3,FALSE))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720" t="str">
        <f>IF(BR15="","",VLOOKUP(BR15,基本情報!$B$6:$F$205,5,FALSE))</f>
        <v/>
      </c>
      <c r="BL15" s="721"/>
      <c r="BM15" s="721"/>
      <c r="BN15" s="721"/>
      <c r="BO15" s="721"/>
      <c r="BP15" s="722"/>
      <c r="BR15" s="209"/>
    </row>
    <row r="16" spans="1:70" ht="15" customHeight="1">
      <c r="A16" s="236"/>
      <c r="C16" s="592">
        <v>6</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720" t="str">
        <f>IF(A16="","",VLOOKUP(A16,基本情報!$B$6:$F$205,5,FALSE))</f>
        <v/>
      </c>
      <c r="AE16" s="721"/>
      <c r="AF16" s="721"/>
      <c r="AG16" s="721"/>
      <c r="AH16" s="721"/>
      <c r="AI16" s="722"/>
      <c r="AJ16" s="592">
        <v>41</v>
      </c>
      <c r="AK16" s="593"/>
      <c r="AL16" s="594"/>
      <c r="AM16" s="595" t="str">
        <f>IF(BR16="","",VLOOKUP(BR16,基本情報!$B$6:$F$205,2,FALSE))</f>
        <v/>
      </c>
      <c r="AN16" s="596"/>
      <c r="AO16" s="596"/>
      <c r="AP16" s="597"/>
      <c r="AQ16" s="147"/>
      <c r="AR16" s="148"/>
      <c r="AS16" s="598" t="str">
        <f>IF(BR16="","",VLOOKUP(BR16,基本情報!$B$6:$F$205,3,FALSE))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720" t="str">
        <f>IF(BR16="","",VLOOKUP(BR16,基本情報!$B$6:$F$205,5,FALSE))</f>
        <v/>
      </c>
      <c r="BL16" s="721"/>
      <c r="BM16" s="721"/>
      <c r="BN16" s="721"/>
      <c r="BO16" s="721"/>
      <c r="BP16" s="722"/>
      <c r="BR16" s="209"/>
    </row>
    <row r="17" spans="1:70" ht="15" customHeight="1">
      <c r="A17" s="236"/>
      <c r="C17" s="592">
        <v>7</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720" t="str">
        <f>IF(A17="","",VLOOKUP(A17,基本情報!$B$6:$F$205,5,FALSE))</f>
        <v/>
      </c>
      <c r="AE17" s="721"/>
      <c r="AF17" s="721"/>
      <c r="AG17" s="721"/>
      <c r="AH17" s="721"/>
      <c r="AI17" s="722"/>
      <c r="AJ17" s="592">
        <v>42</v>
      </c>
      <c r="AK17" s="593"/>
      <c r="AL17" s="594"/>
      <c r="AM17" s="595" t="str">
        <f>IF(BR17="","",VLOOKUP(BR17,基本情報!$B$6:$F$205,2,FALSE))</f>
        <v/>
      </c>
      <c r="AN17" s="596"/>
      <c r="AO17" s="596"/>
      <c r="AP17" s="597"/>
      <c r="AQ17" s="147"/>
      <c r="AR17" s="148"/>
      <c r="AS17" s="598" t="str">
        <f>IF(BR17="","",VLOOKUP(BR17,基本情報!$B$6:$F$205,3,FALSE))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720" t="str">
        <f>IF(BR17="","",VLOOKUP(BR17,基本情報!$B$6:$F$205,5,FALSE))</f>
        <v/>
      </c>
      <c r="BL17" s="721"/>
      <c r="BM17" s="721"/>
      <c r="BN17" s="721"/>
      <c r="BO17" s="721"/>
      <c r="BP17" s="722"/>
      <c r="BR17" s="209"/>
    </row>
    <row r="18" spans="1:70" ht="15" customHeight="1">
      <c r="A18" s="236"/>
      <c r="C18" s="592">
        <v>8</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720" t="str">
        <f>IF(A18="","",VLOOKUP(A18,基本情報!$B$6:$F$205,5,FALSE))</f>
        <v/>
      </c>
      <c r="AE18" s="721"/>
      <c r="AF18" s="721"/>
      <c r="AG18" s="721"/>
      <c r="AH18" s="721"/>
      <c r="AI18" s="722"/>
      <c r="AJ18" s="592">
        <v>43</v>
      </c>
      <c r="AK18" s="593"/>
      <c r="AL18" s="594"/>
      <c r="AM18" s="595" t="str">
        <f>IF(BR18="","",VLOOKUP(BR18,基本情報!$B$6:$F$205,2,FALSE))</f>
        <v/>
      </c>
      <c r="AN18" s="596"/>
      <c r="AO18" s="596"/>
      <c r="AP18" s="597"/>
      <c r="AQ18" s="147"/>
      <c r="AR18" s="148"/>
      <c r="AS18" s="598" t="str">
        <f>IF(BR18="","",VLOOKUP(BR18,基本情報!$B$6:$F$205,3,FALSE))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720" t="str">
        <f>IF(BR18="","",VLOOKUP(BR18,基本情報!$B$6:$F$205,5,FALSE))</f>
        <v/>
      </c>
      <c r="BL18" s="721"/>
      <c r="BM18" s="721"/>
      <c r="BN18" s="721"/>
      <c r="BO18" s="721"/>
      <c r="BP18" s="722"/>
      <c r="BR18" s="209"/>
    </row>
    <row r="19" spans="1:70" ht="15" customHeight="1">
      <c r="A19" s="236"/>
      <c r="C19" s="592">
        <v>9</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720" t="str">
        <f>IF(A19="","",VLOOKUP(A19,基本情報!$B$6:$F$205,5,FALSE))</f>
        <v/>
      </c>
      <c r="AE19" s="721"/>
      <c r="AF19" s="721"/>
      <c r="AG19" s="721"/>
      <c r="AH19" s="721"/>
      <c r="AI19" s="722"/>
      <c r="AJ19" s="592">
        <v>44</v>
      </c>
      <c r="AK19" s="593"/>
      <c r="AL19" s="594"/>
      <c r="AM19" s="595" t="str">
        <f>IF(BR19="","",VLOOKUP(BR19,基本情報!$B$6:$F$205,2,FALSE))</f>
        <v/>
      </c>
      <c r="AN19" s="596"/>
      <c r="AO19" s="596"/>
      <c r="AP19" s="597"/>
      <c r="AQ19" s="147"/>
      <c r="AR19" s="148"/>
      <c r="AS19" s="598" t="str">
        <f>IF(BR19="","",VLOOKUP(BR19,基本情報!$B$6:$F$205,3,FALSE))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720" t="str">
        <f>IF(BR19="","",VLOOKUP(BR19,基本情報!$B$6:$F$205,5,FALSE))</f>
        <v/>
      </c>
      <c r="BL19" s="721"/>
      <c r="BM19" s="721"/>
      <c r="BN19" s="721"/>
      <c r="BO19" s="721"/>
      <c r="BP19" s="722"/>
      <c r="BR19" s="209"/>
    </row>
    <row r="20" spans="1:70" ht="15" customHeight="1">
      <c r="A20" s="236"/>
      <c r="C20" s="592">
        <v>10</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720" t="str">
        <f>IF(A20="","",VLOOKUP(A20,基本情報!$B$6:$F$205,5,FALSE))</f>
        <v/>
      </c>
      <c r="AE20" s="721"/>
      <c r="AF20" s="721"/>
      <c r="AG20" s="721"/>
      <c r="AH20" s="721"/>
      <c r="AI20" s="722"/>
      <c r="AJ20" s="592">
        <v>45</v>
      </c>
      <c r="AK20" s="593"/>
      <c r="AL20" s="594"/>
      <c r="AM20" s="595" t="str">
        <f>IF(BR20="","",VLOOKUP(BR20,基本情報!$B$6:$F$205,2,FALSE))</f>
        <v/>
      </c>
      <c r="AN20" s="596"/>
      <c r="AO20" s="596"/>
      <c r="AP20" s="597"/>
      <c r="AQ20" s="147"/>
      <c r="AR20" s="148"/>
      <c r="AS20" s="598" t="str">
        <f>IF(BR20="","",VLOOKUP(BR20,基本情報!$B$6:$F$205,3,FALSE))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720" t="str">
        <f>IF(BR20="","",VLOOKUP(BR20,基本情報!$B$6:$F$205,5,FALSE))</f>
        <v/>
      </c>
      <c r="BL20" s="721"/>
      <c r="BM20" s="721"/>
      <c r="BN20" s="721"/>
      <c r="BO20" s="721"/>
      <c r="BP20" s="722"/>
      <c r="BR20" s="209"/>
    </row>
    <row r="21" spans="1:70" ht="15" customHeight="1">
      <c r="A21" s="236"/>
      <c r="C21" s="592">
        <v>11</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720" t="str">
        <f>IF(A21="","",VLOOKUP(A21,基本情報!$B$6:$F$205,5,FALSE))</f>
        <v/>
      </c>
      <c r="AE21" s="721"/>
      <c r="AF21" s="721"/>
      <c r="AG21" s="721"/>
      <c r="AH21" s="721"/>
      <c r="AI21" s="722"/>
      <c r="AJ21" s="592">
        <v>46</v>
      </c>
      <c r="AK21" s="593"/>
      <c r="AL21" s="594"/>
      <c r="AM21" s="595" t="str">
        <f>IF(BR21="","",VLOOKUP(BR21,基本情報!$B$6:$F$205,2,FALSE))</f>
        <v/>
      </c>
      <c r="AN21" s="596"/>
      <c r="AO21" s="596"/>
      <c r="AP21" s="597"/>
      <c r="AQ21" s="147"/>
      <c r="AR21" s="148"/>
      <c r="AS21" s="598" t="str">
        <f>IF(BR21="","",VLOOKUP(BR21,基本情報!$B$6:$F$205,3,FALSE))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720" t="str">
        <f>IF(BR21="","",VLOOKUP(BR21,基本情報!$B$6:$F$205,5,FALSE))</f>
        <v/>
      </c>
      <c r="BL21" s="721"/>
      <c r="BM21" s="721"/>
      <c r="BN21" s="721"/>
      <c r="BO21" s="721"/>
      <c r="BP21" s="722"/>
      <c r="BR21" s="209"/>
    </row>
    <row r="22" spans="1:70" ht="15" customHeight="1">
      <c r="A22" s="236"/>
      <c r="C22" s="592">
        <v>12</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720" t="str">
        <f>IF(A22="","",VLOOKUP(A22,基本情報!$B$6:$F$205,5,FALSE))</f>
        <v/>
      </c>
      <c r="AE22" s="721"/>
      <c r="AF22" s="721"/>
      <c r="AG22" s="721"/>
      <c r="AH22" s="721"/>
      <c r="AI22" s="722"/>
      <c r="AJ22" s="592">
        <v>47</v>
      </c>
      <c r="AK22" s="593"/>
      <c r="AL22" s="594"/>
      <c r="AM22" s="595" t="str">
        <f>IF(BR22="","",VLOOKUP(BR22,基本情報!$B$6:$F$205,2,FALSE))</f>
        <v/>
      </c>
      <c r="AN22" s="596"/>
      <c r="AO22" s="596"/>
      <c r="AP22" s="597"/>
      <c r="AQ22" s="147"/>
      <c r="AR22" s="148"/>
      <c r="AS22" s="598" t="str">
        <f>IF(BR22="","",VLOOKUP(BR22,基本情報!$B$6:$F$205,3,FALSE))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720" t="str">
        <f>IF(BR22="","",VLOOKUP(BR22,基本情報!$B$6:$F$205,5,FALSE))</f>
        <v/>
      </c>
      <c r="BL22" s="721"/>
      <c r="BM22" s="721"/>
      <c r="BN22" s="721"/>
      <c r="BO22" s="721"/>
      <c r="BP22" s="722"/>
      <c r="BR22" s="209"/>
    </row>
    <row r="23" spans="1:70" ht="15" customHeight="1">
      <c r="A23" s="236"/>
      <c r="C23" s="592">
        <v>13</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720" t="str">
        <f>IF(A23="","",VLOOKUP(A23,基本情報!$B$6:$F$205,5,FALSE))</f>
        <v/>
      </c>
      <c r="AE23" s="721"/>
      <c r="AF23" s="721"/>
      <c r="AG23" s="721"/>
      <c r="AH23" s="721"/>
      <c r="AI23" s="722"/>
      <c r="AJ23" s="592">
        <v>48</v>
      </c>
      <c r="AK23" s="593"/>
      <c r="AL23" s="594"/>
      <c r="AM23" s="595" t="str">
        <f>IF(BR23="","",VLOOKUP(BR23,基本情報!$B$6:$F$205,2,FALSE))</f>
        <v/>
      </c>
      <c r="AN23" s="596"/>
      <c r="AO23" s="596"/>
      <c r="AP23" s="597"/>
      <c r="AQ23" s="147"/>
      <c r="AR23" s="148"/>
      <c r="AS23" s="598" t="str">
        <f>IF(BR23="","",VLOOKUP(BR23,基本情報!$B$6:$F$205,3,FALSE))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720" t="str">
        <f>IF(BR23="","",VLOOKUP(BR23,基本情報!$B$6:$F$205,5,FALSE))</f>
        <v/>
      </c>
      <c r="BL23" s="721"/>
      <c r="BM23" s="721"/>
      <c r="BN23" s="721"/>
      <c r="BO23" s="721"/>
      <c r="BP23" s="722"/>
      <c r="BR23" s="209"/>
    </row>
    <row r="24" spans="1:70" ht="15" customHeight="1">
      <c r="A24" s="236"/>
      <c r="C24" s="592">
        <v>14</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720" t="str">
        <f>IF(A24="","",VLOOKUP(A24,基本情報!$B$6:$F$205,5,FALSE))</f>
        <v/>
      </c>
      <c r="AE24" s="721"/>
      <c r="AF24" s="721"/>
      <c r="AG24" s="721"/>
      <c r="AH24" s="721"/>
      <c r="AI24" s="722"/>
      <c r="AJ24" s="592">
        <v>49</v>
      </c>
      <c r="AK24" s="593"/>
      <c r="AL24" s="594"/>
      <c r="AM24" s="595" t="str">
        <f>IF(BR24="","",VLOOKUP(BR24,基本情報!$B$6:$F$205,2,FALSE))</f>
        <v/>
      </c>
      <c r="AN24" s="596"/>
      <c r="AO24" s="596"/>
      <c r="AP24" s="597"/>
      <c r="AQ24" s="147"/>
      <c r="AR24" s="148"/>
      <c r="AS24" s="598" t="str">
        <f>IF(BR24="","",VLOOKUP(BR24,基本情報!$B$6:$F$205,3,FALSE))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720" t="str">
        <f>IF(BR24="","",VLOOKUP(BR24,基本情報!$B$6:$F$205,5,FALSE))</f>
        <v/>
      </c>
      <c r="BL24" s="721"/>
      <c r="BM24" s="721"/>
      <c r="BN24" s="721"/>
      <c r="BO24" s="721"/>
      <c r="BP24" s="722"/>
      <c r="BR24" s="209"/>
    </row>
    <row r="25" spans="1:70" ht="15" customHeight="1">
      <c r="A25" s="236"/>
      <c r="C25" s="592">
        <v>15</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720" t="str">
        <f>IF(A25="","",VLOOKUP(A25,基本情報!$B$6:$F$205,5,FALSE))</f>
        <v/>
      </c>
      <c r="AE25" s="721"/>
      <c r="AF25" s="721"/>
      <c r="AG25" s="721"/>
      <c r="AH25" s="721"/>
      <c r="AI25" s="722"/>
      <c r="AJ25" s="592">
        <v>50</v>
      </c>
      <c r="AK25" s="593"/>
      <c r="AL25" s="594"/>
      <c r="AM25" s="595" t="str">
        <f>IF(BR25="","",VLOOKUP(BR25,基本情報!$B$6:$F$205,2,FALSE))</f>
        <v/>
      </c>
      <c r="AN25" s="596"/>
      <c r="AO25" s="596"/>
      <c r="AP25" s="597"/>
      <c r="AQ25" s="147"/>
      <c r="AR25" s="148"/>
      <c r="AS25" s="598" t="str">
        <f>IF(BR25="","",VLOOKUP(BR25,基本情報!$B$6:$F$205,3,FALSE))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720" t="str">
        <f>IF(BR25="","",VLOOKUP(BR25,基本情報!$B$6:$F$205,5,FALSE))</f>
        <v/>
      </c>
      <c r="BL25" s="721"/>
      <c r="BM25" s="721"/>
      <c r="BN25" s="721"/>
      <c r="BO25" s="721"/>
      <c r="BP25" s="722"/>
      <c r="BR25" s="209"/>
    </row>
    <row r="26" spans="1:70" ht="15" customHeight="1">
      <c r="A26" s="236"/>
      <c r="C26" s="592">
        <v>16</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720" t="str">
        <f>IF(A26="","",VLOOKUP(A26,基本情報!$B$6:$F$205,5,FALSE))</f>
        <v/>
      </c>
      <c r="AE26" s="721"/>
      <c r="AF26" s="721"/>
      <c r="AG26" s="721"/>
      <c r="AH26" s="721"/>
      <c r="AI26" s="722"/>
      <c r="AJ26" s="592">
        <v>51</v>
      </c>
      <c r="AK26" s="593"/>
      <c r="AL26" s="594"/>
      <c r="AM26" s="595" t="str">
        <f>IF(BR26="","",VLOOKUP(BR26,基本情報!$B$6:$F$205,2,FALSE))</f>
        <v/>
      </c>
      <c r="AN26" s="596"/>
      <c r="AO26" s="596"/>
      <c r="AP26" s="597"/>
      <c r="AQ26" s="147"/>
      <c r="AR26" s="148"/>
      <c r="AS26" s="598" t="str">
        <f>IF(BR26="","",VLOOKUP(BR26,基本情報!$B$6:$F$205,3,FALSE))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720" t="str">
        <f>IF(BR26="","",VLOOKUP(BR26,基本情報!$B$6:$F$205,5,FALSE))</f>
        <v/>
      </c>
      <c r="BL26" s="721"/>
      <c r="BM26" s="721"/>
      <c r="BN26" s="721"/>
      <c r="BO26" s="721"/>
      <c r="BP26" s="722"/>
      <c r="BR26" s="209"/>
    </row>
    <row r="27" spans="1:70" ht="15" customHeight="1">
      <c r="A27" s="236"/>
      <c r="C27" s="592">
        <v>17</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720" t="str">
        <f>IF(A27="","",VLOOKUP(A27,基本情報!$B$6:$F$205,5,FALSE))</f>
        <v/>
      </c>
      <c r="AE27" s="721"/>
      <c r="AF27" s="721"/>
      <c r="AG27" s="721"/>
      <c r="AH27" s="721"/>
      <c r="AI27" s="722"/>
      <c r="AJ27" s="592">
        <v>52</v>
      </c>
      <c r="AK27" s="593"/>
      <c r="AL27" s="594"/>
      <c r="AM27" s="595" t="str">
        <f>IF(BR27="","",VLOOKUP(BR27,基本情報!$B$6:$F$205,2,FALSE))</f>
        <v/>
      </c>
      <c r="AN27" s="596"/>
      <c r="AO27" s="596"/>
      <c r="AP27" s="597"/>
      <c r="AQ27" s="147"/>
      <c r="AR27" s="148"/>
      <c r="AS27" s="598" t="str">
        <f>IF(BR27="","",VLOOKUP(BR27,基本情報!$B$6:$F$205,3,FALSE))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720" t="str">
        <f>IF(BR27="","",VLOOKUP(BR27,基本情報!$B$6:$F$205,5,FALSE))</f>
        <v/>
      </c>
      <c r="BL27" s="721"/>
      <c r="BM27" s="721"/>
      <c r="BN27" s="721"/>
      <c r="BO27" s="721"/>
      <c r="BP27" s="722"/>
      <c r="BR27" s="209"/>
    </row>
    <row r="28" spans="1:70" ht="15" customHeight="1">
      <c r="A28" s="236"/>
      <c r="C28" s="592">
        <v>18</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720" t="str">
        <f>IF(A28="","",VLOOKUP(A28,基本情報!$B$6:$F$205,5,FALSE))</f>
        <v/>
      </c>
      <c r="AE28" s="721"/>
      <c r="AF28" s="721"/>
      <c r="AG28" s="721"/>
      <c r="AH28" s="721"/>
      <c r="AI28" s="722"/>
      <c r="AJ28" s="592">
        <v>53</v>
      </c>
      <c r="AK28" s="593"/>
      <c r="AL28" s="594"/>
      <c r="AM28" s="595" t="str">
        <f>IF(BR28="","",VLOOKUP(BR28,基本情報!$B$6:$F$205,2,FALSE))</f>
        <v/>
      </c>
      <c r="AN28" s="596"/>
      <c r="AO28" s="596"/>
      <c r="AP28" s="597"/>
      <c r="AQ28" s="147"/>
      <c r="AR28" s="148"/>
      <c r="AS28" s="598" t="str">
        <f>IF(BR28="","",VLOOKUP(BR28,基本情報!$B$6:$F$205,3,FALSE))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720" t="str">
        <f>IF(BR28="","",VLOOKUP(BR28,基本情報!$B$6:$F$205,5,FALSE))</f>
        <v/>
      </c>
      <c r="BL28" s="721"/>
      <c r="BM28" s="721"/>
      <c r="BN28" s="721"/>
      <c r="BO28" s="721"/>
      <c r="BP28" s="722"/>
      <c r="BR28" s="209"/>
    </row>
    <row r="29" spans="1:70" ht="15" customHeight="1">
      <c r="A29" s="236"/>
      <c r="C29" s="592">
        <v>19</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720" t="str">
        <f>IF(A29="","",VLOOKUP(A29,基本情報!$B$6:$F$205,5,FALSE))</f>
        <v/>
      </c>
      <c r="AE29" s="721"/>
      <c r="AF29" s="721"/>
      <c r="AG29" s="721"/>
      <c r="AH29" s="721"/>
      <c r="AI29" s="722"/>
      <c r="AJ29" s="592">
        <v>54</v>
      </c>
      <c r="AK29" s="593"/>
      <c r="AL29" s="594"/>
      <c r="AM29" s="595" t="str">
        <f>IF(BR29="","",VLOOKUP(BR29,基本情報!$B$6:$F$205,2,FALSE))</f>
        <v/>
      </c>
      <c r="AN29" s="596"/>
      <c r="AO29" s="596"/>
      <c r="AP29" s="597"/>
      <c r="AQ29" s="147"/>
      <c r="AR29" s="148"/>
      <c r="AS29" s="598" t="str">
        <f>IF(BR29="","",VLOOKUP(BR29,基本情報!$B$6:$F$205,3,FALSE))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720" t="str">
        <f>IF(BR29="","",VLOOKUP(BR29,基本情報!$B$6:$F$205,5,FALSE))</f>
        <v/>
      </c>
      <c r="BL29" s="721"/>
      <c r="BM29" s="721"/>
      <c r="BN29" s="721"/>
      <c r="BO29" s="721"/>
      <c r="BP29" s="722"/>
      <c r="BR29" s="209"/>
    </row>
    <row r="30" spans="1:70" ht="15" customHeight="1">
      <c r="A30" s="236"/>
      <c r="C30" s="592">
        <v>20</v>
      </c>
      <c r="D30" s="593"/>
      <c r="E30" s="594"/>
      <c r="F30" s="595" t="str">
        <f>IF(A30="","",VLOOKUP(A30,基本情報!$B$6:$F$205,2,FALSE))</f>
        <v/>
      </c>
      <c r="G30" s="596"/>
      <c r="H30" s="596"/>
      <c r="I30" s="597"/>
      <c r="J30" s="147"/>
      <c r="K30" s="148"/>
      <c r="L30" s="598" t="str">
        <f>IF(A30="","",VLOOKUP(A30,基本情報!$B$6:$F$205,3,FALSE))</f>
        <v/>
      </c>
      <c r="M30" s="598"/>
      <c r="N30" s="598"/>
      <c r="O30" s="598"/>
      <c r="P30" s="598"/>
      <c r="Q30" s="598"/>
      <c r="R30" s="598"/>
      <c r="S30" s="598"/>
      <c r="T30" s="598"/>
      <c r="U30" s="598"/>
      <c r="V30" s="598"/>
      <c r="W30" s="598"/>
      <c r="X30" s="148"/>
      <c r="Y30" s="149"/>
      <c r="Z30" s="595" t="str">
        <f>IF(A30="","",VLOOKUP(A30,基本情報!$B$6:$F$205,4,FALSE))</f>
        <v/>
      </c>
      <c r="AA30" s="596"/>
      <c r="AB30" s="596"/>
      <c r="AC30" s="597"/>
      <c r="AD30" s="720" t="str">
        <f>IF(A30="","",VLOOKUP(A30,基本情報!$B$6:$F$205,5,FALSE))</f>
        <v/>
      </c>
      <c r="AE30" s="721"/>
      <c r="AF30" s="721"/>
      <c r="AG30" s="721"/>
      <c r="AH30" s="721"/>
      <c r="AI30" s="722"/>
      <c r="AJ30" s="592">
        <v>55</v>
      </c>
      <c r="AK30" s="593"/>
      <c r="AL30" s="594"/>
      <c r="AM30" s="595" t="str">
        <f>IF(BR30="","",VLOOKUP(BR30,基本情報!$B$6:$F$205,2,FALSE))</f>
        <v/>
      </c>
      <c r="AN30" s="596"/>
      <c r="AO30" s="596"/>
      <c r="AP30" s="597"/>
      <c r="AQ30" s="147"/>
      <c r="AR30" s="148"/>
      <c r="AS30" s="598" t="str">
        <f>IF(BR30="","",VLOOKUP(BR30,基本情報!$B$6:$F$205,3,FALSE))</f>
        <v/>
      </c>
      <c r="AT30" s="598"/>
      <c r="AU30" s="598"/>
      <c r="AV30" s="598"/>
      <c r="AW30" s="598"/>
      <c r="AX30" s="598"/>
      <c r="AY30" s="598"/>
      <c r="AZ30" s="598"/>
      <c r="BA30" s="598"/>
      <c r="BB30" s="598"/>
      <c r="BC30" s="598"/>
      <c r="BD30" s="598"/>
      <c r="BE30" s="148"/>
      <c r="BF30" s="149"/>
      <c r="BG30" s="595" t="str">
        <f>IF(BR30="","",VLOOKUP(BR30,基本情報!$B$6:$E$205,4,FALSE))</f>
        <v/>
      </c>
      <c r="BH30" s="596"/>
      <c r="BI30" s="596"/>
      <c r="BJ30" s="597"/>
      <c r="BK30" s="720" t="str">
        <f>IF(BR30="","",VLOOKUP(BR30,基本情報!$B$6:$F$205,5,FALSE))</f>
        <v/>
      </c>
      <c r="BL30" s="721"/>
      <c r="BM30" s="721"/>
      <c r="BN30" s="721"/>
      <c r="BO30" s="721"/>
      <c r="BP30" s="722"/>
      <c r="BR30" s="209"/>
    </row>
    <row r="31" spans="1:70" ht="15" customHeight="1">
      <c r="A31" s="236"/>
      <c r="C31" s="592">
        <v>21</v>
      </c>
      <c r="D31" s="593"/>
      <c r="E31" s="594"/>
      <c r="F31" s="595" t="str">
        <f>IF(A31="","",VLOOKUP(A31,基本情報!$B$6:$F$205,2,FALSE))</f>
        <v/>
      </c>
      <c r="G31" s="596"/>
      <c r="H31" s="596"/>
      <c r="I31" s="597"/>
      <c r="J31" s="147"/>
      <c r="K31" s="148"/>
      <c r="L31" s="598" t="str">
        <f>IF(A31="","",VLOOKUP(A31,基本情報!$B$6:$F$205,3,FALSE))</f>
        <v/>
      </c>
      <c r="M31" s="598"/>
      <c r="N31" s="598"/>
      <c r="O31" s="598"/>
      <c r="P31" s="598"/>
      <c r="Q31" s="598"/>
      <c r="R31" s="598"/>
      <c r="S31" s="598"/>
      <c r="T31" s="598"/>
      <c r="U31" s="598"/>
      <c r="V31" s="598"/>
      <c r="W31" s="598"/>
      <c r="X31" s="148"/>
      <c r="Y31" s="149"/>
      <c r="Z31" s="595" t="str">
        <f>IF(A31="","",VLOOKUP(A31,基本情報!$B$6:$F$205,4,FALSE))</f>
        <v/>
      </c>
      <c r="AA31" s="596"/>
      <c r="AB31" s="596"/>
      <c r="AC31" s="597"/>
      <c r="AD31" s="720" t="str">
        <f>IF(A31="","",VLOOKUP(A31,基本情報!$B$6:$F$205,5,FALSE))</f>
        <v/>
      </c>
      <c r="AE31" s="721"/>
      <c r="AF31" s="721"/>
      <c r="AG31" s="721"/>
      <c r="AH31" s="721"/>
      <c r="AI31" s="722"/>
      <c r="AJ31" s="592">
        <v>56</v>
      </c>
      <c r="AK31" s="593"/>
      <c r="AL31" s="594"/>
      <c r="AM31" s="595" t="str">
        <f>IF(BR31="","",VLOOKUP(BR31,基本情報!$B$6:$F$205,2,FALSE))</f>
        <v/>
      </c>
      <c r="AN31" s="596"/>
      <c r="AO31" s="596"/>
      <c r="AP31" s="597"/>
      <c r="AQ31" s="147"/>
      <c r="AR31" s="148"/>
      <c r="AS31" s="598" t="str">
        <f>IF(BR31="","",VLOOKUP(BR31,基本情報!$B$6:$F$205,3,FALSE))</f>
        <v/>
      </c>
      <c r="AT31" s="598"/>
      <c r="AU31" s="598"/>
      <c r="AV31" s="598"/>
      <c r="AW31" s="598"/>
      <c r="AX31" s="598"/>
      <c r="AY31" s="598"/>
      <c r="AZ31" s="598"/>
      <c r="BA31" s="598"/>
      <c r="BB31" s="598"/>
      <c r="BC31" s="598"/>
      <c r="BD31" s="598"/>
      <c r="BE31" s="148"/>
      <c r="BF31" s="149"/>
      <c r="BG31" s="595" t="str">
        <f>IF(BR31="","",VLOOKUP(BR31,基本情報!$B$6:$E$205,4,FALSE))</f>
        <v/>
      </c>
      <c r="BH31" s="596"/>
      <c r="BI31" s="596"/>
      <c r="BJ31" s="597"/>
      <c r="BK31" s="720" t="str">
        <f>IF(BR31="","",VLOOKUP(BR31,基本情報!$B$6:$F$205,5,FALSE))</f>
        <v/>
      </c>
      <c r="BL31" s="721"/>
      <c r="BM31" s="721"/>
      <c r="BN31" s="721"/>
      <c r="BO31" s="721"/>
      <c r="BP31" s="722"/>
      <c r="BR31" s="209"/>
    </row>
    <row r="32" spans="1:70" ht="15" customHeight="1">
      <c r="A32" s="236"/>
      <c r="C32" s="592">
        <v>22</v>
      </c>
      <c r="D32" s="593"/>
      <c r="E32" s="594"/>
      <c r="F32" s="595" t="str">
        <f>IF(A32="","",VLOOKUP(A32,基本情報!$B$6:$F$205,2,FALSE))</f>
        <v/>
      </c>
      <c r="G32" s="596"/>
      <c r="H32" s="596"/>
      <c r="I32" s="597"/>
      <c r="J32" s="147"/>
      <c r="K32" s="148"/>
      <c r="L32" s="598" t="str">
        <f>IF(A32="","",VLOOKUP(A32,基本情報!$B$6:$F$205,3,FALSE))</f>
        <v/>
      </c>
      <c r="M32" s="598"/>
      <c r="N32" s="598"/>
      <c r="O32" s="598"/>
      <c r="P32" s="598"/>
      <c r="Q32" s="598"/>
      <c r="R32" s="598"/>
      <c r="S32" s="598"/>
      <c r="T32" s="598"/>
      <c r="U32" s="598"/>
      <c r="V32" s="598"/>
      <c r="W32" s="598"/>
      <c r="X32" s="148"/>
      <c r="Y32" s="149"/>
      <c r="Z32" s="595" t="str">
        <f>IF(A32="","",VLOOKUP(A32,基本情報!$B$6:$F$205,4,FALSE))</f>
        <v/>
      </c>
      <c r="AA32" s="596"/>
      <c r="AB32" s="596"/>
      <c r="AC32" s="597"/>
      <c r="AD32" s="720" t="str">
        <f>IF(A32="","",VLOOKUP(A32,基本情報!$B$6:$F$205,5,FALSE))</f>
        <v/>
      </c>
      <c r="AE32" s="721"/>
      <c r="AF32" s="721"/>
      <c r="AG32" s="721"/>
      <c r="AH32" s="721"/>
      <c r="AI32" s="722"/>
      <c r="AJ32" s="592">
        <v>57</v>
      </c>
      <c r="AK32" s="593"/>
      <c r="AL32" s="594"/>
      <c r="AM32" s="595" t="str">
        <f>IF(BR32="","",VLOOKUP(BR32,基本情報!$B$6:$F$205,2,FALSE))</f>
        <v/>
      </c>
      <c r="AN32" s="596"/>
      <c r="AO32" s="596"/>
      <c r="AP32" s="597"/>
      <c r="AQ32" s="147"/>
      <c r="AR32" s="148"/>
      <c r="AS32" s="598" t="str">
        <f>IF(BR32="","",VLOOKUP(BR32,基本情報!$B$6:$F$205,3,FALSE))</f>
        <v/>
      </c>
      <c r="AT32" s="598"/>
      <c r="AU32" s="598"/>
      <c r="AV32" s="598"/>
      <c r="AW32" s="598"/>
      <c r="AX32" s="598"/>
      <c r="AY32" s="598"/>
      <c r="AZ32" s="598"/>
      <c r="BA32" s="598"/>
      <c r="BB32" s="598"/>
      <c r="BC32" s="598"/>
      <c r="BD32" s="598"/>
      <c r="BE32" s="148"/>
      <c r="BF32" s="149"/>
      <c r="BG32" s="595" t="str">
        <f>IF(BR32="","",VLOOKUP(BR32,基本情報!$B$6:$E$205,4,FALSE))</f>
        <v/>
      </c>
      <c r="BH32" s="596"/>
      <c r="BI32" s="596"/>
      <c r="BJ32" s="597"/>
      <c r="BK32" s="720" t="str">
        <f>IF(BR32="","",VLOOKUP(BR32,基本情報!$B$6:$F$205,5,FALSE))</f>
        <v/>
      </c>
      <c r="BL32" s="721"/>
      <c r="BM32" s="721"/>
      <c r="BN32" s="721"/>
      <c r="BO32" s="721"/>
      <c r="BP32" s="722"/>
      <c r="BR32" s="209"/>
    </row>
    <row r="33" spans="1:70" ht="15" customHeight="1">
      <c r="A33" s="236"/>
      <c r="C33" s="592">
        <v>23</v>
      </c>
      <c r="D33" s="593"/>
      <c r="E33" s="594"/>
      <c r="F33" s="595" t="str">
        <f>IF(A33="","",VLOOKUP(A33,基本情報!$B$6:$F$205,2,FALSE))</f>
        <v/>
      </c>
      <c r="G33" s="596"/>
      <c r="H33" s="596"/>
      <c r="I33" s="597"/>
      <c r="J33" s="147"/>
      <c r="K33" s="148"/>
      <c r="L33" s="598" t="str">
        <f>IF(A33="","",VLOOKUP(A33,基本情報!$B$6:$F$205,3,FALSE))</f>
        <v/>
      </c>
      <c r="M33" s="598"/>
      <c r="N33" s="598"/>
      <c r="O33" s="598"/>
      <c r="P33" s="598"/>
      <c r="Q33" s="598"/>
      <c r="R33" s="598"/>
      <c r="S33" s="598"/>
      <c r="T33" s="598"/>
      <c r="U33" s="598"/>
      <c r="V33" s="598"/>
      <c r="W33" s="598"/>
      <c r="X33" s="148"/>
      <c r="Y33" s="149"/>
      <c r="Z33" s="595" t="str">
        <f>IF(A33="","",VLOOKUP(A33,基本情報!$B$6:$F$205,4,FALSE))</f>
        <v/>
      </c>
      <c r="AA33" s="596"/>
      <c r="AB33" s="596"/>
      <c r="AC33" s="597"/>
      <c r="AD33" s="720" t="str">
        <f>IF(A33="","",VLOOKUP(A33,基本情報!$B$6:$F$205,5,FALSE))</f>
        <v/>
      </c>
      <c r="AE33" s="721"/>
      <c r="AF33" s="721"/>
      <c r="AG33" s="721"/>
      <c r="AH33" s="721"/>
      <c r="AI33" s="722"/>
      <c r="AJ33" s="592">
        <v>58</v>
      </c>
      <c r="AK33" s="593"/>
      <c r="AL33" s="594"/>
      <c r="AM33" s="595" t="str">
        <f>IF(BR33="","",VLOOKUP(BR33,基本情報!$B$6:$F$205,2,FALSE))</f>
        <v/>
      </c>
      <c r="AN33" s="596"/>
      <c r="AO33" s="596"/>
      <c r="AP33" s="597"/>
      <c r="AQ33" s="147"/>
      <c r="AR33" s="148"/>
      <c r="AS33" s="598" t="str">
        <f>IF(BR33="","",VLOOKUP(BR33,基本情報!$B$6:$F$205,3,FALSE))</f>
        <v/>
      </c>
      <c r="AT33" s="598"/>
      <c r="AU33" s="598"/>
      <c r="AV33" s="598"/>
      <c r="AW33" s="598"/>
      <c r="AX33" s="598"/>
      <c r="AY33" s="598"/>
      <c r="AZ33" s="598"/>
      <c r="BA33" s="598"/>
      <c r="BB33" s="598"/>
      <c r="BC33" s="598"/>
      <c r="BD33" s="598"/>
      <c r="BE33" s="148"/>
      <c r="BF33" s="149"/>
      <c r="BG33" s="595" t="str">
        <f>IF(BR33="","",VLOOKUP(BR33,基本情報!$B$6:$E$205,4,FALSE))</f>
        <v/>
      </c>
      <c r="BH33" s="596"/>
      <c r="BI33" s="596"/>
      <c r="BJ33" s="597"/>
      <c r="BK33" s="720" t="str">
        <f>IF(BR33="","",VLOOKUP(BR33,基本情報!$B$6:$F$205,5,FALSE))</f>
        <v/>
      </c>
      <c r="BL33" s="721"/>
      <c r="BM33" s="721"/>
      <c r="BN33" s="721"/>
      <c r="BO33" s="721"/>
      <c r="BP33" s="722"/>
      <c r="BR33" s="209"/>
    </row>
    <row r="34" spans="1:70" ht="15" customHeight="1">
      <c r="A34" s="236"/>
      <c r="C34" s="592">
        <v>24</v>
      </c>
      <c r="D34" s="593"/>
      <c r="E34" s="594"/>
      <c r="F34" s="595" t="str">
        <f>IF(A34="","",VLOOKUP(A34,基本情報!$B$6:$F$205,2,FALSE))</f>
        <v/>
      </c>
      <c r="G34" s="596"/>
      <c r="H34" s="596"/>
      <c r="I34" s="597"/>
      <c r="J34" s="147"/>
      <c r="K34" s="148"/>
      <c r="L34" s="598" t="str">
        <f>IF(A34="","",VLOOKUP(A34,基本情報!$B$6:$F$205,3,FALSE))</f>
        <v/>
      </c>
      <c r="M34" s="598"/>
      <c r="N34" s="598"/>
      <c r="O34" s="598"/>
      <c r="P34" s="598"/>
      <c r="Q34" s="598"/>
      <c r="R34" s="598"/>
      <c r="S34" s="598"/>
      <c r="T34" s="598"/>
      <c r="U34" s="598"/>
      <c r="V34" s="598"/>
      <c r="W34" s="598"/>
      <c r="X34" s="148"/>
      <c r="Y34" s="149"/>
      <c r="Z34" s="595" t="str">
        <f>IF(A34="","",VLOOKUP(A34,基本情報!$B$6:$F$205,4,FALSE))</f>
        <v/>
      </c>
      <c r="AA34" s="596"/>
      <c r="AB34" s="596"/>
      <c r="AC34" s="597"/>
      <c r="AD34" s="720" t="str">
        <f>IF(A34="","",VLOOKUP(A34,基本情報!$B$6:$F$205,5,FALSE))</f>
        <v/>
      </c>
      <c r="AE34" s="721"/>
      <c r="AF34" s="721"/>
      <c r="AG34" s="721"/>
      <c r="AH34" s="721"/>
      <c r="AI34" s="722"/>
      <c r="AJ34" s="592">
        <v>59</v>
      </c>
      <c r="AK34" s="593"/>
      <c r="AL34" s="594"/>
      <c r="AM34" s="595" t="str">
        <f>IF(BR34="","",VLOOKUP(BR34,基本情報!$B$6:$F$205,2,FALSE))</f>
        <v/>
      </c>
      <c r="AN34" s="596"/>
      <c r="AO34" s="596"/>
      <c r="AP34" s="597"/>
      <c r="AQ34" s="147"/>
      <c r="AR34" s="148"/>
      <c r="AS34" s="598" t="str">
        <f>IF(BR34="","",VLOOKUP(BR34,基本情報!$B$6:$F$205,3,FALSE))</f>
        <v/>
      </c>
      <c r="AT34" s="598"/>
      <c r="AU34" s="598"/>
      <c r="AV34" s="598"/>
      <c r="AW34" s="598"/>
      <c r="AX34" s="598"/>
      <c r="AY34" s="598"/>
      <c r="AZ34" s="598"/>
      <c r="BA34" s="598"/>
      <c r="BB34" s="598"/>
      <c r="BC34" s="598"/>
      <c r="BD34" s="598"/>
      <c r="BE34" s="148"/>
      <c r="BF34" s="149"/>
      <c r="BG34" s="595" t="str">
        <f>IF(BR34="","",VLOOKUP(BR34,基本情報!$B$6:$E$205,4,FALSE))</f>
        <v/>
      </c>
      <c r="BH34" s="596"/>
      <c r="BI34" s="596"/>
      <c r="BJ34" s="597"/>
      <c r="BK34" s="720" t="str">
        <f>IF(BR34="","",VLOOKUP(BR34,基本情報!$B$6:$F$205,5,FALSE))</f>
        <v/>
      </c>
      <c r="BL34" s="721"/>
      <c r="BM34" s="721"/>
      <c r="BN34" s="721"/>
      <c r="BO34" s="721"/>
      <c r="BP34" s="722"/>
      <c r="BR34" s="209"/>
    </row>
    <row r="35" spans="1:70" ht="15" customHeight="1">
      <c r="A35" s="236"/>
      <c r="C35" s="592">
        <v>25</v>
      </c>
      <c r="D35" s="593"/>
      <c r="E35" s="594"/>
      <c r="F35" s="595" t="str">
        <f>IF(A35="","",VLOOKUP(A35,基本情報!$B$6:$F$205,2,FALSE))</f>
        <v/>
      </c>
      <c r="G35" s="596"/>
      <c r="H35" s="596"/>
      <c r="I35" s="597"/>
      <c r="J35" s="147"/>
      <c r="K35" s="148"/>
      <c r="L35" s="598" t="str">
        <f>IF(A35="","",VLOOKUP(A35,基本情報!$B$6:$F$205,3,FALSE))</f>
        <v/>
      </c>
      <c r="M35" s="598"/>
      <c r="N35" s="598"/>
      <c r="O35" s="598"/>
      <c r="P35" s="598"/>
      <c r="Q35" s="598"/>
      <c r="R35" s="598"/>
      <c r="S35" s="598"/>
      <c r="T35" s="598"/>
      <c r="U35" s="598"/>
      <c r="V35" s="598"/>
      <c r="W35" s="598"/>
      <c r="X35" s="148"/>
      <c r="Y35" s="149"/>
      <c r="Z35" s="595" t="str">
        <f>IF(A35="","",VLOOKUP(A35,基本情報!$B$6:$F$205,4,FALSE))</f>
        <v/>
      </c>
      <c r="AA35" s="596"/>
      <c r="AB35" s="596"/>
      <c r="AC35" s="597"/>
      <c r="AD35" s="720" t="str">
        <f>IF(A35="","",VLOOKUP(A35,基本情報!$B$6:$F$205,5,FALSE))</f>
        <v/>
      </c>
      <c r="AE35" s="721"/>
      <c r="AF35" s="721"/>
      <c r="AG35" s="721"/>
      <c r="AH35" s="721"/>
      <c r="AI35" s="722"/>
      <c r="AJ35" s="592">
        <v>60</v>
      </c>
      <c r="AK35" s="593"/>
      <c r="AL35" s="594"/>
      <c r="AM35" s="595" t="str">
        <f>IF(BR35="","",VLOOKUP(BR35,基本情報!$B$6:$F$205,2,FALSE))</f>
        <v/>
      </c>
      <c r="AN35" s="596"/>
      <c r="AO35" s="596"/>
      <c r="AP35" s="597"/>
      <c r="AQ35" s="147"/>
      <c r="AR35" s="148"/>
      <c r="AS35" s="598" t="str">
        <f>IF(BR35="","",VLOOKUP(BR35,基本情報!$B$6:$F$205,3,FALSE))</f>
        <v/>
      </c>
      <c r="AT35" s="598"/>
      <c r="AU35" s="598"/>
      <c r="AV35" s="598"/>
      <c r="AW35" s="598"/>
      <c r="AX35" s="598"/>
      <c r="AY35" s="598"/>
      <c r="AZ35" s="598"/>
      <c r="BA35" s="598"/>
      <c r="BB35" s="598"/>
      <c r="BC35" s="598"/>
      <c r="BD35" s="598"/>
      <c r="BE35" s="148"/>
      <c r="BF35" s="149"/>
      <c r="BG35" s="595" t="str">
        <f>IF(BR35="","",VLOOKUP(BR35,基本情報!$B$6:$E$205,4,FALSE))</f>
        <v/>
      </c>
      <c r="BH35" s="596"/>
      <c r="BI35" s="596"/>
      <c r="BJ35" s="597"/>
      <c r="BK35" s="720" t="str">
        <f>IF(BR35="","",VLOOKUP(BR35,基本情報!$B$6:$F$205,5,FALSE))</f>
        <v/>
      </c>
      <c r="BL35" s="721"/>
      <c r="BM35" s="721"/>
      <c r="BN35" s="721"/>
      <c r="BO35" s="721"/>
      <c r="BP35" s="722"/>
      <c r="BR35" s="209"/>
    </row>
    <row r="36" spans="1:70" ht="15" customHeight="1">
      <c r="A36" s="236"/>
      <c r="C36" s="592">
        <v>26</v>
      </c>
      <c r="D36" s="593"/>
      <c r="E36" s="594"/>
      <c r="F36" s="595" t="str">
        <f>IF(A36="","",VLOOKUP(A36,基本情報!$B$6:$F$205,2,FALSE))</f>
        <v/>
      </c>
      <c r="G36" s="596"/>
      <c r="H36" s="596"/>
      <c r="I36" s="597"/>
      <c r="J36" s="147"/>
      <c r="K36" s="148"/>
      <c r="L36" s="598" t="str">
        <f>IF(A36="","",VLOOKUP(A36,基本情報!$B$6:$F$205,3,FALSE))</f>
        <v/>
      </c>
      <c r="M36" s="598"/>
      <c r="N36" s="598"/>
      <c r="O36" s="598"/>
      <c r="P36" s="598"/>
      <c r="Q36" s="598"/>
      <c r="R36" s="598"/>
      <c r="S36" s="598"/>
      <c r="T36" s="598"/>
      <c r="U36" s="598"/>
      <c r="V36" s="598"/>
      <c r="W36" s="598"/>
      <c r="X36" s="148"/>
      <c r="Y36" s="149"/>
      <c r="Z36" s="595" t="str">
        <f>IF(A36="","",VLOOKUP(A36,基本情報!$B$6:$F$205,4,FALSE))</f>
        <v/>
      </c>
      <c r="AA36" s="596"/>
      <c r="AB36" s="596"/>
      <c r="AC36" s="597"/>
      <c r="AD36" s="720" t="str">
        <f>IF(A36="","",VLOOKUP(A36,基本情報!$B$6:$F$205,5,FALSE))</f>
        <v/>
      </c>
      <c r="AE36" s="721"/>
      <c r="AF36" s="721"/>
      <c r="AG36" s="721"/>
      <c r="AH36" s="721"/>
      <c r="AI36" s="722"/>
      <c r="AJ36" s="592">
        <v>61</v>
      </c>
      <c r="AK36" s="593"/>
      <c r="AL36" s="594"/>
      <c r="AM36" s="595" t="str">
        <f>IF(BR36="","",VLOOKUP(BR36,基本情報!$B$6:$F$205,2,FALSE))</f>
        <v/>
      </c>
      <c r="AN36" s="596"/>
      <c r="AO36" s="596"/>
      <c r="AP36" s="597"/>
      <c r="AQ36" s="147"/>
      <c r="AR36" s="148"/>
      <c r="AS36" s="598" t="str">
        <f>IF(BR36="","",VLOOKUP(BR36,基本情報!$B$6:$F$205,3,FALSE))</f>
        <v/>
      </c>
      <c r="AT36" s="598"/>
      <c r="AU36" s="598"/>
      <c r="AV36" s="598"/>
      <c r="AW36" s="598"/>
      <c r="AX36" s="598"/>
      <c r="AY36" s="598"/>
      <c r="AZ36" s="598"/>
      <c r="BA36" s="598"/>
      <c r="BB36" s="598"/>
      <c r="BC36" s="598"/>
      <c r="BD36" s="598"/>
      <c r="BE36" s="148"/>
      <c r="BF36" s="149"/>
      <c r="BG36" s="595" t="str">
        <f>IF(BR36="","",VLOOKUP(BR36,基本情報!$B$6:$E$205,4,FALSE))</f>
        <v/>
      </c>
      <c r="BH36" s="596"/>
      <c r="BI36" s="596"/>
      <c r="BJ36" s="597"/>
      <c r="BK36" s="720" t="str">
        <f>IF(BR36="","",VLOOKUP(BR36,基本情報!$B$6:$F$205,5,FALSE))</f>
        <v/>
      </c>
      <c r="BL36" s="721"/>
      <c r="BM36" s="721"/>
      <c r="BN36" s="721"/>
      <c r="BO36" s="721"/>
      <c r="BP36" s="722"/>
      <c r="BR36" s="209"/>
    </row>
    <row r="37" spans="1:70" ht="15" customHeight="1">
      <c r="A37" s="236"/>
      <c r="C37" s="592">
        <v>27</v>
      </c>
      <c r="D37" s="593"/>
      <c r="E37" s="594"/>
      <c r="F37" s="595" t="str">
        <f>IF(A37="","",VLOOKUP(A37,基本情報!$B$6:$F$205,2,FALSE))</f>
        <v/>
      </c>
      <c r="G37" s="596"/>
      <c r="H37" s="596"/>
      <c r="I37" s="597"/>
      <c r="J37" s="147"/>
      <c r="K37" s="148"/>
      <c r="L37" s="598" t="str">
        <f>IF(A37="","",VLOOKUP(A37,基本情報!$B$6:$F$205,3,FALSE))</f>
        <v/>
      </c>
      <c r="M37" s="598"/>
      <c r="N37" s="598"/>
      <c r="O37" s="598"/>
      <c r="P37" s="598"/>
      <c r="Q37" s="598"/>
      <c r="R37" s="598"/>
      <c r="S37" s="598"/>
      <c r="T37" s="598"/>
      <c r="U37" s="598"/>
      <c r="V37" s="598"/>
      <c r="W37" s="598"/>
      <c r="X37" s="148"/>
      <c r="Y37" s="149"/>
      <c r="Z37" s="595" t="str">
        <f>IF(A37="","",VLOOKUP(A37,基本情報!$B$6:$F$205,4,FALSE))</f>
        <v/>
      </c>
      <c r="AA37" s="596"/>
      <c r="AB37" s="596"/>
      <c r="AC37" s="597"/>
      <c r="AD37" s="720" t="str">
        <f>IF(A37="","",VLOOKUP(A37,基本情報!$B$6:$F$205,5,FALSE))</f>
        <v/>
      </c>
      <c r="AE37" s="721"/>
      <c r="AF37" s="721"/>
      <c r="AG37" s="721"/>
      <c r="AH37" s="721"/>
      <c r="AI37" s="722"/>
      <c r="AJ37" s="592">
        <v>62</v>
      </c>
      <c r="AK37" s="593"/>
      <c r="AL37" s="594"/>
      <c r="AM37" s="595" t="str">
        <f>IF(BR37="","",VLOOKUP(BR37,基本情報!$B$6:$F$205,2,FALSE))</f>
        <v/>
      </c>
      <c r="AN37" s="596"/>
      <c r="AO37" s="596"/>
      <c r="AP37" s="597"/>
      <c r="AQ37" s="147"/>
      <c r="AR37" s="148"/>
      <c r="AS37" s="598" t="str">
        <f>IF(BR37="","",VLOOKUP(BR37,基本情報!$B$6:$F$205,3,FALSE))</f>
        <v/>
      </c>
      <c r="AT37" s="598"/>
      <c r="AU37" s="598"/>
      <c r="AV37" s="598"/>
      <c r="AW37" s="598"/>
      <c r="AX37" s="598"/>
      <c r="AY37" s="598"/>
      <c r="AZ37" s="598"/>
      <c r="BA37" s="598"/>
      <c r="BB37" s="598"/>
      <c r="BC37" s="598"/>
      <c r="BD37" s="598"/>
      <c r="BE37" s="148"/>
      <c r="BF37" s="149"/>
      <c r="BG37" s="595" t="str">
        <f>IF(BR37="","",VLOOKUP(BR37,基本情報!$B$6:$E$205,4,FALSE))</f>
        <v/>
      </c>
      <c r="BH37" s="596"/>
      <c r="BI37" s="596"/>
      <c r="BJ37" s="597"/>
      <c r="BK37" s="720" t="str">
        <f>IF(BR37="","",VLOOKUP(BR37,基本情報!$B$6:$F$205,5,FALSE))</f>
        <v/>
      </c>
      <c r="BL37" s="721"/>
      <c r="BM37" s="721"/>
      <c r="BN37" s="721"/>
      <c r="BO37" s="721"/>
      <c r="BP37" s="722"/>
      <c r="BR37" s="209"/>
    </row>
    <row r="38" spans="1:70" ht="15" customHeight="1">
      <c r="A38" s="236"/>
      <c r="C38" s="592">
        <v>28</v>
      </c>
      <c r="D38" s="593"/>
      <c r="E38" s="594"/>
      <c r="F38" s="595" t="str">
        <f>IF(A38="","",VLOOKUP(A38,基本情報!$B$6:$F$205,2,FALSE))</f>
        <v/>
      </c>
      <c r="G38" s="596"/>
      <c r="H38" s="596"/>
      <c r="I38" s="597"/>
      <c r="J38" s="147"/>
      <c r="K38" s="148"/>
      <c r="L38" s="598" t="str">
        <f>IF(A38="","",VLOOKUP(A38,基本情報!$B$6:$F$205,3,FALSE))</f>
        <v/>
      </c>
      <c r="M38" s="598"/>
      <c r="N38" s="598"/>
      <c r="O38" s="598"/>
      <c r="P38" s="598"/>
      <c r="Q38" s="598"/>
      <c r="R38" s="598"/>
      <c r="S38" s="598"/>
      <c r="T38" s="598"/>
      <c r="U38" s="598"/>
      <c r="V38" s="598"/>
      <c r="W38" s="598"/>
      <c r="X38" s="148"/>
      <c r="Y38" s="149"/>
      <c r="Z38" s="595" t="str">
        <f>IF(A38="","",VLOOKUP(A38,基本情報!$B$6:$F$205,4,FALSE))</f>
        <v/>
      </c>
      <c r="AA38" s="596"/>
      <c r="AB38" s="596"/>
      <c r="AC38" s="597"/>
      <c r="AD38" s="720" t="str">
        <f>IF(A38="","",VLOOKUP(A38,基本情報!$B$6:$F$205,5,FALSE))</f>
        <v/>
      </c>
      <c r="AE38" s="721"/>
      <c r="AF38" s="721"/>
      <c r="AG38" s="721"/>
      <c r="AH38" s="721"/>
      <c r="AI38" s="722"/>
      <c r="AJ38" s="592">
        <v>63</v>
      </c>
      <c r="AK38" s="593"/>
      <c r="AL38" s="594"/>
      <c r="AM38" s="595" t="str">
        <f>IF(BR38="","",VLOOKUP(BR38,基本情報!$B$6:$F$205,2,FALSE))</f>
        <v/>
      </c>
      <c r="AN38" s="596"/>
      <c r="AO38" s="596"/>
      <c r="AP38" s="597"/>
      <c r="AQ38" s="147"/>
      <c r="AR38" s="148"/>
      <c r="AS38" s="598" t="str">
        <f>IF(BR38="","",VLOOKUP(BR38,基本情報!$B$6:$F$205,3,FALSE))</f>
        <v/>
      </c>
      <c r="AT38" s="598"/>
      <c r="AU38" s="598"/>
      <c r="AV38" s="598"/>
      <c r="AW38" s="598"/>
      <c r="AX38" s="598"/>
      <c r="AY38" s="598"/>
      <c r="AZ38" s="598"/>
      <c r="BA38" s="598"/>
      <c r="BB38" s="598"/>
      <c r="BC38" s="598"/>
      <c r="BD38" s="598"/>
      <c r="BE38" s="148"/>
      <c r="BF38" s="149"/>
      <c r="BG38" s="595" t="str">
        <f>IF(BR38="","",VLOOKUP(BR38,基本情報!$B$6:$E$205,4,FALSE))</f>
        <v/>
      </c>
      <c r="BH38" s="596"/>
      <c r="BI38" s="596"/>
      <c r="BJ38" s="597"/>
      <c r="BK38" s="720" t="str">
        <f>IF(BR38="","",VLOOKUP(BR38,基本情報!$B$6:$F$205,5,FALSE))</f>
        <v/>
      </c>
      <c r="BL38" s="721"/>
      <c r="BM38" s="721"/>
      <c r="BN38" s="721"/>
      <c r="BO38" s="721"/>
      <c r="BP38" s="722"/>
      <c r="BR38" s="209"/>
    </row>
    <row r="39" spans="1:70" ht="15" customHeight="1">
      <c r="A39" s="236"/>
      <c r="C39" s="592">
        <v>29</v>
      </c>
      <c r="D39" s="593"/>
      <c r="E39" s="594"/>
      <c r="F39" s="595" t="str">
        <f>IF(A39="","",VLOOKUP(A39,基本情報!$B$6:$F$205,2,FALSE))</f>
        <v/>
      </c>
      <c r="G39" s="596"/>
      <c r="H39" s="596"/>
      <c r="I39" s="597"/>
      <c r="J39" s="147"/>
      <c r="K39" s="148"/>
      <c r="L39" s="598" t="str">
        <f>IF(A39="","",VLOOKUP(A39,基本情報!$B$6:$F$205,3,FALSE))</f>
        <v/>
      </c>
      <c r="M39" s="598"/>
      <c r="N39" s="598"/>
      <c r="O39" s="598"/>
      <c r="P39" s="598"/>
      <c r="Q39" s="598"/>
      <c r="R39" s="598"/>
      <c r="S39" s="598"/>
      <c r="T39" s="598"/>
      <c r="U39" s="598"/>
      <c r="V39" s="598"/>
      <c r="W39" s="598"/>
      <c r="X39" s="148"/>
      <c r="Y39" s="149"/>
      <c r="Z39" s="595" t="str">
        <f>IF(A39="","",VLOOKUP(A39,基本情報!$B$6:$F$205,4,FALSE))</f>
        <v/>
      </c>
      <c r="AA39" s="596"/>
      <c r="AB39" s="596"/>
      <c r="AC39" s="597"/>
      <c r="AD39" s="720" t="str">
        <f>IF(A39="","",VLOOKUP(A39,基本情報!$B$6:$F$205,5,FALSE))</f>
        <v/>
      </c>
      <c r="AE39" s="721"/>
      <c r="AF39" s="721"/>
      <c r="AG39" s="721"/>
      <c r="AH39" s="721"/>
      <c r="AI39" s="722"/>
      <c r="AJ39" s="592">
        <v>64</v>
      </c>
      <c r="AK39" s="593"/>
      <c r="AL39" s="594"/>
      <c r="AM39" s="595" t="str">
        <f>IF(BR39="","",VLOOKUP(BR39,基本情報!$B$6:$F$205,2,FALSE))</f>
        <v/>
      </c>
      <c r="AN39" s="596"/>
      <c r="AO39" s="596"/>
      <c r="AP39" s="597"/>
      <c r="AQ39" s="147"/>
      <c r="AR39" s="148"/>
      <c r="AS39" s="598" t="str">
        <f>IF(BR39="","",VLOOKUP(BR39,基本情報!$B$6:$F$205,3,FALSE))</f>
        <v/>
      </c>
      <c r="AT39" s="598"/>
      <c r="AU39" s="598"/>
      <c r="AV39" s="598"/>
      <c r="AW39" s="598"/>
      <c r="AX39" s="598"/>
      <c r="AY39" s="598"/>
      <c r="AZ39" s="598"/>
      <c r="BA39" s="598"/>
      <c r="BB39" s="598"/>
      <c r="BC39" s="598"/>
      <c r="BD39" s="598"/>
      <c r="BE39" s="148"/>
      <c r="BF39" s="149"/>
      <c r="BG39" s="595" t="str">
        <f>IF(BR39="","",VLOOKUP(BR39,基本情報!$B$6:$E$205,4,FALSE))</f>
        <v/>
      </c>
      <c r="BH39" s="596"/>
      <c r="BI39" s="596"/>
      <c r="BJ39" s="597"/>
      <c r="BK39" s="720" t="str">
        <f>IF(BR39="","",VLOOKUP(BR39,基本情報!$B$6:$F$205,5,FALSE))</f>
        <v/>
      </c>
      <c r="BL39" s="721"/>
      <c r="BM39" s="721"/>
      <c r="BN39" s="721"/>
      <c r="BO39" s="721"/>
      <c r="BP39" s="722"/>
      <c r="BR39" s="209"/>
    </row>
    <row r="40" spans="1:70" ht="15" customHeight="1">
      <c r="A40" s="236"/>
      <c r="C40" s="592">
        <v>30</v>
      </c>
      <c r="D40" s="593"/>
      <c r="E40" s="594"/>
      <c r="F40" s="595" t="str">
        <f>IF(A40="","",VLOOKUP(A40,基本情報!$B$6:$F$205,2,FALSE))</f>
        <v/>
      </c>
      <c r="G40" s="596"/>
      <c r="H40" s="596"/>
      <c r="I40" s="597"/>
      <c r="J40" s="147"/>
      <c r="K40" s="148"/>
      <c r="L40" s="598" t="str">
        <f>IF(A40="","",VLOOKUP(A40,基本情報!$B$6:$F$205,3,FALSE))</f>
        <v/>
      </c>
      <c r="M40" s="598"/>
      <c r="N40" s="598"/>
      <c r="O40" s="598"/>
      <c r="P40" s="598"/>
      <c r="Q40" s="598"/>
      <c r="R40" s="598"/>
      <c r="S40" s="598"/>
      <c r="T40" s="598"/>
      <c r="U40" s="598"/>
      <c r="V40" s="598"/>
      <c r="W40" s="598"/>
      <c r="X40" s="148"/>
      <c r="Y40" s="149"/>
      <c r="Z40" s="595" t="str">
        <f>IF(A40="","",VLOOKUP(A40,基本情報!$B$6:$F$205,4,FALSE))</f>
        <v/>
      </c>
      <c r="AA40" s="596"/>
      <c r="AB40" s="596"/>
      <c r="AC40" s="597"/>
      <c r="AD40" s="720" t="str">
        <f>IF(A40="","",VLOOKUP(A40,基本情報!$B$6:$F$205,5,FALSE))</f>
        <v/>
      </c>
      <c r="AE40" s="721"/>
      <c r="AF40" s="721"/>
      <c r="AG40" s="721"/>
      <c r="AH40" s="721"/>
      <c r="AI40" s="722"/>
      <c r="AJ40" s="592">
        <v>65</v>
      </c>
      <c r="AK40" s="593"/>
      <c r="AL40" s="594"/>
      <c r="AM40" s="595" t="str">
        <f>IF(BR40="","",VLOOKUP(BR40,基本情報!$B$6:$F$205,2,FALSE))</f>
        <v/>
      </c>
      <c r="AN40" s="596"/>
      <c r="AO40" s="596"/>
      <c r="AP40" s="597"/>
      <c r="AQ40" s="147"/>
      <c r="AR40" s="148"/>
      <c r="AS40" s="598" t="str">
        <f>IF(BR40="","",VLOOKUP(BR40,基本情報!$B$6:$F$205,3,FALSE))</f>
        <v/>
      </c>
      <c r="AT40" s="598"/>
      <c r="AU40" s="598"/>
      <c r="AV40" s="598"/>
      <c r="AW40" s="598"/>
      <c r="AX40" s="598"/>
      <c r="AY40" s="598"/>
      <c r="AZ40" s="598"/>
      <c r="BA40" s="598"/>
      <c r="BB40" s="598"/>
      <c r="BC40" s="598"/>
      <c r="BD40" s="598"/>
      <c r="BE40" s="148"/>
      <c r="BF40" s="149"/>
      <c r="BG40" s="595" t="str">
        <f>IF(BR40="","",VLOOKUP(BR40,基本情報!$B$6:$E$205,4,FALSE))</f>
        <v/>
      </c>
      <c r="BH40" s="596"/>
      <c r="BI40" s="596"/>
      <c r="BJ40" s="597"/>
      <c r="BK40" s="720" t="str">
        <f>IF(BR40="","",VLOOKUP(BR40,基本情報!$B$6:$F$205,5,FALSE))</f>
        <v/>
      </c>
      <c r="BL40" s="721"/>
      <c r="BM40" s="721"/>
      <c r="BN40" s="721"/>
      <c r="BO40" s="721"/>
      <c r="BP40" s="722"/>
      <c r="BR40" s="209"/>
    </row>
    <row r="41" spans="1:70" ht="15" customHeight="1">
      <c r="A41" s="236"/>
      <c r="C41" s="592">
        <v>31</v>
      </c>
      <c r="D41" s="593"/>
      <c r="E41" s="594"/>
      <c r="F41" s="595" t="str">
        <f>IF(A41="","",VLOOKUP(A41,基本情報!$B$6:$F$205,2,FALSE))</f>
        <v/>
      </c>
      <c r="G41" s="596"/>
      <c r="H41" s="596"/>
      <c r="I41" s="597"/>
      <c r="J41" s="147"/>
      <c r="K41" s="148"/>
      <c r="L41" s="598" t="str">
        <f>IF(A41="","",VLOOKUP(A41,基本情報!$B$6:$F$205,3,FALSE))</f>
        <v/>
      </c>
      <c r="M41" s="598"/>
      <c r="N41" s="598"/>
      <c r="O41" s="598"/>
      <c r="P41" s="598"/>
      <c r="Q41" s="598"/>
      <c r="R41" s="598"/>
      <c r="S41" s="598"/>
      <c r="T41" s="598"/>
      <c r="U41" s="598"/>
      <c r="V41" s="598"/>
      <c r="W41" s="598"/>
      <c r="X41" s="148"/>
      <c r="Y41" s="149"/>
      <c r="Z41" s="595" t="str">
        <f>IF(A41="","",VLOOKUP(A41,基本情報!$B$6:$F$205,4,FALSE))</f>
        <v/>
      </c>
      <c r="AA41" s="596"/>
      <c r="AB41" s="596"/>
      <c r="AC41" s="597"/>
      <c r="AD41" s="720" t="str">
        <f>IF(A41="","",VLOOKUP(A41,基本情報!$B$6:$F$205,5,FALSE))</f>
        <v/>
      </c>
      <c r="AE41" s="721"/>
      <c r="AF41" s="721"/>
      <c r="AG41" s="721"/>
      <c r="AH41" s="721"/>
      <c r="AI41" s="722"/>
      <c r="AJ41" s="592">
        <v>66</v>
      </c>
      <c r="AK41" s="593"/>
      <c r="AL41" s="594"/>
      <c r="AM41" s="595" t="str">
        <f>IF(BR41="","",VLOOKUP(BR41,基本情報!$B$6:$F$205,2,FALSE))</f>
        <v/>
      </c>
      <c r="AN41" s="596"/>
      <c r="AO41" s="596"/>
      <c r="AP41" s="597"/>
      <c r="AQ41" s="147"/>
      <c r="AR41" s="148"/>
      <c r="AS41" s="598" t="str">
        <f>IF(BR41="","",VLOOKUP(BR41,基本情報!$B$6:$F$205,3,FALSE))</f>
        <v/>
      </c>
      <c r="AT41" s="598"/>
      <c r="AU41" s="598"/>
      <c r="AV41" s="598"/>
      <c r="AW41" s="598"/>
      <c r="AX41" s="598"/>
      <c r="AY41" s="598"/>
      <c r="AZ41" s="598"/>
      <c r="BA41" s="598"/>
      <c r="BB41" s="598"/>
      <c r="BC41" s="598"/>
      <c r="BD41" s="598"/>
      <c r="BE41" s="148"/>
      <c r="BF41" s="149"/>
      <c r="BG41" s="595" t="str">
        <f>IF(BR41="","",VLOOKUP(BR41,基本情報!$B$6:$E$205,4,FALSE))</f>
        <v/>
      </c>
      <c r="BH41" s="596"/>
      <c r="BI41" s="596"/>
      <c r="BJ41" s="597"/>
      <c r="BK41" s="720" t="str">
        <f>IF(BR41="","",VLOOKUP(BR41,基本情報!$B$6:$F$205,5,FALSE))</f>
        <v/>
      </c>
      <c r="BL41" s="721"/>
      <c r="BM41" s="721"/>
      <c r="BN41" s="721"/>
      <c r="BO41" s="721"/>
      <c r="BP41" s="722"/>
      <c r="BR41" s="209"/>
    </row>
    <row r="42" spans="1:70" ht="15" customHeight="1">
      <c r="A42" s="236"/>
      <c r="C42" s="592">
        <v>32</v>
      </c>
      <c r="D42" s="593"/>
      <c r="E42" s="594"/>
      <c r="F42" s="595" t="str">
        <f>IF(A42="","",VLOOKUP(A42,基本情報!$B$6:$F$205,2,FALSE))</f>
        <v/>
      </c>
      <c r="G42" s="596"/>
      <c r="H42" s="596"/>
      <c r="I42" s="597"/>
      <c r="J42" s="147"/>
      <c r="K42" s="148"/>
      <c r="L42" s="598" t="str">
        <f>IF(A42="","",VLOOKUP(A42,基本情報!$B$6:$F$205,3,FALSE))</f>
        <v/>
      </c>
      <c r="M42" s="598"/>
      <c r="N42" s="598"/>
      <c r="O42" s="598"/>
      <c r="P42" s="598"/>
      <c r="Q42" s="598"/>
      <c r="R42" s="598"/>
      <c r="S42" s="598"/>
      <c r="T42" s="598"/>
      <c r="U42" s="598"/>
      <c r="V42" s="598"/>
      <c r="W42" s="598"/>
      <c r="X42" s="148"/>
      <c r="Y42" s="149"/>
      <c r="Z42" s="595" t="str">
        <f>IF(A42="","",VLOOKUP(A42,基本情報!$B$6:$F$205,4,FALSE))</f>
        <v/>
      </c>
      <c r="AA42" s="596"/>
      <c r="AB42" s="596"/>
      <c r="AC42" s="597"/>
      <c r="AD42" s="720" t="str">
        <f>IF(A42="","",VLOOKUP(A42,基本情報!$B$6:$F$205,5,FALSE))</f>
        <v/>
      </c>
      <c r="AE42" s="721"/>
      <c r="AF42" s="721"/>
      <c r="AG42" s="721"/>
      <c r="AH42" s="721"/>
      <c r="AI42" s="722"/>
      <c r="AJ42" s="592">
        <v>67</v>
      </c>
      <c r="AK42" s="593"/>
      <c r="AL42" s="594"/>
      <c r="AM42" s="595" t="str">
        <f>IF(BR42="","",VLOOKUP(BR42,基本情報!$B$6:$F$205,2,FALSE))</f>
        <v/>
      </c>
      <c r="AN42" s="596"/>
      <c r="AO42" s="596"/>
      <c r="AP42" s="597"/>
      <c r="AQ42" s="147"/>
      <c r="AR42" s="148"/>
      <c r="AS42" s="598" t="str">
        <f>IF(BR42="","",VLOOKUP(BR42,基本情報!$B$6:$F$205,3,FALSE))</f>
        <v/>
      </c>
      <c r="AT42" s="598"/>
      <c r="AU42" s="598"/>
      <c r="AV42" s="598"/>
      <c r="AW42" s="598"/>
      <c r="AX42" s="598"/>
      <c r="AY42" s="598"/>
      <c r="AZ42" s="598"/>
      <c r="BA42" s="598"/>
      <c r="BB42" s="598"/>
      <c r="BC42" s="598"/>
      <c r="BD42" s="598"/>
      <c r="BE42" s="148"/>
      <c r="BF42" s="149"/>
      <c r="BG42" s="595" t="str">
        <f>IF(BR42="","",VLOOKUP(BR42,基本情報!$B$6:$E$205,4,FALSE))</f>
        <v/>
      </c>
      <c r="BH42" s="596"/>
      <c r="BI42" s="596"/>
      <c r="BJ42" s="597"/>
      <c r="BK42" s="720" t="str">
        <f>IF(BR42="","",VLOOKUP(BR42,基本情報!$B$6:$F$205,5,FALSE))</f>
        <v/>
      </c>
      <c r="BL42" s="721"/>
      <c r="BM42" s="721"/>
      <c r="BN42" s="721"/>
      <c r="BO42" s="721"/>
      <c r="BP42" s="722"/>
      <c r="BR42" s="209"/>
    </row>
    <row r="43" spans="1:70" ht="15" customHeight="1">
      <c r="A43" s="236"/>
      <c r="C43" s="592">
        <v>33</v>
      </c>
      <c r="D43" s="593"/>
      <c r="E43" s="594"/>
      <c r="F43" s="595" t="str">
        <f>IF(A43="","",VLOOKUP(A43,基本情報!$B$6:$F$205,2,FALSE))</f>
        <v/>
      </c>
      <c r="G43" s="596"/>
      <c r="H43" s="596"/>
      <c r="I43" s="597"/>
      <c r="J43" s="147"/>
      <c r="K43" s="148"/>
      <c r="L43" s="598" t="str">
        <f>IF(A43="","",VLOOKUP(A43,基本情報!$B$6:$F$205,3,FALSE))</f>
        <v/>
      </c>
      <c r="M43" s="598"/>
      <c r="N43" s="598"/>
      <c r="O43" s="598"/>
      <c r="P43" s="598"/>
      <c r="Q43" s="598"/>
      <c r="R43" s="598"/>
      <c r="S43" s="598"/>
      <c r="T43" s="598"/>
      <c r="U43" s="598"/>
      <c r="V43" s="598"/>
      <c r="W43" s="598"/>
      <c r="X43" s="148"/>
      <c r="Y43" s="149"/>
      <c r="Z43" s="595" t="str">
        <f>IF(A43="","",VLOOKUP(A43,基本情報!$B$6:$F$205,4,FALSE))</f>
        <v/>
      </c>
      <c r="AA43" s="596"/>
      <c r="AB43" s="596"/>
      <c r="AC43" s="597"/>
      <c r="AD43" s="720" t="str">
        <f>IF(A43="","",VLOOKUP(A43,基本情報!$B$6:$F$205,5,FALSE))</f>
        <v/>
      </c>
      <c r="AE43" s="721"/>
      <c r="AF43" s="721"/>
      <c r="AG43" s="721"/>
      <c r="AH43" s="721"/>
      <c r="AI43" s="722"/>
      <c r="AJ43" s="592">
        <v>68</v>
      </c>
      <c r="AK43" s="593"/>
      <c r="AL43" s="594"/>
      <c r="AM43" s="595" t="str">
        <f>IF(BR43="","",VLOOKUP(BR43,基本情報!$B$6:$F$205,2,FALSE))</f>
        <v/>
      </c>
      <c r="AN43" s="596"/>
      <c r="AO43" s="596"/>
      <c r="AP43" s="597"/>
      <c r="AQ43" s="147"/>
      <c r="AR43" s="148"/>
      <c r="AS43" s="598" t="str">
        <f>IF(BR43="","",VLOOKUP(BR43,基本情報!$B$6:$F$205,3,FALSE))</f>
        <v/>
      </c>
      <c r="AT43" s="598"/>
      <c r="AU43" s="598"/>
      <c r="AV43" s="598"/>
      <c r="AW43" s="598"/>
      <c r="AX43" s="598"/>
      <c r="AY43" s="598"/>
      <c r="AZ43" s="598"/>
      <c r="BA43" s="598"/>
      <c r="BB43" s="598"/>
      <c r="BC43" s="598"/>
      <c r="BD43" s="598"/>
      <c r="BE43" s="148"/>
      <c r="BF43" s="149"/>
      <c r="BG43" s="595" t="str">
        <f>IF(BR43="","",VLOOKUP(BR43,基本情報!$B$6:$E$205,4,FALSE))</f>
        <v/>
      </c>
      <c r="BH43" s="596"/>
      <c r="BI43" s="596"/>
      <c r="BJ43" s="597"/>
      <c r="BK43" s="720" t="str">
        <f>IF(BR43="","",VLOOKUP(BR43,基本情報!$B$6:$F$205,5,FALSE))</f>
        <v/>
      </c>
      <c r="BL43" s="721"/>
      <c r="BM43" s="721"/>
      <c r="BN43" s="721"/>
      <c r="BO43" s="721"/>
      <c r="BP43" s="722"/>
      <c r="BR43" s="209"/>
    </row>
    <row r="44" spans="1:70" ht="15" customHeight="1">
      <c r="A44" s="236"/>
      <c r="C44" s="592">
        <v>34</v>
      </c>
      <c r="D44" s="593"/>
      <c r="E44" s="594"/>
      <c r="F44" s="595" t="str">
        <f>IF(A44="","",VLOOKUP(A44,基本情報!$B$6:$F$205,2,FALSE))</f>
        <v/>
      </c>
      <c r="G44" s="596"/>
      <c r="H44" s="596"/>
      <c r="I44" s="597"/>
      <c r="J44" s="147"/>
      <c r="K44" s="148"/>
      <c r="L44" s="598" t="str">
        <f>IF(A44="","",VLOOKUP(A44,基本情報!$B$6:$F$205,3,FALSE))</f>
        <v/>
      </c>
      <c r="M44" s="598"/>
      <c r="N44" s="598"/>
      <c r="O44" s="598"/>
      <c r="P44" s="598"/>
      <c r="Q44" s="598"/>
      <c r="R44" s="598"/>
      <c r="S44" s="598"/>
      <c r="T44" s="598"/>
      <c r="U44" s="598"/>
      <c r="V44" s="598"/>
      <c r="W44" s="598"/>
      <c r="X44" s="148"/>
      <c r="Y44" s="149"/>
      <c r="Z44" s="595" t="str">
        <f>IF(A44="","",VLOOKUP(A44,基本情報!$B$6:$F$205,4,FALSE))</f>
        <v/>
      </c>
      <c r="AA44" s="596"/>
      <c r="AB44" s="596"/>
      <c r="AC44" s="597"/>
      <c r="AD44" s="720" t="str">
        <f>IF(A44="","",VLOOKUP(A44,基本情報!$B$6:$F$205,5,FALSE))</f>
        <v/>
      </c>
      <c r="AE44" s="721"/>
      <c r="AF44" s="721"/>
      <c r="AG44" s="721"/>
      <c r="AH44" s="721"/>
      <c r="AI44" s="722"/>
      <c r="AJ44" s="592">
        <v>69</v>
      </c>
      <c r="AK44" s="593"/>
      <c r="AL44" s="594"/>
      <c r="AM44" s="595" t="str">
        <f>IF(BR44="","",VLOOKUP(BR44,基本情報!$B$6:$F$205,2,FALSE))</f>
        <v/>
      </c>
      <c r="AN44" s="596"/>
      <c r="AO44" s="596"/>
      <c r="AP44" s="597"/>
      <c r="AQ44" s="147"/>
      <c r="AR44" s="148"/>
      <c r="AS44" s="598" t="str">
        <f>IF(BR44="","",VLOOKUP(BR44,基本情報!$B$6:$F$205,3,FALSE))</f>
        <v/>
      </c>
      <c r="AT44" s="598"/>
      <c r="AU44" s="598"/>
      <c r="AV44" s="598"/>
      <c r="AW44" s="598"/>
      <c r="AX44" s="598"/>
      <c r="AY44" s="598"/>
      <c r="AZ44" s="598"/>
      <c r="BA44" s="598"/>
      <c r="BB44" s="598"/>
      <c r="BC44" s="598"/>
      <c r="BD44" s="598"/>
      <c r="BE44" s="148"/>
      <c r="BF44" s="149"/>
      <c r="BG44" s="595" t="str">
        <f>IF(BR44="","",VLOOKUP(BR44,基本情報!$B$6:$E$205,4,FALSE))</f>
        <v/>
      </c>
      <c r="BH44" s="596"/>
      <c r="BI44" s="596"/>
      <c r="BJ44" s="597"/>
      <c r="BK44" s="720" t="str">
        <f>IF(BR44="","",VLOOKUP(BR44,基本情報!$B$6:$F$205,5,FALSE))</f>
        <v/>
      </c>
      <c r="BL44" s="721"/>
      <c r="BM44" s="721"/>
      <c r="BN44" s="721"/>
      <c r="BO44" s="721"/>
      <c r="BP44" s="722"/>
      <c r="BR44" s="209"/>
    </row>
    <row r="45" spans="1:70" ht="15" customHeight="1">
      <c r="A45" s="236"/>
      <c r="C45" s="592">
        <v>35</v>
      </c>
      <c r="D45" s="593"/>
      <c r="E45" s="594"/>
      <c r="F45" s="595" t="str">
        <f>IF(A45="","",VLOOKUP(A45,基本情報!$B$6:$F$205,2,FALSE))</f>
        <v/>
      </c>
      <c r="G45" s="596"/>
      <c r="H45" s="596"/>
      <c r="I45" s="597"/>
      <c r="J45" s="147"/>
      <c r="K45" s="148"/>
      <c r="L45" s="598" t="str">
        <f>IF(A45="","",VLOOKUP(A45,基本情報!$B$6:$F$205,3,FALSE))</f>
        <v/>
      </c>
      <c r="M45" s="598"/>
      <c r="N45" s="598"/>
      <c r="O45" s="598"/>
      <c r="P45" s="598"/>
      <c r="Q45" s="598"/>
      <c r="R45" s="598"/>
      <c r="S45" s="598"/>
      <c r="T45" s="598"/>
      <c r="U45" s="598"/>
      <c r="V45" s="598"/>
      <c r="W45" s="598"/>
      <c r="X45" s="148"/>
      <c r="Y45" s="149"/>
      <c r="Z45" s="595" t="str">
        <f>IF(A45="","",VLOOKUP(A45,基本情報!$B$6:$F$205,4,FALSE))</f>
        <v/>
      </c>
      <c r="AA45" s="596"/>
      <c r="AB45" s="596"/>
      <c r="AC45" s="597"/>
      <c r="AD45" s="720" t="str">
        <f>IF(A45="","",VLOOKUP(A45,基本情報!$B$6:$F$205,5,FALSE))</f>
        <v/>
      </c>
      <c r="AE45" s="721"/>
      <c r="AF45" s="721"/>
      <c r="AG45" s="721"/>
      <c r="AH45" s="721"/>
      <c r="AI45" s="722"/>
      <c r="AJ45" s="592">
        <v>70</v>
      </c>
      <c r="AK45" s="593"/>
      <c r="AL45" s="594"/>
      <c r="AM45" s="595" t="str">
        <f>IF(BR45="","",VLOOKUP(BR45,基本情報!$B$6:$F$205,2,FALSE))</f>
        <v/>
      </c>
      <c r="AN45" s="596"/>
      <c r="AO45" s="596"/>
      <c r="AP45" s="597"/>
      <c r="AQ45" s="147"/>
      <c r="AR45" s="148"/>
      <c r="AS45" s="598" t="str">
        <f>IF(BR45="","",VLOOKUP(BR45,基本情報!$B$6:$F$205,3,FALSE))</f>
        <v/>
      </c>
      <c r="AT45" s="598"/>
      <c r="AU45" s="598"/>
      <c r="AV45" s="598"/>
      <c r="AW45" s="598"/>
      <c r="AX45" s="598"/>
      <c r="AY45" s="598"/>
      <c r="AZ45" s="598"/>
      <c r="BA45" s="598"/>
      <c r="BB45" s="598"/>
      <c r="BC45" s="598"/>
      <c r="BD45" s="598"/>
      <c r="BE45" s="148"/>
      <c r="BF45" s="149"/>
      <c r="BG45" s="595" t="str">
        <f>IF(BR45="","",VLOOKUP(BR45,基本情報!$B$6:$E$205,4,FALSE))</f>
        <v/>
      </c>
      <c r="BH45" s="596"/>
      <c r="BI45" s="596"/>
      <c r="BJ45" s="597"/>
      <c r="BK45" s="720" t="str">
        <f>IF(BR45="","",VLOOKUP(BR45,基本情報!$B$6:$F$205,5,FALSE))</f>
        <v/>
      </c>
      <c r="BL45" s="721"/>
      <c r="BM45" s="721"/>
      <c r="BN45" s="721"/>
      <c r="BO45" s="721"/>
      <c r="BP45" s="722"/>
      <c r="BR45" s="209"/>
    </row>
    <row r="46" spans="1:70" ht="15" customHeight="1">
      <c r="C46" s="588" t="s">
        <v>18</v>
      </c>
      <c r="D46" s="588"/>
      <c r="E46" s="588"/>
      <c r="F46" s="588"/>
      <c r="G46" s="588"/>
      <c r="H46" s="588"/>
      <c r="I46" s="588"/>
      <c r="J46" s="723"/>
      <c r="K46" s="723"/>
      <c r="L46" s="723"/>
      <c r="M46" s="723"/>
      <c r="N46" s="723"/>
      <c r="O46" s="723"/>
      <c r="P46" s="723"/>
      <c r="Q46" s="723"/>
      <c r="R46" s="683" t="s">
        <v>38</v>
      </c>
      <c r="S46" s="683"/>
      <c r="T46" s="683"/>
      <c r="U46" s="683"/>
      <c r="V46" s="683"/>
      <c r="W46" s="683"/>
      <c r="X46" s="683"/>
      <c r="Y46" s="683"/>
      <c r="Z46" s="683" t="s">
        <v>39</v>
      </c>
      <c r="AA46" s="683"/>
      <c r="AB46" s="683"/>
      <c r="AC46" s="683"/>
      <c r="AD46" s="683"/>
      <c r="AE46" s="683"/>
      <c r="AF46" s="683"/>
      <c r="AG46" s="683" t="s">
        <v>40</v>
      </c>
      <c r="AH46" s="683"/>
      <c r="AI46" s="683"/>
      <c r="AJ46" s="683"/>
      <c r="AK46" s="683"/>
      <c r="AL46" s="683"/>
      <c r="AM46" s="723"/>
      <c r="AN46" s="723"/>
      <c r="AO46" s="723"/>
      <c r="AP46" s="723"/>
      <c r="AQ46" s="723"/>
      <c r="AR46" s="723"/>
      <c r="AS46" s="723"/>
      <c r="AT46" s="723"/>
      <c r="AU46" s="683" t="s">
        <v>38</v>
      </c>
      <c r="AV46" s="683"/>
      <c r="AW46" s="683"/>
      <c r="AX46" s="683"/>
      <c r="AY46" s="683"/>
      <c r="AZ46" s="683"/>
      <c r="BA46" s="683"/>
      <c r="BB46" s="683"/>
      <c r="BC46" s="683" t="s">
        <v>39</v>
      </c>
      <c r="BD46" s="683"/>
      <c r="BE46" s="683"/>
      <c r="BF46" s="683"/>
      <c r="BG46" s="683"/>
      <c r="BH46" s="683"/>
      <c r="BI46" s="683"/>
      <c r="BJ46" s="683"/>
      <c r="BK46" s="683" t="s">
        <v>40</v>
      </c>
      <c r="BL46" s="683"/>
      <c r="BM46" s="683"/>
      <c r="BN46" s="683"/>
      <c r="BO46" s="683"/>
      <c r="BP46" s="683"/>
    </row>
    <row r="47" spans="1:70" ht="15" customHeight="1">
      <c r="C47" s="588"/>
      <c r="D47" s="588"/>
      <c r="E47" s="588"/>
      <c r="F47" s="588"/>
      <c r="G47" s="588"/>
      <c r="H47" s="588"/>
      <c r="I47" s="588"/>
      <c r="J47" s="683" t="s">
        <v>41</v>
      </c>
      <c r="K47" s="683"/>
      <c r="L47" s="683"/>
      <c r="M47" s="683"/>
      <c r="N47" s="683"/>
      <c r="O47" s="683" t="s">
        <v>20</v>
      </c>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t="s">
        <v>21</v>
      </c>
      <c r="AN47" s="683"/>
      <c r="AO47" s="683"/>
      <c r="AP47" s="683"/>
      <c r="AQ47" s="683"/>
      <c r="AR47" s="683" t="s">
        <v>20</v>
      </c>
      <c r="AS47" s="683"/>
      <c r="AT47" s="683"/>
      <c r="AU47" s="683"/>
      <c r="AV47" s="683"/>
      <c r="AW47" s="683"/>
      <c r="AX47" s="683"/>
      <c r="AY47" s="683"/>
      <c r="AZ47" s="683"/>
      <c r="BA47" s="683"/>
      <c r="BB47" s="683"/>
      <c r="BC47" s="683"/>
      <c r="BD47" s="683"/>
      <c r="BE47" s="683"/>
      <c r="BF47" s="683"/>
      <c r="BG47" s="683"/>
      <c r="BH47" s="683"/>
      <c r="BI47" s="683"/>
      <c r="BJ47" s="683"/>
      <c r="BK47" s="683"/>
      <c r="BL47" s="683"/>
      <c r="BM47" s="683"/>
      <c r="BN47" s="683"/>
      <c r="BO47" s="683"/>
      <c r="BP47" s="683"/>
      <c r="BR47" s="158"/>
    </row>
    <row r="48" spans="1:70" ht="15" customHeight="1">
      <c r="C48" s="588"/>
      <c r="D48" s="588"/>
      <c r="E48" s="588"/>
      <c r="F48" s="588"/>
      <c r="G48" s="588"/>
      <c r="H48" s="588"/>
      <c r="I48" s="588"/>
      <c r="J48" s="683"/>
      <c r="K48" s="683"/>
      <c r="L48" s="683"/>
      <c r="M48" s="683"/>
      <c r="N48" s="683"/>
      <c r="O48" s="683" t="s">
        <v>22</v>
      </c>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t="s">
        <v>22</v>
      </c>
      <c r="AS48" s="683"/>
      <c r="AT48" s="683"/>
      <c r="AU48" s="683"/>
      <c r="AV48" s="683"/>
      <c r="AW48" s="683"/>
      <c r="AX48" s="683"/>
      <c r="AY48" s="683"/>
      <c r="AZ48" s="683"/>
      <c r="BA48" s="683"/>
      <c r="BB48" s="683"/>
      <c r="BC48" s="683"/>
      <c r="BD48" s="683"/>
      <c r="BE48" s="683"/>
      <c r="BF48" s="683"/>
      <c r="BG48" s="683"/>
      <c r="BH48" s="683"/>
      <c r="BI48" s="683"/>
      <c r="BJ48" s="683"/>
      <c r="BK48" s="683"/>
      <c r="BL48" s="683"/>
      <c r="BM48" s="683"/>
      <c r="BN48" s="683"/>
      <c r="BO48" s="683"/>
      <c r="BP48" s="683"/>
    </row>
    <row r="49" spans="3:61" ht="3.75" customHeight="1"/>
    <row r="50" spans="3:61" s="158" customFormat="1" ht="18.75" customHeight="1">
      <c r="C50" s="158" t="s">
        <v>23</v>
      </c>
      <c r="AN50" s="210"/>
    </row>
    <row r="51" spans="3:61" s="158" customFormat="1" ht="3.75" customHeight="1">
      <c r="AN51" s="210"/>
    </row>
    <row r="52" spans="3:61" s="158" customFormat="1" ht="18.75" customHeight="1">
      <c r="C52" s="211"/>
      <c r="D52" s="211"/>
      <c r="E52" s="211"/>
      <c r="F52" s="600" t="s">
        <v>325</v>
      </c>
      <c r="G52" s="600"/>
      <c r="H52" s="600"/>
      <c r="I52" s="600"/>
      <c r="J52" s="600"/>
      <c r="K52" s="600" t="s">
        <v>169</v>
      </c>
      <c r="L52" s="600"/>
      <c r="M52" s="600"/>
      <c r="N52" s="600" t="s">
        <v>305</v>
      </c>
      <c r="O52" s="600"/>
      <c r="P52" s="600"/>
      <c r="Q52" s="600" t="s">
        <v>25</v>
      </c>
      <c r="R52" s="600"/>
      <c r="S52" s="600"/>
      <c r="T52" s="600"/>
      <c r="U52" s="600"/>
      <c r="V52" s="600"/>
      <c r="W52" s="600" t="s">
        <v>27</v>
      </c>
      <c r="X52" s="600"/>
      <c r="Y52" s="600"/>
      <c r="AN52" s="210"/>
    </row>
    <row r="53" spans="3:61" s="158" customFormat="1" ht="18.75" customHeight="1">
      <c r="C53" s="696" t="str">
        <f>IF(基本情報!B3="","",基本情報!B3)</f>
        <v/>
      </c>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696"/>
      <c r="AE53" s="696"/>
      <c r="AF53" s="696"/>
      <c r="AG53" s="697" t="s">
        <v>301</v>
      </c>
      <c r="AH53" s="697"/>
      <c r="AI53" s="697"/>
      <c r="AJ53" s="697"/>
      <c r="AK53" s="697"/>
      <c r="AL53" s="697"/>
      <c r="AM53" s="697"/>
      <c r="AN53" s="211"/>
      <c r="AO53" s="211"/>
      <c r="AP53" s="211"/>
      <c r="AQ53" s="698" t="str">
        <f>IF(基本情報!D4="","",基本情報!D4)</f>
        <v/>
      </c>
      <c r="AR53" s="698"/>
      <c r="AS53" s="698"/>
      <c r="AT53" s="698"/>
      <c r="AU53" s="698"/>
      <c r="AV53" s="698"/>
      <c r="AW53" s="698"/>
      <c r="AX53" s="698"/>
      <c r="AY53" s="698"/>
      <c r="AZ53" s="698"/>
      <c r="BA53" s="698"/>
      <c r="BB53" s="698"/>
      <c r="BC53" s="698"/>
      <c r="BD53" s="698"/>
      <c r="BG53" s="600" t="s">
        <v>29</v>
      </c>
      <c r="BH53" s="600"/>
      <c r="BI53" s="600"/>
    </row>
  </sheetData>
  <mergeCells count="440">
    <mergeCell ref="AD4:AH4"/>
    <mergeCell ref="AD5:AH5"/>
    <mergeCell ref="AD6:AH6"/>
    <mergeCell ref="BK4:BO4"/>
    <mergeCell ref="BK5:BO5"/>
    <mergeCell ref="BK6:BO6"/>
    <mergeCell ref="F52:J52"/>
    <mergeCell ref="C1:BP1"/>
    <mergeCell ref="C3:I3"/>
    <mergeCell ref="C4:I4"/>
    <mergeCell ref="P4:AA4"/>
    <mergeCell ref="AB4:AC4"/>
    <mergeCell ref="C7:I8"/>
    <mergeCell ref="C9:I9"/>
    <mergeCell ref="P9:AA9"/>
    <mergeCell ref="P5:AA5"/>
    <mergeCell ref="AB5:AC5"/>
    <mergeCell ref="P7:AA7"/>
    <mergeCell ref="P8:AA8"/>
    <mergeCell ref="BI5:BJ5"/>
    <mergeCell ref="AR8:AT8"/>
    <mergeCell ref="AV8:BP8"/>
    <mergeCell ref="BO9:BP9"/>
    <mergeCell ref="C10:E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N7:BP7"/>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AV5:BG5"/>
    <mergeCell ref="BK11:BP11"/>
    <mergeCell ref="C12:E12"/>
    <mergeCell ref="F12:I12"/>
    <mergeCell ref="F10:I10"/>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AG48:AL48"/>
    <mergeCell ref="AR48:AT48"/>
    <mergeCell ref="AU48:BB48"/>
    <mergeCell ref="J47:N48"/>
    <mergeCell ref="O47:Q47"/>
    <mergeCell ref="R47:Y47"/>
    <mergeCell ref="Z47:AF47"/>
    <mergeCell ref="AG47:AL47"/>
    <mergeCell ref="AM47:AQ48"/>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xr:uid="{00000000-0002-0000-0700-000000000000}">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xr:uid="{00000000-0002-0000-0700-000001000000}">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xr:uid="{00000000-0002-0000-0700-00000200000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xr:uid="{00000000-0002-0000-0700-000003000000}"/>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xr:uid="{00000000-0002-0000-0700-000004000000}">
      <formula1>"ＧＫ,ＤＦ,ＭＦ,ＦＷ"</formula1>
    </dataValidation>
    <dataValidation type="list" allowBlank="1" showInputMessage="1" showErrorMessage="1" sqref="AD4:AH6 BK4:BO6" xr:uid="{00000000-0002-0000-0700-000005000000}">
      <formula1>"Ｓ級,Ａ級Ｇ,Ａ級U15,Ｂ級,Ｃ級,Ｄ級,なし"</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BR34"/>
  <sheetViews>
    <sheetView view="pageBreakPreview" topLeftCell="A10" zoomScaleNormal="100" zoomScaleSheetLayoutView="100" workbookViewId="0">
      <selection activeCell="C34" sqref="C34:AF34"/>
    </sheetView>
  </sheetViews>
  <sheetFormatPr defaultRowHeight="13.5"/>
  <cols>
    <col min="1" max="1" width="3.75" style="199" customWidth="1"/>
    <col min="2" max="2" width="0.625" style="199" customWidth="1"/>
    <col min="3" max="29" width="1.25" style="199" customWidth="1"/>
    <col min="30" max="35" width="1.625" style="199" customWidth="1"/>
    <col min="36" max="62" width="1.25" style="199" customWidth="1"/>
    <col min="63" max="68" width="1.625" style="199" customWidth="1"/>
    <col min="69" max="69" width="0.625" style="199" customWidth="1"/>
    <col min="70" max="70" width="3.75" style="199" customWidth="1"/>
    <col min="71" max="258" width="9" style="199"/>
    <col min="259" max="261" width="1.625" style="199" customWidth="1"/>
    <col min="262" max="285" width="1.25" style="199" customWidth="1"/>
    <col min="286" max="294" width="1.625" style="199" customWidth="1"/>
    <col min="295" max="318" width="1.25" style="199" customWidth="1"/>
    <col min="319" max="324" width="1.625" style="199" customWidth="1"/>
    <col min="325" max="514" width="9" style="199"/>
    <col min="515" max="517" width="1.625" style="199" customWidth="1"/>
    <col min="518" max="541" width="1.25" style="199" customWidth="1"/>
    <col min="542" max="550" width="1.625" style="199" customWidth="1"/>
    <col min="551" max="574" width="1.25" style="199" customWidth="1"/>
    <col min="575" max="580" width="1.625" style="199" customWidth="1"/>
    <col min="581" max="770" width="9" style="199"/>
    <col min="771" max="773" width="1.625" style="199" customWidth="1"/>
    <col min="774" max="797" width="1.25" style="199" customWidth="1"/>
    <col min="798" max="806" width="1.625" style="199" customWidth="1"/>
    <col min="807" max="830" width="1.25" style="199" customWidth="1"/>
    <col min="831" max="836" width="1.625" style="199" customWidth="1"/>
    <col min="837" max="1026" width="9" style="199"/>
    <col min="1027" max="1029" width="1.625" style="199" customWidth="1"/>
    <col min="1030" max="1053" width="1.25" style="199" customWidth="1"/>
    <col min="1054" max="1062" width="1.625" style="199" customWidth="1"/>
    <col min="1063" max="1086" width="1.25" style="199" customWidth="1"/>
    <col min="1087" max="1092" width="1.625" style="199" customWidth="1"/>
    <col min="1093" max="1282" width="9" style="199"/>
    <col min="1283" max="1285" width="1.625" style="199" customWidth="1"/>
    <col min="1286" max="1309" width="1.25" style="199" customWidth="1"/>
    <col min="1310" max="1318" width="1.625" style="199" customWidth="1"/>
    <col min="1319" max="1342" width="1.25" style="199" customWidth="1"/>
    <col min="1343" max="1348" width="1.625" style="199" customWidth="1"/>
    <col min="1349" max="1538" width="9" style="199"/>
    <col min="1539" max="1541" width="1.625" style="199" customWidth="1"/>
    <col min="1542" max="1565" width="1.25" style="199" customWidth="1"/>
    <col min="1566" max="1574" width="1.625" style="199" customWidth="1"/>
    <col min="1575" max="1598" width="1.25" style="199" customWidth="1"/>
    <col min="1599" max="1604" width="1.625" style="199" customWidth="1"/>
    <col min="1605" max="1794" width="9" style="199"/>
    <col min="1795" max="1797" width="1.625" style="199" customWidth="1"/>
    <col min="1798" max="1821" width="1.25" style="199" customWidth="1"/>
    <col min="1822" max="1830" width="1.625" style="199" customWidth="1"/>
    <col min="1831" max="1854" width="1.25" style="199" customWidth="1"/>
    <col min="1855" max="1860" width="1.625" style="199" customWidth="1"/>
    <col min="1861" max="2050" width="9" style="199"/>
    <col min="2051" max="2053" width="1.625" style="199" customWidth="1"/>
    <col min="2054" max="2077" width="1.25" style="199" customWidth="1"/>
    <col min="2078" max="2086" width="1.625" style="199" customWidth="1"/>
    <col min="2087" max="2110" width="1.25" style="199" customWidth="1"/>
    <col min="2111" max="2116" width="1.625" style="199" customWidth="1"/>
    <col min="2117" max="2306" width="9" style="199"/>
    <col min="2307" max="2309" width="1.625" style="199" customWidth="1"/>
    <col min="2310" max="2333" width="1.25" style="199" customWidth="1"/>
    <col min="2334" max="2342" width="1.625" style="199" customWidth="1"/>
    <col min="2343" max="2366" width="1.25" style="199" customWidth="1"/>
    <col min="2367" max="2372" width="1.625" style="199" customWidth="1"/>
    <col min="2373" max="2562" width="9" style="199"/>
    <col min="2563" max="2565" width="1.625" style="199" customWidth="1"/>
    <col min="2566" max="2589" width="1.25" style="199" customWidth="1"/>
    <col min="2590" max="2598" width="1.625" style="199" customWidth="1"/>
    <col min="2599" max="2622" width="1.25" style="199" customWidth="1"/>
    <col min="2623" max="2628" width="1.625" style="199" customWidth="1"/>
    <col min="2629" max="2818" width="9" style="199"/>
    <col min="2819" max="2821" width="1.625" style="199" customWidth="1"/>
    <col min="2822" max="2845" width="1.25" style="199" customWidth="1"/>
    <col min="2846" max="2854" width="1.625" style="199" customWidth="1"/>
    <col min="2855" max="2878" width="1.25" style="199" customWidth="1"/>
    <col min="2879" max="2884" width="1.625" style="199" customWidth="1"/>
    <col min="2885" max="3074" width="9" style="199"/>
    <col min="3075" max="3077" width="1.625" style="199" customWidth="1"/>
    <col min="3078" max="3101" width="1.25" style="199" customWidth="1"/>
    <col min="3102" max="3110" width="1.625" style="199" customWidth="1"/>
    <col min="3111" max="3134" width="1.25" style="199" customWidth="1"/>
    <col min="3135" max="3140" width="1.625" style="199" customWidth="1"/>
    <col min="3141" max="3330" width="9" style="199"/>
    <col min="3331" max="3333" width="1.625" style="199" customWidth="1"/>
    <col min="3334" max="3357" width="1.25" style="199" customWidth="1"/>
    <col min="3358" max="3366" width="1.625" style="199" customWidth="1"/>
    <col min="3367" max="3390" width="1.25" style="199" customWidth="1"/>
    <col min="3391" max="3396" width="1.625" style="199" customWidth="1"/>
    <col min="3397" max="3586" width="9" style="199"/>
    <col min="3587" max="3589" width="1.625" style="199" customWidth="1"/>
    <col min="3590" max="3613" width="1.25" style="199" customWidth="1"/>
    <col min="3614" max="3622" width="1.625" style="199" customWidth="1"/>
    <col min="3623" max="3646" width="1.25" style="199" customWidth="1"/>
    <col min="3647" max="3652" width="1.625" style="199" customWidth="1"/>
    <col min="3653" max="3842" width="9" style="199"/>
    <col min="3843" max="3845" width="1.625" style="199" customWidth="1"/>
    <col min="3846" max="3869" width="1.25" style="199" customWidth="1"/>
    <col min="3870" max="3878" width="1.625" style="199" customWidth="1"/>
    <col min="3879" max="3902" width="1.25" style="199" customWidth="1"/>
    <col min="3903" max="3908" width="1.625" style="199" customWidth="1"/>
    <col min="3909" max="4098" width="9" style="199"/>
    <col min="4099" max="4101" width="1.625" style="199" customWidth="1"/>
    <col min="4102" max="4125" width="1.25" style="199" customWidth="1"/>
    <col min="4126" max="4134" width="1.625" style="199" customWidth="1"/>
    <col min="4135" max="4158" width="1.25" style="199" customWidth="1"/>
    <col min="4159" max="4164" width="1.625" style="199" customWidth="1"/>
    <col min="4165" max="4354" width="9" style="199"/>
    <col min="4355" max="4357" width="1.625" style="199" customWidth="1"/>
    <col min="4358" max="4381" width="1.25" style="199" customWidth="1"/>
    <col min="4382" max="4390" width="1.625" style="199" customWidth="1"/>
    <col min="4391" max="4414" width="1.25" style="199" customWidth="1"/>
    <col min="4415" max="4420" width="1.625" style="199" customWidth="1"/>
    <col min="4421" max="4610" width="9" style="199"/>
    <col min="4611" max="4613" width="1.625" style="199" customWidth="1"/>
    <col min="4614" max="4637" width="1.25" style="199" customWidth="1"/>
    <col min="4638" max="4646" width="1.625" style="199" customWidth="1"/>
    <col min="4647" max="4670" width="1.25" style="199" customWidth="1"/>
    <col min="4671" max="4676" width="1.625" style="199" customWidth="1"/>
    <col min="4677" max="4866" width="9" style="199"/>
    <col min="4867" max="4869" width="1.625" style="199" customWidth="1"/>
    <col min="4870" max="4893" width="1.25" style="199" customWidth="1"/>
    <col min="4894" max="4902" width="1.625" style="199" customWidth="1"/>
    <col min="4903" max="4926" width="1.25" style="199" customWidth="1"/>
    <col min="4927" max="4932" width="1.625" style="199" customWidth="1"/>
    <col min="4933" max="5122" width="9" style="199"/>
    <col min="5123" max="5125" width="1.625" style="199" customWidth="1"/>
    <col min="5126" max="5149" width="1.25" style="199" customWidth="1"/>
    <col min="5150" max="5158" width="1.625" style="199" customWidth="1"/>
    <col min="5159" max="5182" width="1.25" style="199" customWidth="1"/>
    <col min="5183" max="5188" width="1.625" style="199" customWidth="1"/>
    <col min="5189" max="5378" width="9" style="199"/>
    <col min="5379" max="5381" width="1.625" style="199" customWidth="1"/>
    <col min="5382" max="5405" width="1.25" style="199" customWidth="1"/>
    <col min="5406" max="5414" width="1.625" style="199" customWidth="1"/>
    <col min="5415" max="5438" width="1.25" style="199" customWidth="1"/>
    <col min="5439" max="5444" width="1.625" style="199" customWidth="1"/>
    <col min="5445" max="5634" width="9" style="199"/>
    <col min="5635" max="5637" width="1.625" style="199" customWidth="1"/>
    <col min="5638" max="5661" width="1.25" style="199" customWidth="1"/>
    <col min="5662" max="5670" width="1.625" style="199" customWidth="1"/>
    <col min="5671" max="5694" width="1.25" style="199" customWidth="1"/>
    <col min="5695" max="5700" width="1.625" style="199" customWidth="1"/>
    <col min="5701" max="5890" width="9" style="199"/>
    <col min="5891" max="5893" width="1.625" style="199" customWidth="1"/>
    <col min="5894" max="5917" width="1.25" style="199" customWidth="1"/>
    <col min="5918" max="5926" width="1.625" style="199" customWidth="1"/>
    <col min="5927" max="5950" width="1.25" style="199" customWidth="1"/>
    <col min="5951" max="5956" width="1.625" style="199" customWidth="1"/>
    <col min="5957" max="6146" width="9" style="199"/>
    <col min="6147" max="6149" width="1.625" style="199" customWidth="1"/>
    <col min="6150" max="6173" width="1.25" style="199" customWidth="1"/>
    <col min="6174" max="6182" width="1.625" style="199" customWidth="1"/>
    <col min="6183" max="6206" width="1.25" style="199" customWidth="1"/>
    <col min="6207" max="6212" width="1.625" style="199" customWidth="1"/>
    <col min="6213" max="6402" width="9" style="199"/>
    <col min="6403" max="6405" width="1.625" style="199" customWidth="1"/>
    <col min="6406" max="6429" width="1.25" style="199" customWidth="1"/>
    <col min="6430" max="6438" width="1.625" style="199" customWidth="1"/>
    <col min="6439" max="6462" width="1.25" style="199" customWidth="1"/>
    <col min="6463" max="6468" width="1.625" style="199" customWidth="1"/>
    <col min="6469" max="6658" width="9" style="199"/>
    <col min="6659" max="6661" width="1.625" style="199" customWidth="1"/>
    <col min="6662" max="6685" width="1.25" style="199" customWidth="1"/>
    <col min="6686" max="6694" width="1.625" style="199" customWidth="1"/>
    <col min="6695" max="6718" width="1.25" style="199" customWidth="1"/>
    <col min="6719" max="6724" width="1.625" style="199" customWidth="1"/>
    <col min="6725" max="6914" width="9" style="199"/>
    <col min="6915" max="6917" width="1.625" style="199" customWidth="1"/>
    <col min="6918" max="6941" width="1.25" style="199" customWidth="1"/>
    <col min="6942" max="6950" width="1.625" style="199" customWidth="1"/>
    <col min="6951" max="6974" width="1.25" style="199" customWidth="1"/>
    <col min="6975" max="6980" width="1.625" style="199" customWidth="1"/>
    <col min="6981" max="7170" width="9" style="199"/>
    <col min="7171" max="7173" width="1.625" style="199" customWidth="1"/>
    <col min="7174" max="7197" width="1.25" style="199" customWidth="1"/>
    <col min="7198" max="7206" width="1.625" style="199" customWidth="1"/>
    <col min="7207" max="7230" width="1.25" style="199" customWidth="1"/>
    <col min="7231" max="7236" width="1.625" style="199" customWidth="1"/>
    <col min="7237" max="7426" width="9" style="199"/>
    <col min="7427" max="7429" width="1.625" style="199" customWidth="1"/>
    <col min="7430" max="7453" width="1.25" style="199" customWidth="1"/>
    <col min="7454" max="7462" width="1.625" style="199" customWidth="1"/>
    <col min="7463" max="7486" width="1.25" style="199" customWidth="1"/>
    <col min="7487" max="7492" width="1.625" style="199" customWidth="1"/>
    <col min="7493" max="7682" width="9" style="199"/>
    <col min="7683" max="7685" width="1.625" style="199" customWidth="1"/>
    <col min="7686" max="7709" width="1.25" style="199" customWidth="1"/>
    <col min="7710" max="7718" width="1.625" style="199" customWidth="1"/>
    <col min="7719" max="7742" width="1.25" style="199" customWidth="1"/>
    <col min="7743" max="7748" width="1.625" style="199" customWidth="1"/>
    <col min="7749" max="7938" width="9" style="199"/>
    <col min="7939" max="7941" width="1.625" style="199" customWidth="1"/>
    <col min="7942" max="7965" width="1.25" style="199" customWidth="1"/>
    <col min="7966" max="7974" width="1.625" style="199" customWidth="1"/>
    <col min="7975" max="7998" width="1.25" style="199" customWidth="1"/>
    <col min="7999" max="8004" width="1.625" style="199" customWidth="1"/>
    <col min="8005" max="8194" width="9" style="199"/>
    <col min="8195" max="8197" width="1.625" style="199" customWidth="1"/>
    <col min="8198" max="8221" width="1.25" style="199" customWidth="1"/>
    <col min="8222" max="8230" width="1.625" style="199" customWidth="1"/>
    <col min="8231" max="8254" width="1.25" style="199" customWidth="1"/>
    <col min="8255" max="8260" width="1.625" style="199" customWidth="1"/>
    <col min="8261" max="8450" width="9" style="199"/>
    <col min="8451" max="8453" width="1.625" style="199" customWidth="1"/>
    <col min="8454" max="8477" width="1.25" style="199" customWidth="1"/>
    <col min="8478" max="8486" width="1.625" style="199" customWidth="1"/>
    <col min="8487" max="8510" width="1.25" style="199" customWidth="1"/>
    <col min="8511" max="8516" width="1.625" style="199" customWidth="1"/>
    <col min="8517" max="8706" width="9" style="199"/>
    <col min="8707" max="8709" width="1.625" style="199" customWidth="1"/>
    <col min="8710" max="8733" width="1.25" style="199" customWidth="1"/>
    <col min="8734" max="8742" width="1.625" style="199" customWidth="1"/>
    <col min="8743" max="8766" width="1.25" style="199" customWidth="1"/>
    <col min="8767" max="8772" width="1.625" style="199" customWidth="1"/>
    <col min="8773" max="8962" width="9" style="199"/>
    <col min="8963" max="8965" width="1.625" style="199" customWidth="1"/>
    <col min="8966" max="8989" width="1.25" style="199" customWidth="1"/>
    <col min="8990" max="8998" width="1.625" style="199" customWidth="1"/>
    <col min="8999" max="9022" width="1.25" style="199" customWidth="1"/>
    <col min="9023" max="9028" width="1.625" style="199" customWidth="1"/>
    <col min="9029" max="9218" width="9" style="199"/>
    <col min="9219" max="9221" width="1.625" style="199" customWidth="1"/>
    <col min="9222" max="9245" width="1.25" style="199" customWidth="1"/>
    <col min="9246" max="9254" width="1.625" style="199" customWidth="1"/>
    <col min="9255" max="9278" width="1.25" style="199" customWidth="1"/>
    <col min="9279" max="9284" width="1.625" style="199" customWidth="1"/>
    <col min="9285" max="9474" width="9" style="199"/>
    <col min="9475" max="9477" width="1.625" style="199" customWidth="1"/>
    <col min="9478" max="9501" width="1.25" style="199" customWidth="1"/>
    <col min="9502" max="9510" width="1.625" style="199" customWidth="1"/>
    <col min="9511" max="9534" width="1.25" style="199" customWidth="1"/>
    <col min="9535" max="9540" width="1.625" style="199" customWidth="1"/>
    <col min="9541" max="9730" width="9" style="199"/>
    <col min="9731" max="9733" width="1.625" style="199" customWidth="1"/>
    <col min="9734" max="9757" width="1.25" style="199" customWidth="1"/>
    <col min="9758" max="9766" width="1.625" style="199" customWidth="1"/>
    <col min="9767" max="9790" width="1.25" style="199" customWidth="1"/>
    <col min="9791" max="9796" width="1.625" style="199" customWidth="1"/>
    <col min="9797" max="9986" width="9" style="199"/>
    <col min="9987" max="9989" width="1.625" style="199" customWidth="1"/>
    <col min="9990" max="10013" width="1.25" style="199" customWidth="1"/>
    <col min="10014" max="10022" width="1.625" style="199" customWidth="1"/>
    <col min="10023" max="10046" width="1.25" style="199" customWidth="1"/>
    <col min="10047" max="10052" width="1.625" style="199" customWidth="1"/>
    <col min="10053" max="10242" width="9" style="199"/>
    <col min="10243" max="10245" width="1.625" style="199" customWidth="1"/>
    <col min="10246" max="10269" width="1.25" style="199" customWidth="1"/>
    <col min="10270" max="10278" width="1.625" style="199" customWidth="1"/>
    <col min="10279" max="10302" width="1.25" style="199" customWidth="1"/>
    <col min="10303" max="10308" width="1.625" style="199" customWidth="1"/>
    <col min="10309" max="10498" width="9" style="199"/>
    <col min="10499" max="10501" width="1.625" style="199" customWidth="1"/>
    <col min="10502" max="10525" width="1.25" style="199" customWidth="1"/>
    <col min="10526" max="10534" width="1.625" style="199" customWidth="1"/>
    <col min="10535" max="10558" width="1.25" style="199" customWidth="1"/>
    <col min="10559" max="10564" width="1.625" style="199" customWidth="1"/>
    <col min="10565" max="10754" width="9" style="199"/>
    <col min="10755" max="10757" width="1.625" style="199" customWidth="1"/>
    <col min="10758" max="10781" width="1.25" style="199" customWidth="1"/>
    <col min="10782" max="10790" width="1.625" style="199" customWidth="1"/>
    <col min="10791" max="10814" width="1.25" style="199" customWidth="1"/>
    <col min="10815" max="10820" width="1.625" style="199" customWidth="1"/>
    <col min="10821" max="11010" width="9" style="199"/>
    <col min="11011" max="11013" width="1.625" style="199" customWidth="1"/>
    <col min="11014" max="11037" width="1.25" style="199" customWidth="1"/>
    <col min="11038" max="11046" width="1.625" style="199" customWidth="1"/>
    <col min="11047" max="11070" width="1.25" style="199" customWidth="1"/>
    <col min="11071" max="11076" width="1.625" style="199" customWidth="1"/>
    <col min="11077" max="11266" width="9" style="199"/>
    <col min="11267" max="11269" width="1.625" style="199" customWidth="1"/>
    <col min="11270" max="11293" width="1.25" style="199" customWidth="1"/>
    <col min="11294" max="11302" width="1.625" style="199" customWidth="1"/>
    <col min="11303" max="11326" width="1.25" style="199" customWidth="1"/>
    <col min="11327" max="11332" width="1.625" style="199" customWidth="1"/>
    <col min="11333" max="11522" width="9" style="199"/>
    <col min="11523" max="11525" width="1.625" style="199" customWidth="1"/>
    <col min="11526" max="11549" width="1.25" style="199" customWidth="1"/>
    <col min="11550" max="11558" width="1.625" style="199" customWidth="1"/>
    <col min="11559" max="11582" width="1.25" style="199" customWidth="1"/>
    <col min="11583" max="11588" width="1.625" style="199" customWidth="1"/>
    <col min="11589" max="11778" width="9" style="199"/>
    <col min="11779" max="11781" width="1.625" style="199" customWidth="1"/>
    <col min="11782" max="11805" width="1.25" style="199" customWidth="1"/>
    <col min="11806" max="11814" width="1.625" style="199" customWidth="1"/>
    <col min="11815" max="11838" width="1.25" style="199" customWidth="1"/>
    <col min="11839" max="11844" width="1.625" style="199" customWidth="1"/>
    <col min="11845" max="12034" width="9" style="199"/>
    <col min="12035" max="12037" width="1.625" style="199" customWidth="1"/>
    <col min="12038" max="12061" width="1.25" style="199" customWidth="1"/>
    <col min="12062" max="12070" width="1.625" style="199" customWidth="1"/>
    <col min="12071" max="12094" width="1.25" style="199" customWidth="1"/>
    <col min="12095" max="12100" width="1.625" style="199" customWidth="1"/>
    <col min="12101" max="12290" width="9" style="199"/>
    <col min="12291" max="12293" width="1.625" style="199" customWidth="1"/>
    <col min="12294" max="12317" width="1.25" style="199" customWidth="1"/>
    <col min="12318" max="12326" width="1.625" style="199" customWidth="1"/>
    <col min="12327" max="12350" width="1.25" style="199" customWidth="1"/>
    <col min="12351" max="12356" width="1.625" style="199" customWidth="1"/>
    <col min="12357" max="12546" width="9" style="199"/>
    <col min="12547" max="12549" width="1.625" style="199" customWidth="1"/>
    <col min="12550" max="12573" width="1.25" style="199" customWidth="1"/>
    <col min="12574" max="12582" width="1.625" style="199" customWidth="1"/>
    <col min="12583" max="12606" width="1.25" style="199" customWidth="1"/>
    <col min="12607" max="12612" width="1.625" style="199" customWidth="1"/>
    <col min="12613" max="12802" width="9" style="199"/>
    <col min="12803" max="12805" width="1.625" style="199" customWidth="1"/>
    <col min="12806" max="12829" width="1.25" style="199" customWidth="1"/>
    <col min="12830" max="12838" width="1.625" style="199" customWidth="1"/>
    <col min="12839" max="12862" width="1.25" style="199" customWidth="1"/>
    <col min="12863" max="12868" width="1.625" style="199" customWidth="1"/>
    <col min="12869" max="13058" width="9" style="199"/>
    <col min="13059" max="13061" width="1.625" style="199" customWidth="1"/>
    <col min="13062" max="13085" width="1.25" style="199" customWidth="1"/>
    <col min="13086" max="13094" width="1.625" style="199" customWidth="1"/>
    <col min="13095" max="13118" width="1.25" style="199" customWidth="1"/>
    <col min="13119" max="13124" width="1.625" style="199" customWidth="1"/>
    <col min="13125" max="13314" width="9" style="199"/>
    <col min="13315" max="13317" width="1.625" style="199" customWidth="1"/>
    <col min="13318" max="13341" width="1.25" style="199" customWidth="1"/>
    <col min="13342" max="13350" width="1.625" style="199" customWidth="1"/>
    <col min="13351" max="13374" width="1.25" style="199" customWidth="1"/>
    <col min="13375" max="13380" width="1.625" style="199" customWidth="1"/>
    <col min="13381" max="13570" width="9" style="199"/>
    <col min="13571" max="13573" width="1.625" style="199" customWidth="1"/>
    <col min="13574" max="13597" width="1.25" style="199" customWidth="1"/>
    <col min="13598" max="13606" width="1.625" style="199" customWidth="1"/>
    <col min="13607" max="13630" width="1.25" style="199" customWidth="1"/>
    <col min="13631" max="13636" width="1.625" style="199" customWidth="1"/>
    <col min="13637" max="13826" width="9" style="199"/>
    <col min="13827" max="13829" width="1.625" style="199" customWidth="1"/>
    <col min="13830" max="13853" width="1.25" style="199" customWidth="1"/>
    <col min="13854" max="13862" width="1.625" style="199" customWidth="1"/>
    <col min="13863" max="13886" width="1.25" style="199" customWidth="1"/>
    <col min="13887" max="13892" width="1.625" style="199" customWidth="1"/>
    <col min="13893" max="14082" width="9" style="199"/>
    <col min="14083" max="14085" width="1.625" style="199" customWidth="1"/>
    <col min="14086" max="14109" width="1.25" style="199" customWidth="1"/>
    <col min="14110" max="14118" width="1.625" style="199" customWidth="1"/>
    <col min="14119" max="14142" width="1.25" style="199" customWidth="1"/>
    <col min="14143" max="14148" width="1.625" style="199" customWidth="1"/>
    <col min="14149" max="14338" width="9" style="199"/>
    <col min="14339" max="14341" width="1.625" style="199" customWidth="1"/>
    <col min="14342" max="14365" width="1.25" style="199" customWidth="1"/>
    <col min="14366" max="14374" width="1.625" style="199" customWidth="1"/>
    <col min="14375" max="14398" width="1.25" style="199" customWidth="1"/>
    <col min="14399" max="14404" width="1.625" style="199" customWidth="1"/>
    <col min="14405" max="14594" width="9" style="199"/>
    <col min="14595" max="14597" width="1.625" style="199" customWidth="1"/>
    <col min="14598" max="14621" width="1.25" style="199" customWidth="1"/>
    <col min="14622" max="14630" width="1.625" style="199" customWidth="1"/>
    <col min="14631" max="14654" width="1.25" style="199" customWidth="1"/>
    <col min="14655" max="14660" width="1.625" style="199" customWidth="1"/>
    <col min="14661" max="14850" width="9" style="199"/>
    <col min="14851" max="14853" width="1.625" style="199" customWidth="1"/>
    <col min="14854" max="14877" width="1.25" style="199" customWidth="1"/>
    <col min="14878" max="14886" width="1.625" style="199" customWidth="1"/>
    <col min="14887" max="14910" width="1.25" style="199" customWidth="1"/>
    <col min="14911" max="14916" width="1.625" style="199" customWidth="1"/>
    <col min="14917" max="15106" width="9" style="199"/>
    <col min="15107" max="15109" width="1.625" style="199" customWidth="1"/>
    <col min="15110" max="15133" width="1.25" style="199" customWidth="1"/>
    <col min="15134" max="15142" width="1.625" style="199" customWidth="1"/>
    <col min="15143" max="15166" width="1.25" style="199" customWidth="1"/>
    <col min="15167" max="15172" width="1.625" style="199" customWidth="1"/>
    <col min="15173" max="15362" width="9" style="199"/>
    <col min="15363" max="15365" width="1.625" style="199" customWidth="1"/>
    <col min="15366" max="15389" width="1.25" style="199" customWidth="1"/>
    <col min="15390" max="15398" width="1.625" style="199" customWidth="1"/>
    <col min="15399" max="15422" width="1.25" style="199" customWidth="1"/>
    <col min="15423" max="15428" width="1.625" style="199" customWidth="1"/>
    <col min="15429" max="15618" width="9" style="199"/>
    <col min="15619" max="15621" width="1.625" style="199" customWidth="1"/>
    <col min="15622" max="15645" width="1.25" style="199" customWidth="1"/>
    <col min="15646" max="15654" width="1.625" style="199" customWidth="1"/>
    <col min="15655" max="15678" width="1.25" style="199" customWidth="1"/>
    <col min="15679" max="15684" width="1.625" style="199" customWidth="1"/>
    <col min="15685" max="15874" width="9" style="199"/>
    <col min="15875" max="15877" width="1.625" style="199" customWidth="1"/>
    <col min="15878" max="15901" width="1.25" style="199" customWidth="1"/>
    <col min="15902" max="15910" width="1.625" style="199" customWidth="1"/>
    <col min="15911" max="15934" width="1.25" style="199" customWidth="1"/>
    <col min="15935" max="15940" width="1.625" style="199" customWidth="1"/>
    <col min="15941" max="16130" width="9" style="199"/>
    <col min="16131" max="16133" width="1.625" style="199" customWidth="1"/>
    <col min="16134" max="16157" width="1.25" style="199" customWidth="1"/>
    <col min="16158" max="16166" width="1.625" style="199" customWidth="1"/>
    <col min="16167" max="16190" width="1.25" style="199" customWidth="1"/>
    <col min="16191" max="16196" width="1.625" style="199" customWidth="1"/>
    <col min="16197" max="16384" width="9" style="199"/>
  </cols>
  <sheetData>
    <row r="1" spans="1:70" ht="24.95" customHeight="1">
      <c r="C1" s="730" t="s">
        <v>326</v>
      </c>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row>
    <row r="2" spans="1:70" ht="24.95" customHeight="1">
      <c r="C2" s="200"/>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row>
    <row r="3" spans="1:70" ht="24.95" customHeight="1">
      <c r="C3" s="200"/>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row>
    <row r="4" spans="1:70" ht="24.95" customHeight="1">
      <c r="C4" s="200"/>
      <c r="D4" s="201"/>
      <c r="E4" s="201"/>
      <c r="F4" s="582" t="s">
        <v>6</v>
      </c>
      <c r="G4" s="582"/>
      <c r="H4" s="582"/>
      <c r="I4" s="582"/>
      <c r="J4" s="582"/>
      <c r="K4" s="582"/>
      <c r="L4" s="582"/>
      <c r="M4" s="582"/>
      <c r="N4" s="582"/>
      <c r="O4" s="202"/>
      <c r="P4" s="202"/>
      <c r="Q4" s="738" t="str">
        <f>IF(ISBLANK(春季大会!K3),"",春季大会!K3)</f>
        <v/>
      </c>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202"/>
      <c r="AX4" s="201"/>
      <c r="AY4" s="201"/>
      <c r="AZ4" s="201"/>
      <c r="BA4" s="201"/>
      <c r="BB4" s="201"/>
      <c r="BC4" s="201"/>
      <c r="BD4" s="201"/>
      <c r="BE4" s="201"/>
      <c r="BF4" s="201"/>
      <c r="BG4" s="201"/>
      <c r="BH4" s="201"/>
      <c r="BI4" s="201"/>
      <c r="BJ4" s="201"/>
      <c r="BK4" s="201"/>
      <c r="BL4" s="201"/>
      <c r="BM4" s="201"/>
      <c r="BN4" s="201"/>
      <c r="BO4" s="201"/>
      <c r="BP4" s="201"/>
    </row>
    <row r="5" spans="1:70" ht="24.95" customHeight="1">
      <c r="C5" s="200"/>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row>
    <row r="6" spans="1:70" ht="24.95" customHeight="1">
      <c r="C6" s="200"/>
      <c r="D6" s="201"/>
      <c r="E6" s="201"/>
      <c r="F6" s="582" t="s">
        <v>7</v>
      </c>
      <c r="G6" s="582"/>
      <c r="H6" s="582"/>
      <c r="I6" s="582"/>
      <c r="J6" s="582"/>
      <c r="K6" s="582"/>
      <c r="L6" s="582"/>
      <c r="M6" s="582"/>
      <c r="N6" s="582"/>
      <c r="O6" s="203"/>
      <c r="P6" s="203"/>
      <c r="Q6" s="737" t="str">
        <f>IF(ISBLANK(春季大会!P5),"",春季大会!P5)</f>
        <v/>
      </c>
      <c r="R6" s="737"/>
      <c r="S6" s="737"/>
      <c r="T6" s="737"/>
      <c r="U6" s="737"/>
      <c r="V6" s="737"/>
      <c r="W6" s="737"/>
      <c r="X6" s="737"/>
      <c r="Y6" s="737"/>
      <c r="Z6" s="737"/>
      <c r="AA6" s="737"/>
      <c r="AB6" s="737"/>
      <c r="AC6" s="737"/>
      <c r="AD6" s="737"/>
      <c r="AE6" s="737"/>
      <c r="AF6" s="737"/>
      <c r="AG6" s="737"/>
      <c r="AH6" s="737"/>
      <c r="AI6" s="203"/>
      <c r="AJ6" s="204"/>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row>
    <row r="7" spans="1:70" ht="24.95" customHeight="1">
      <c r="C7" s="200"/>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row>
    <row r="8" spans="1:70" ht="24.95" customHeight="1">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row>
    <row r="9" spans="1:70" ht="24.95" customHeight="1">
      <c r="C9" s="585" t="s">
        <v>13</v>
      </c>
      <c r="D9" s="586"/>
      <c r="E9" s="587"/>
      <c r="F9" s="585" t="s">
        <v>14</v>
      </c>
      <c r="G9" s="586"/>
      <c r="H9" s="586"/>
      <c r="I9" s="587"/>
      <c r="J9" s="206"/>
      <c r="K9" s="586" t="s">
        <v>15</v>
      </c>
      <c r="L9" s="586"/>
      <c r="M9" s="586"/>
      <c r="N9" s="586"/>
      <c r="O9" s="586"/>
      <c r="P9" s="586"/>
      <c r="Q9" s="586"/>
      <c r="R9" s="586"/>
      <c r="S9" s="586"/>
      <c r="T9" s="586"/>
      <c r="U9" s="586"/>
      <c r="V9" s="586"/>
      <c r="W9" s="586"/>
      <c r="X9" s="586"/>
      <c r="Y9" s="207"/>
      <c r="Z9" s="585" t="s">
        <v>16</v>
      </c>
      <c r="AA9" s="586"/>
      <c r="AB9" s="586"/>
      <c r="AC9" s="587"/>
      <c r="AD9" s="588" t="s">
        <v>17</v>
      </c>
      <c r="AE9" s="588"/>
      <c r="AF9" s="588"/>
      <c r="AG9" s="588"/>
      <c r="AH9" s="588"/>
      <c r="AI9" s="588"/>
      <c r="AJ9" s="585" t="s">
        <v>13</v>
      </c>
      <c r="AK9" s="586"/>
      <c r="AL9" s="587"/>
      <c r="AM9" s="585" t="s">
        <v>14</v>
      </c>
      <c r="AN9" s="586"/>
      <c r="AO9" s="586"/>
      <c r="AP9" s="587"/>
      <c r="AQ9" s="206"/>
      <c r="AR9" s="586" t="s">
        <v>15</v>
      </c>
      <c r="AS9" s="586"/>
      <c r="AT9" s="586"/>
      <c r="AU9" s="586"/>
      <c r="AV9" s="586"/>
      <c r="AW9" s="586"/>
      <c r="AX9" s="586"/>
      <c r="AY9" s="586"/>
      <c r="AZ9" s="586"/>
      <c r="BA9" s="586"/>
      <c r="BB9" s="586"/>
      <c r="BC9" s="586"/>
      <c r="BD9" s="586"/>
      <c r="BE9" s="586"/>
      <c r="BF9" s="207"/>
      <c r="BG9" s="585" t="s">
        <v>16</v>
      </c>
      <c r="BH9" s="586"/>
      <c r="BI9" s="586"/>
      <c r="BJ9" s="587"/>
      <c r="BK9" s="588" t="s">
        <v>17</v>
      </c>
      <c r="BL9" s="588"/>
      <c r="BM9" s="588"/>
      <c r="BN9" s="588"/>
      <c r="BO9" s="588"/>
      <c r="BP9" s="588"/>
      <c r="BR9" s="208"/>
    </row>
    <row r="10" spans="1:70" ht="24.95" customHeight="1">
      <c r="A10" s="209"/>
      <c r="C10" s="592">
        <v>1</v>
      </c>
      <c r="D10" s="593"/>
      <c r="E10" s="594"/>
      <c r="F10" s="595" t="str">
        <f>IF(A10="","",VLOOKUP(A10,基本情報!$B$6:$F$205,2,FALSE))</f>
        <v/>
      </c>
      <c r="G10" s="596"/>
      <c r="H10" s="596"/>
      <c r="I10" s="597"/>
      <c r="J10" s="147"/>
      <c r="K10" s="148"/>
      <c r="L10" s="598" t="str">
        <f>IF(A10="","",VLOOKUP(A10,基本情報!$B$6:$F$205,3,FALSE))</f>
        <v/>
      </c>
      <c r="M10" s="598"/>
      <c r="N10" s="598"/>
      <c r="O10" s="598"/>
      <c r="P10" s="598"/>
      <c r="Q10" s="598"/>
      <c r="R10" s="598"/>
      <c r="S10" s="598"/>
      <c r="T10" s="598"/>
      <c r="U10" s="598"/>
      <c r="V10" s="598"/>
      <c r="W10" s="598"/>
      <c r="X10" s="148"/>
      <c r="Y10" s="149"/>
      <c r="Z10" s="595" t="str">
        <f>IF(A10="","",VLOOKUP(A10,基本情報!$B$6:$F$205,4,FALSE))</f>
        <v/>
      </c>
      <c r="AA10" s="596"/>
      <c r="AB10" s="596"/>
      <c r="AC10" s="597"/>
      <c r="AD10" s="589" t="str">
        <f>IF(A10="","",VLOOKUP(A10,基本情報!$B$6:$F$205,5,FALSE))</f>
        <v/>
      </c>
      <c r="AE10" s="590"/>
      <c r="AF10" s="590"/>
      <c r="AG10" s="590"/>
      <c r="AH10" s="590"/>
      <c r="AI10" s="591"/>
      <c r="AJ10" s="592">
        <v>21</v>
      </c>
      <c r="AK10" s="593"/>
      <c r="AL10" s="594"/>
      <c r="AM10" s="595" t="str">
        <f>IF(BR10="","",VLOOKUP(BR10,基本情報!$B$6:$F$205,2,FALSE))</f>
        <v/>
      </c>
      <c r="AN10" s="596"/>
      <c r="AO10" s="596"/>
      <c r="AP10" s="597"/>
      <c r="AQ10" s="147"/>
      <c r="AR10" s="148"/>
      <c r="AS10" s="598" t="str">
        <f>IF(BR10 ="","",VLOOKUP(BR10,基本情報!$B$6:$F$205,3,FALSE))</f>
        <v/>
      </c>
      <c r="AT10" s="598"/>
      <c r="AU10" s="598"/>
      <c r="AV10" s="598"/>
      <c r="AW10" s="598"/>
      <c r="AX10" s="598"/>
      <c r="AY10" s="598"/>
      <c r="AZ10" s="598"/>
      <c r="BA10" s="598"/>
      <c r="BB10" s="598"/>
      <c r="BC10" s="598"/>
      <c r="BD10" s="598"/>
      <c r="BE10" s="148"/>
      <c r="BF10" s="149"/>
      <c r="BG10" s="595" t="str">
        <f>IF(BR10="","",VLOOKUP(BR10,基本情報!$B$6:$E$205,4,FALSE))</f>
        <v/>
      </c>
      <c r="BH10" s="596"/>
      <c r="BI10" s="596"/>
      <c r="BJ10" s="597"/>
      <c r="BK10" s="589" t="str">
        <f>IF(BR10="","",VLOOKUP(BR10,基本情報!$B$6:$F$205,5,FALSE))</f>
        <v/>
      </c>
      <c r="BL10" s="590"/>
      <c r="BM10" s="590"/>
      <c r="BN10" s="590"/>
      <c r="BO10" s="590"/>
      <c r="BP10" s="591"/>
      <c r="BR10" s="209"/>
    </row>
    <row r="11" spans="1:70" ht="24.95" customHeight="1">
      <c r="A11" s="209"/>
      <c r="C11" s="592">
        <v>2</v>
      </c>
      <c r="D11" s="593"/>
      <c r="E11" s="594"/>
      <c r="F11" s="595" t="str">
        <f>IF(A11="","",VLOOKUP(A11,基本情報!$B$6:$F$205,2,FALSE))</f>
        <v/>
      </c>
      <c r="G11" s="596"/>
      <c r="H11" s="596"/>
      <c r="I11" s="597"/>
      <c r="J11" s="147"/>
      <c r="K11" s="148"/>
      <c r="L11" s="598" t="str">
        <f>IF(A11="","",VLOOKUP(A11,基本情報!$B$6:$F$205,3,FALSE))</f>
        <v/>
      </c>
      <c r="M11" s="598"/>
      <c r="N11" s="598"/>
      <c r="O11" s="598"/>
      <c r="P11" s="598"/>
      <c r="Q11" s="598"/>
      <c r="R11" s="598"/>
      <c r="S11" s="598"/>
      <c r="T11" s="598"/>
      <c r="U11" s="598"/>
      <c r="V11" s="598"/>
      <c r="W11" s="598"/>
      <c r="X11" s="148"/>
      <c r="Y11" s="149"/>
      <c r="Z11" s="595" t="str">
        <f>IF(A11="","",VLOOKUP(A11,基本情報!$B$6:$F$205,4,FALSE))</f>
        <v/>
      </c>
      <c r="AA11" s="596"/>
      <c r="AB11" s="596"/>
      <c r="AC11" s="597"/>
      <c r="AD11" s="589" t="str">
        <f>IF(A11="","",VLOOKUP(A11,基本情報!$B$6:$F$205,5,FALSE))</f>
        <v/>
      </c>
      <c r="AE11" s="590"/>
      <c r="AF11" s="590"/>
      <c r="AG11" s="590"/>
      <c r="AH11" s="590"/>
      <c r="AI11" s="591"/>
      <c r="AJ11" s="592">
        <v>22</v>
      </c>
      <c r="AK11" s="593"/>
      <c r="AL11" s="594"/>
      <c r="AM11" s="595" t="str">
        <f>IF(BR11="","",VLOOKUP(BR11,基本情報!$B$6:$F$205,2,FALSE))</f>
        <v/>
      </c>
      <c r="AN11" s="596"/>
      <c r="AO11" s="596"/>
      <c r="AP11" s="597"/>
      <c r="AQ11" s="147"/>
      <c r="AR11" s="148"/>
      <c r="AS11" s="598" t="str">
        <f>IF(BR11 ="","",VLOOKUP(BR11,基本情報!$B$6:$F$205,3,FALSE))</f>
        <v/>
      </c>
      <c r="AT11" s="598"/>
      <c r="AU11" s="598"/>
      <c r="AV11" s="598"/>
      <c r="AW11" s="598"/>
      <c r="AX11" s="598"/>
      <c r="AY11" s="598"/>
      <c r="AZ11" s="598"/>
      <c r="BA11" s="598"/>
      <c r="BB11" s="598"/>
      <c r="BC11" s="598"/>
      <c r="BD11" s="598"/>
      <c r="BE11" s="148"/>
      <c r="BF11" s="149"/>
      <c r="BG11" s="595" t="str">
        <f>IF(BR11="","",VLOOKUP(BR11,基本情報!$B$6:$E$205,4,FALSE))</f>
        <v/>
      </c>
      <c r="BH11" s="596"/>
      <c r="BI11" s="596"/>
      <c r="BJ11" s="597"/>
      <c r="BK11" s="589" t="str">
        <f>IF(BR11="","",VLOOKUP(BR11,基本情報!$B$6:$F$205,5,FALSE))</f>
        <v/>
      </c>
      <c r="BL11" s="590"/>
      <c r="BM11" s="590"/>
      <c r="BN11" s="590"/>
      <c r="BO11" s="590"/>
      <c r="BP11" s="591"/>
      <c r="BR11" s="209"/>
    </row>
    <row r="12" spans="1:70" ht="24.95" customHeight="1">
      <c r="A12" s="209"/>
      <c r="C12" s="592">
        <v>3</v>
      </c>
      <c r="D12" s="593"/>
      <c r="E12" s="594"/>
      <c r="F12" s="595" t="str">
        <f>IF(A12="","",VLOOKUP(A12,基本情報!$B$6:$F$205,2,FALSE))</f>
        <v/>
      </c>
      <c r="G12" s="596"/>
      <c r="H12" s="596"/>
      <c r="I12" s="597"/>
      <c r="J12" s="147"/>
      <c r="K12" s="148"/>
      <c r="L12" s="598" t="str">
        <f>IF(A12="","",VLOOKUP(A12,基本情報!$B$6:$F$205,3,FALSE))</f>
        <v/>
      </c>
      <c r="M12" s="598"/>
      <c r="N12" s="598"/>
      <c r="O12" s="598"/>
      <c r="P12" s="598"/>
      <c r="Q12" s="598"/>
      <c r="R12" s="598"/>
      <c r="S12" s="598"/>
      <c r="T12" s="598"/>
      <c r="U12" s="598"/>
      <c r="V12" s="598"/>
      <c r="W12" s="598"/>
      <c r="X12" s="148"/>
      <c r="Y12" s="149"/>
      <c r="Z12" s="595" t="str">
        <f>IF(A12="","",VLOOKUP(A12,基本情報!$B$6:$F$205,4,FALSE))</f>
        <v/>
      </c>
      <c r="AA12" s="596"/>
      <c r="AB12" s="596"/>
      <c r="AC12" s="597"/>
      <c r="AD12" s="589" t="str">
        <f>IF(A12="","",VLOOKUP(A12,基本情報!$B$6:$F$205,5,FALSE))</f>
        <v/>
      </c>
      <c r="AE12" s="590"/>
      <c r="AF12" s="590"/>
      <c r="AG12" s="590"/>
      <c r="AH12" s="590"/>
      <c r="AI12" s="591"/>
      <c r="AJ12" s="592">
        <v>23</v>
      </c>
      <c r="AK12" s="593"/>
      <c r="AL12" s="594"/>
      <c r="AM12" s="595" t="str">
        <f>IF(BR12="","",VLOOKUP(BR12,基本情報!$B$6:$F$205,2,FALSE))</f>
        <v/>
      </c>
      <c r="AN12" s="596"/>
      <c r="AO12" s="596"/>
      <c r="AP12" s="597"/>
      <c r="AQ12" s="147"/>
      <c r="AR12" s="148"/>
      <c r="AS12" s="598" t="str">
        <f>IF(BR12 ="","",VLOOKUP(BR12,基本情報!$B$6:$F$205,3,FALSE))</f>
        <v/>
      </c>
      <c r="AT12" s="598"/>
      <c r="AU12" s="598"/>
      <c r="AV12" s="598"/>
      <c r="AW12" s="598"/>
      <c r="AX12" s="598"/>
      <c r="AY12" s="598"/>
      <c r="AZ12" s="598"/>
      <c r="BA12" s="598"/>
      <c r="BB12" s="598"/>
      <c r="BC12" s="598"/>
      <c r="BD12" s="598"/>
      <c r="BE12" s="148"/>
      <c r="BF12" s="149"/>
      <c r="BG12" s="595" t="str">
        <f>IF(BR12="","",VLOOKUP(BR12,基本情報!$B$6:$E$205,4,FALSE))</f>
        <v/>
      </c>
      <c r="BH12" s="596"/>
      <c r="BI12" s="596"/>
      <c r="BJ12" s="597"/>
      <c r="BK12" s="589" t="str">
        <f>IF(BR12="","",VLOOKUP(BR12,基本情報!$B$6:$F$205,5,FALSE))</f>
        <v/>
      </c>
      <c r="BL12" s="590"/>
      <c r="BM12" s="590"/>
      <c r="BN12" s="590"/>
      <c r="BO12" s="590"/>
      <c r="BP12" s="591"/>
      <c r="BR12" s="209"/>
    </row>
    <row r="13" spans="1:70" ht="24.95" customHeight="1">
      <c r="A13" s="209"/>
      <c r="C13" s="592">
        <v>4</v>
      </c>
      <c r="D13" s="593"/>
      <c r="E13" s="594"/>
      <c r="F13" s="595" t="str">
        <f>IF(A13="","",VLOOKUP(A13,基本情報!$B$6:$F$205,2,FALSE))</f>
        <v/>
      </c>
      <c r="G13" s="596"/>
      <c r="H13" s="596"/>
      <c r="I13" s="597"/>
      <c r="J13" s="147"/>
      <c r="K13" s="148"/>
      <c r="L13" s="598" t="str">
        <f>IF(A13="","",VLOOKUP(A13,基本情報!$B$6:$F$205,3,FALSE))</f>
        <v/>
      </c>
      <c r="M13" s="598"/>
      <c r="N13" s="598"/>
      <c r="O13" s="598"/>
      <c r="P13" s="598"/>
      <c r="Q13" s="598"/>
      <c r="R13" s="598"/>
      <c r="S13" s="598"/>
      <c r="T13" s="598"/>
      <c r="U13" s="598"/>
      <c r="V13" s="598"/>
      <c r="W13" s="598"/>
      <c r="X13" s="148"/>
      <c r="Y13" s="149"/>
      <c r="Z13" s="595" t="str">
        <f>IF(A13="","",VLOOKUP(A13,基本情報!$B$6:$F$205,4,FALSE))</f>
        <v/>
      </c>
      <c r="AA13" s="596"/>
      <c r="AB13" s="596"/>
      <c r="AC13" s="597"/>
      <c r="AD13" s="589" t="str">
        <f>IF(A13="","",VLOOKUP(A13,基本情報!$B$6:$F$205,5,FALSE))</f>
        <v/>
      </c>
      <c r="AE13" s="590"/>
      <c r="AF13" s="590"/>
      <c r="AG13" s="590"/>
      <c r="AH13" s="590"/>
      <c r="AI13" s="591"/>
      <c r="AJ13" s="592">
        <v>24</v>
      </c>
      <c r="AK13" s="593"/>
      <c r="AL13" s="594"/>
      <c r="AM13" s="595" t="str">
        <f>IF(BR13="","",VLOOKUP(BR13,基本情報!$B$6:$F$205,2,FALSE))</f>
        <v/>
      </c>
      <c r="AN13" s="596"/>
      <c r="AO13" s="596"/>
      <c r="AP13" s="597"/>
      <c r="AQ13" s="147"/>
      <c r="AR13" s="148"/>
      <c r="AS13" s="598" t="str">
        <f>IF(BR13 ="","",VLOOKUP(BR13,基本情報!$B$6:$F$205,3,FALSE))</f>
        <v/>
      </c>
      <c r="AT13" s="598"/>
      <c r="AU13" s="598"/>
      <c r="AV13" s="598"/>
      <c r="AW13" s="598"/>
      <c r="AX13" s="598"/>
      <c r="AY13" s="598"/>
      <c r="AZ13" s="598"/>
      <c r="BA13" s="598"/>
      <c r="BB13" s="598"/>
      <c r="BC13" s="598"/>
      <c r="BD13" s="598"/>
      <c r="BE13" s="148"/>
      <c r="BF13" s="149"/>
      <c r="BG13" s="595" t="str">
        <f>IF(BR13="","",VLOOKUP(BR13,基本情報!$B$6:$E$205,4,FALSE))</f>
        <v/>
      </c>
      <c r="BH13" s="596"/>
      <c r="BI13" s="596"/>
      <c r="BJ13" s="597"/>
      <c r="BK13" s="589" t="str">
        <f>IF(BR13="","",VLOOKUP(BR13,基本情報!$B$6:$F$205,5,FALSE))</f>
        <v/>
      </c>
      <c r="BL13" s="590"/>
      <c r="BM13" s="590"/>
      <c r="BN13" s="590"/>
      <c r="BO13" s="590"/>
      <c r="BP13" s="591"/>
      <c r="BR13" s="209"/>
    </row>
    <row r="14" spans="1:70" ht="24.95" customHeight="1">
      <c r="A14" s="209"/>
      <c r="C14" s="592">
        <v>5</v>
      </c>
      <c r="D14" s="593"/>
      <c r="E14" s="594"/>
      <c r="F14" s="595" t="str">
        <f>IF(A14="","",VLOOKUP(A14,基本情報!$B$6:$F$205,2,FALSE))</f>
        <v/>
      </c>
      <c r="G14" s="596"/>
      <c r="H14" s="596"/>
      <c r="I14" s="597"/>
      <c r="J14" s="147"/>
      <c r="K14" s="148"/>
      <c r="L14" s="598" t="str">
        <f>IF(A14="","",VLOOKUP(A14,基本情報!$B$6:$F$205,3,FALSE))</f>
        <v/>
      </c>
      <c r="M14" s="598"/>
      <c r="N14" s="598"/>
      <c r="O14" s="598"/>
      <c r="P14" s="598"/>
      <c r="Q14" s="598"/>
      <c r="R14" s="598"/>
      <c r="S14" s="598"/>
      <c r="T14" s="598"/>
      <c r="U14" s="598"/>
      <c r="V14" s="598"/>
      <c r="W14" s="598"/>
      <c r="X14" s="148"/>
      <c r="Y14" s="149"/>
      <c r="Z14" s="595" t="str">
        <f>IF(A14="","",VLOOKUP(A14,基本情報!$B$6:$F$205,4,FALSE))</f>
        <v/>
      </c>
      <c r="AA14" s="596"/>
      <c r="AB14" s="596"/>
      <c r="AC14" s="597"/>
      <c r="AD14" s="589" t="str">
        <f>IF(A14="","",VLOOKUP(A14,基本情報!$B$6:$F$205,5,FALSE))</f>
        <v/>
      </c>
      <c r="AE14" s="590"/>
      <c r="AF14" s="590"/>
      <c r="AG14" s="590"/>
      <c r="AH14" s="590"/>
      <c r="AI14" s="591"/>
      <c r="AJ14" s="592">
        <v>25</v>
      </c>
      <c r="AK14" s="593"/>
      <c r="AL14" s="594"/>
      <c r="AM14" s="595" t="str">
        <f>IF(BR14="","",VLOOKUP(BR14,基本情報!$B$6:$F$205,2,FALSE))</f>
        <v/>
      </c>
      <c r="AN14" s="596"/>
      <c r="AO14" s="596"/>
      <c r="AP14" s="597"/>
      <c r="AQ14" s="147"/>
      <c r="AR14" s="148"/>
      <c r="AS14" s="598" t="str">
        <f>IF(BR14 ="","",VLOOKUP(BR14,基本情報!$B$6:$F$205,3,FALSE))</f>
        <v/>
      </c>
      <c r="AT14" s="598"/>
      <c r="AU14" s="598"/>
      <c r="AV14" s="598"/>
      <c r="AW14" s="598"/>
      <c r="AX14" s="598"/>
      <c r="AY14" s="598"/>
      <c r="AZ14" s="598"/>
      <c r="BA14" s="598"/>
      <c r="BB14" s="598"/>
      <c r="BC14" s="598"/>
      <c r="BD14" s="598"/>
      <c r="BE14" s="148"/>
      <c r="BF14" s="149"/>
      <c r="BG14" s="595" t="str">
        <f>IF(BR14="","",VLOOKUP(BR14,基本情報!$B$6:$E$205,4,FALSE))</f>
        <v/>
      </c>
      <c r="BH14" s="596"/>
      <c r="BI14" s="596"/>
      <c r="BJ14" s="597"/>
      <c r="BK14" s="589" t="str">
        <f>IF(BR14="","",VLOOKUP(BR14,基本情報!$B$6:$F$205,5,FALSE))</f>
        <v/>
      </c>
      <c r="BL14" s="590"/>
      <c r="BM14" s="590"/>
      <c r="BN14" s="590"/>
      <c r="BO14" s="590"/>
      <c r="BP14" s="591"/>
      <c r="BR14" s="209"/>
    </row>
    <row r="15" spans="1:70" ht="24.95" customHeight="1">
      <c r="A15" s="209"/>
      <c r="C15" s="592">
        <v>6</v>
      </c>
      <c r="D15" s="593"/>
      <c r="E15" s="594"/>
      <c r="F15" s="595" t="str">
        <f>IF(A15="","",VLOOKUP(A15,基本情報!$B$6:$F$205,2,FALSE))</f>
        <v/>
      </c>
      <c r="G15" s="596"/>
      <c r="H15" s="596"/>
      <c r="I15" s="597"/>
      <c r="J15" s="147"/>
      <c r="K15" s="148"/>
      <c r="L15" s="598" t="str">
        <f>IF(A15="","",VLOOKUP(A15,基本情報!$B$6:$F$205,3,FALSE))</f>
        <v/>
      </c>
      <c r="M15" s="598"/>
      <c r="N15" s="598"/>
      <c r="O15" s="598"/>
      <c r="P15" s="598"/>
      <c r="Q15" s="598"/>
      <c r="R15" s="598"/>
      <c r="S15" s="598"/>
      <c r="T15" s="598"/>
      <c r="U15" s="598"/>
      <c r="V15" s="598"/>
      <c r="W15" s="598"/>
      <c r="X15" s="148"/>
      <c r="Y15" s="149"/>
      <c r="Z15" s="595" t="str">
        <f>IF(A15="","",VLOOKUP(A15,基本情報!$B$6:$F$205,4,FALSE))</f>
        <v/>
      </c>
      <c r="AA15" s="596"/>
      <c r="AB15" s="596"/>
      <c r="AC15" s="597"/>
      <c r="AD15" s="589" t="str">
        <f>IF(A15="","",VLOOKUP(A15,基本情報!$B$6:$F$205,5,FALSE))</f>
        <v/>
      </c>
      <c r="AE15" s="590"/>
      <c r="AF15" s="590"/>
      <c r="AG15" s="590"/>
      <c r="AH15" s="590"/>
      <c r="AI15" s="591"/>
      <c r="AJ15" s="592">
        <v>26</v>
      </c>
      <c r="AK15" s="593"/>
      <c r="AL15" s="594"/>
      <c r="AM15" s="595" t="str">
        <f>IF(BR15="","",VLOOKUP(BR15,基本情報!$B$6:$F$205,2,FALSE))</f>
        <v/>
      </c>
      <c r="AN15" s="596"/>
      <c r="AO15" s="596"/>
      <c r="AP15" s="597"/>
      <c r="AQ15" s="147"/>
      <c r="AR15" s="148"/>
      <c r="AS15" s="598" t="str">
        <f>IF(BR15 ="","",VLOOKUP(BR15,基本情報!$B$6:$F$205,3,FALSE))</f>
        <v/>
      </c>
      <c r="AT15" s="598"/>
      <c r="AU15" s="598"/>
      <c r="AV15" s="598"/>
      <c r="AW15" s="598"/>
      <c r="AX15" s="598"/>
      <c r="AY15" s="598"/>
      <c r="AZ15" s="598"/>
      <c r="BA15" s="598"/>
      <c r="BB15" s="598"/>
      <c r="BC15" s="598"/>
      <c r="BD15" s="598"/>
      <c r="BE15" s="148"/>
      <c r="BF15" s="149"/>
      <c r="BG15" s="595" t="str">
        <f>IF(BR15="","",VLOOKUP(BR15,基本情報!$B$6:$E$205,4,FALSE))</f>
        <v/>
      </c>
      <c r="BH15" s="596"/>
      <c r="BI15" s="596"/>
      <c r="BJ15" s="597"/>
      <c r="BK15" s="589" t="str">
        <f>IF(BR15="","",VLOOKUP(BR15,基本情報!$B$6:$F$205,5,FALSE))</f>
        <v/>
      </c>
      <c r="BL15" s="590"/>
      <c r="BM15" s="590"/>
      <c r="BN15" s="590"/>
      <c r="BO15" s="590"/>
      <c r="BP15" s="591"/>
      <c r="BR15" s="209"/>
    </row>
    <row r="16" spans="1:70" ht="24.95" customHeight="1">
      <c r="A16" s="209"/>
      <c r="C16" s="592">
        <v>7</v>
      </c>
      <c r="D16" s="593"/>
      <c r="E16" s="594"/>
      <c r="F16" s="595" t="str">
        <f>IF(A16="","",VLOOKUP(A16,基本情報!$B$6:$F$205,2,FALSE))</f>
        <v/>
      </c>
      <c r="G16" s="596"/>
      <c r="H16" s="596"/>
      <c r="I16" s="597"/>
      <c r="J16" s="147"/>
      <c r="K16" s="148"/>
      <c r="L16" s="598" t="str">
        <f>IF(A16="","",VLOOKUP(A16,基本情報!$B$6:$F$205,3,FALSE))</f>
        <v/>
      </c>
      <c r="M16" s="598"/>
      <c r="N16" s="598"/>
      <c r="O16" s="598"/>
      <c r="P16" s="598"/>
      <c r="Q16" s="598"/>
      <c r="R16" s="598"/>
      <c r="S16" s="598"/>
      <c r="T16" s="598"/>
      <c r="U16" s="598"/>
      <c r="V16" s="598"/>
      <c r="W16" s="598"/>
      <c r="X16" s="148"/>
      <c r="Y16" s="149"/>
      <c r="Z16" s="595" t="str">
        <f>IF(A16="","",VLOOKUP(A16,基本情報!$B$6:$F$205,4,FALSE))</f>
        <v/>
      </c>
      <c r="AA16" s="596"/>
      <c r="AB16" s="596"/>
      <c r="AC16" s="597"/>
      <c r="AD16" s="589" t="str">
        <f>IF(A16="","",VLOOKUP(A16,基本情報!$B$6:$F$205,5,FALSE))</f>
        <v/>
      </c>
      <c r="AE16" s="590"/>
      <c r="AF16" s="590"/>
      <c r="AG16" s="590"/>
      <c r="AH16" s="590"/>
      <c r="AI16" s="591"/>
      <c r="AJ16" s="592">
        <v>27</v>
      </c>
      <c r="AK16" s="593"/>
      <c r="AL16" s="594"/>
      <c r="AM16" s="595" t="str">
        <f>IF(BR16="","",VLOOKUP(BR16,基本情報!$B$6:$F$205,2,FALSE))</f>
        <v/>
      </c>
      <c r="AN16" s="596"/>
      <c r="AO16" s="596"/>
      <c r="AP16" s="597"/>
      <c r="AQ16" s="147"/>
      <c r="AR16" s="148"/>
      <c r="AS16" s="598" t="str">
        <f>IF(BR16 ="","",VLOOKUP(BR16,基本情報!$B$6:$F$205,3,FALSE))</f>
        <v/>
      </c>
      <c r="AT16" s="598"/>
      <c r="AU16" s="598"/>
      <c r="AV16" s="598"/>
      <c r="AW16" s="598"/>
      <c r="AX16" s="598"/>
      <c r="AY16" s="598"/>
      <c r="AZ16" s="598"/>
      <c r="BA16" s="598"/>
      <c r="BB16" s="598"/>
      <c r="BC16" s="598"/>
      <c r="BD16" s="598"/>
      <c r="BE16" s="148"/>
      <c r="BF16" s="149"/>
      <c r="BG16" s="595" t="str">
        <f>IF(BR16="","",VLOOKUP(BR16,基本情報!$B$6:$E$205,4,FALSE))</f>
        <v/>
      </c>
      <c r="BH16" s="596"/>
      <c r="BI16" s="596"/>
      <c r="BJ16" s="597"/>
      <c r="BK16" s="589" t="str">
        <f>IF(BR16="","",VLOOKUP(BR16,基本情報!$B$6:$F$205,5,FALSE))</f>
        <v/>
      </c>
      <c r="BL16" s="590"/>
      <c r="BM16" s="590"/>
      <c r="BN16" s="590"/>
      <c r="BO16" s="590"/>
      <c r="BP16" s="591"/>
      <c r="BR16" s="209"/>
    </row>
    <row r="17" spans="1:70" ht="24.95" customHeight="1">
      <c r="A17" s="209"/>
      <c r="C17" s="592">
        <v>8</v>
      </c>
      <c r="D17" s="593"/>
      <c r="E17" s="594"/>
      <c r="F17" s="595" t="str">
        <f>IF(A17="","",VLOOKUP(A17,基本情報!$B$6:$F$205,2,FALSE))</f>
        <v/>
      </c>
      <c r="G17" s="596"/>
      <c r="H17" s="596"/>
      <c r="I17" s="597"/>
      <c r="J17" s="147"/>
      <c r="K17" s="148"/>
      <c r="L17" s="598" t="str">
        <f>IF(A17="","",VLOOKUP(A17,基本情報!$B$6:$F$205,3,FALSE))</f>
        <v/>
      </c>
      <c r="M17" s="598"/>
      <c r="N17" s="598"/>
      <c r="O17" s="598"/>
      <c r="P17" s="598"/>
      <c r="Q17" s="598"/>
      <c r="R17" s="598"/>
      <c r="S17" s="598"/>
      <c r="T17" s="598"/>
      <c r="U17" s="598"/>
      <c r="V17" s="598"/>
      <c r="W17" s="598"/>
      <c r="X17" s="148"/>
      <c r="Y17" s="149"/>
      <c r="Z17" s="595" t="str">
        <f>IF(A17="","",VLOOKUP(A17,基本情報!$B$6:$F$205,4,FALSE))</f>
        <v/>
      </c>
      <c r="AA17" s="596"/>
      <c r="AB17" s="596"/>
      <c r="AC17" s="597"/>
      <c r="AD17" s="589" t="str">
        <f>IF(A17="","",VLOOKUP(A17,基本情報!$B$6:$F$205,5,FALSE))</f>
        <v/>
      </c>
      <c r="AE17" s="590"/>
      <c r="AF17" s="590"/>
      <c r="AG17" s="590"/>
      <c r="AH17" s="590"/>
      <c r="AI17" s="591"/>
      <c r="AJ17" s="592">
        <v>28</v>
      </c>
      <c r="AK17" s="593"/>
      <c r="AL17" s="594"/>
      <c r="AM17" s="595" t="str">
        <f>IF(BR17="","",VLOOKUP(BR17,基本情報!$B$6:$F$205,2,FALSE))</f>
        <v/>
      </c>
      <c r="AN17" s="596"/>
      <c r="AO17" s="596"/>
      <c r="AP17" s="597"/>
      <c r="AQ17" s="147"/>
      <c r="AR17" s="148"/>
      <c r="AS17" s="598" t="str">
        <f>IF(BR17 ="","",VLOOKUP(BR17,基本情報!$B$6:$F$205,3,FALSE))</f>
        <v/>
      </c>
      <c r="AT17" s="598"/>
      <c r="AU17" s="598"/>
      <c r="AV17" s="598"/>
      <c r="AW17" s="598"/>
      <c r="AX17" s="598"/>
      <c r="AY17" s="598"/>
      <c r="AZ17" s="598"/>
      <c r="BA17" s="598"/>
      <c r="BB17" s="598"/>
      <c r="BC17" s="598"/>
      <c r="BD17" s="598"/>
      <c r="BE17" s="148"/>
      <c r="BF17" s="149"/>
      <c r="BG17" s="595" t="str">
        <f>IF(BR17="","",VLOOKUP(BR17,基本情報!$B$6:$E$205,4,FALSE))</f>
        <v/>
      </c>
      <c r="BH17" s="596"/>
      <c r="BI17" s="596"/>
      <c r="BJ17" s="597"/>
      <c r="BK17" s="589" t="str">
        <f>IF(BR17="","",VLOOKUP(BR17,基本情報!$B$6:$F$205,5,FALSE))</f>
        <v/>
      </c>
      <c r="BL17" s="590"/>
      <c r="BM17" s="590"/>
      <c r="BN17" s="590"/>
      <c r="BO17" s="590"/>
      <c r="BP17" s="591"/>
      <c r="BR17" s="209"/>
    </row>
    <row r="18" spans="1:70" ht="24.95" customHeight="1">
      <c r="A18" s="209"/>
      <c r="C18" s="592">
        <v>9</v>
      </c>
      <c r="D18" s="593"/>
      <c r="E18" s="594"/>
      <c r="F18" s="595" t="str">
        <f>IF(A18="","",VLOOKUP(A18,基本情報!$B$6:$F$205,2,FALSE))</f>
        <v/>
      </c>
      <c r="G18" s="596"/>
      <c r="H18" s="596"/>
      <c r="I18" s="597"/>
      <c r="J18" s="147"/>
      <c r="K18" s="148"/>
      <c r="L18" s="598" t="str">
        <f>IF(A18="","",VLOOKUP(A18,基本情報!$B$6:$F$205,3,FALSE))</f>
        <v/>
      </c>
      <c r="M18" s="598"/>
      <c r="N18" s="598"/>
      <c r="O18" s="598"/>
      <c r="P18" s="598"/>
      <c r="Q18" s="598"/>
      <c r="R18" s="598"/>
      <c r="S18" s="598"/>
      <c r="T18" s="598"/>
      <c r="U18" s="598"/>
      <c r="V18" s="598"/>
      <c r="W18" s="598"/>
      <c r="X18" s="148"/>
      <c r="Y18" s="149"/>
      <c r="Z18" s="595" t="str">
        <f>IF(A18="","",VLOOKUP(A18,基本情報!$B$6:$F$205,4,FALSE))</f>
        <v/>
      </c>
      <c r="AA18" s="596"/>
      <c r="AB18" s="596"/>
      <c r="AC18" s="597"/>
      <c r="AD18" s="589" t="str">
        <f>IF(A18="","",VLOOKUP(A18,基本情報!$B$6:$F$205,5,FALSE))</f>
        <v/>
      </c>
      <c r="AE18" s="590"/>
      <c r="AF18" s="590"/>
      <c r="AG18" s="590"/>
      <c r="AH18" s="590"/>
      <c r="AI18" s="591"/>
      <c r="AJ18" s="592">
        <v>29</v>
      </c>
      <c r="AK18" s="593"/>
      <c r="AL18" s="594"/>
      <c r="AM18" s="595" t="str">
        <f>IF(BR18="","",VLOOKUP(BR18,基本情報!$B$6:$F$205,2,FALSE))</f>
        <v/>
      </c>
      <c r="AN18" s="596"/>
      <c r="AO18" s="596"/>
      <c r="AP18" s="597"/>
      <c r="AQ18" s="147"/>
      <c r="AR18" s="148"/>
      <c r="AS18" s="598" t="str">
        <f>IF(BR18 ="","",VLOOKUP(BR18,基本情報!$B$6:$F$205,3,FALSE))</f>
        <v/>
      </c>
      <c r="AT18" s="598"/>
      <c r="AU18" s="598"/>
      <c r="AV18" s="598"/>
      <c r="AW18" s="598"/>
      <c r="AX18" s="598"/>
      <c r="AY18" s="598"/>
      <c r="AZ18" s="598"/>
      <c r="BA18" s="598"/>
      <c r="BB18" s="598"/>
      <c r="BC18" s="598"/>
      <c r="BD18" s="598"/>
      <c r="BE18" s="148"/>
      <c r="BF18" s="149"/>
      <c r="BG18" s="595" t="str">
        <f>IF(BR18="","",VLOOKUP(BR18,基本情報!$B$6:$E$205,4,FALSE))</f>
        <v/>
      </c>
      <c r="BH18" s="596"/>
      <c r="BI18" s="596"/>
      <c r="BJ18" s="597"/>
      <c r="BK18" s="589" t="str">
        <f>IF(BR18="","",VLOOKUP(BR18,基本情報!$B$6:$F$205,5,FALSE))</f>
        <v/>
      </c>
      <c r="BL18" s="590"/>
      <c r="BM18" s="590"/>
      <c r="BN18" s="590"/>
      <c r="BO18" s="590"/>
      <c r="BP18" s="591"/>
      <c r="BR18" s="209"/>
    </row>
    <row r="19" spans="1:70" ht="24.95" customHeight="1">
      <c r="A19" s="209"/>
      <c r="C19" s="592">
        <v>10</v>
      </c>
      <c r="D19" s="593"/>
      <c r="E19" s="594"/>
      <c r="F19" s="595" t="str">
        <f>IF(A19="","",VLOOKUP(A19,基本情報!$B$6:$F$205,2,FALSE))</f>
        <v/>
      </c>
      <c r="G19" s="596"/>
      <c r="H19" s="596"/>
      <c r="I19" s="597"/>
      <c r="J19" s="147"/>
      <c r="K19" s="148"/>
      <c r="L19" s="598" t="str">
        <f>IF(A19="","",VLOOKUP(A19,基本情報!$B$6:$F$205,3,FALSE))</f>
        <v/>
      </c>
      <c r="M19" s="598"/>
      <c r="N19" s="598"/>
      <c r="O19" s="598"/>
      <c r="P19" s="598"/>
      <c r="Q19" s="598"/>
      <c r="R19" s="598"/>
      <c r="S19" s="598"/>
      <c r="T19" s="598"/>
      <c r="U19" s="598"/>
      <c r="V19" s="598"/>
      <c r="W19" s="598"/>
      <c r="X19" s="148"/>
      <c r="Y19" s="149"/>
      <c r="Z19" s="595" t="str">
        <f>IF(A19="","",VLOOKUP(A19,基本情報!$B$6:$F$205,4,FALSE))</f>
        <v/>
      </c>
      <c r="AA19" s="596"/>
      <c r="AB19" s="596"/>
      <c r="AC19" s="597"/>
      <c r="AD19" s="589" t="str">
        <f>IF(A19="","",VLOOKUP(A19,基本情報!$B$6:$F$205,5,FALSE))</f>
        <v/>
      </c>
      <c r="AE19" s="590"/>
      <c r="AF19" s="590"/>
      <c r="AG19" s="590"/>
      <c r="AH19" s="590"/>
      <c r="AI19" s="591"/>
      <c r="AJ19" s="592">
        <v>30</v>
      </c>
      <c r="AK19" s="593"/>
      <c r="AL19" s="594"/>
      <c r="AM19" s="595" t="str">
        <f>IF(BR19="","",VLOOKUP(BR19,基本情報!$B$6:$F$205,2,FALSE))</f>
        <v/>
      </c>
      <c r="AN19" s="596"/>
      <c r="AO19" s="596"/>
      <c r="AP19" s="597"/>
      <c r="AQ19" s="147"/>
      <c r="AR19" s="148"/>
      <c r="AS19" s="598" t="str">
        <f>IF(BR19 ="","",VLOOKUP(BR19,基本情報!$B$6:$F$205,3,FALSE))</f>
        <v/>
      </c>
      <c r="AT19" s="598"/>
      <c r="AU19" s="598"/>
      <c r="AV19" s="598"/>
      <c r="AW19" s="598"/>
      <c r="AX19" s="598"/>
      <c r="AY19" s="598"/>
      <c r="AZ19" s="598"/>
      <c r="BA19" s="598"/>
      <c r="BB19" s="598"/>
      <c r="BC19" s="598"/>
      <c r="BD19" s="598"/>
      <c r="BE19" s="148"/>
      <c r="BF19" s="149"/>
      <c r="BG19" s="595" t="str">
        <f>IF(BR19="","",VLOOKUP(BR19,基本情報!$B$6:$E$205,4,FALSE))</f>
        <v/>
      </c>
      <c r="BH19" s="596"/>
      <c r="BI19" s="596"/>
      <c r="BJ19" s="597"/>
      <c r="BK19" s="589" t="str">
        <f>IF(BR19="","",VLOOKUP(BR19,基本情報!$B$6:$F$205,5,FALSE))</f>
        <v/>
      </c>
      <c r="BL19" s="590"/>
      <c r="BM19" s="590"/>
      <c r="BN19" s="590"/>
      <c r="BO19" s="590"/>
      <c r="BP19" s="591"/>
      <c r="BR19" s="209"/>
    </row>
    <row r="20" spans="1:70" ht="24.95" customHeight="1">
      <c r="A20" s="209"/>
      <c r="C20" s="592">
        <v>11</v>
      </c>
      <c r="D20" s="593"/>
      <c r="E20" s="594"/>
      <c r="F20" s="595" t="str">
        <f>IF(A20="","",VLOOKUP(A20,基本情報!$B$6:$F$205,2,FALSE))</f>
        <v/>
      </c>
      <c r="G20" s="596"/>
      <c r="H20" s="596"/>
      <c r="I20" s="597"/>
      <c r="J20" s="147"/>
      <c r="K20" s="148"/>
      <c r="L20" s="598" t="str">
        <f>IF(A20="","",VLOOKUP(A20,基本情報!$B$6:$F$205,3,FALSE))</f>
        <v/>
      </c>
      <c r="M20" s="598"/>
      <c r="N20" s="598"/>
      <c r="O20" s="598"/>
      <c r="P20" s="598"/>
      <c r="Q20" s="598"/>
      <c r="R20" s="598"/>
      <c r="S20" s="598"/>
      <c r="T20" s="598"/>
      <c r="U20" s="598"/>
      <c r="V20" s="598"/>
      <c r="W20" s="598"/>
      <c r="X20" s="148"/>
      <c r="Y20" s="149"/>
      <c r="Z20" s="595" t="str">
        <f>IF(A20="","",VLOOKUP(A20,基本情報!$B$6:$F$205,4,FALSE))</f>
        <v/>
      </c>
      <c r="AA20" s="596"/>
      <c r="AB20" s="596"/>
      <c r="AC20" s="597"/>
      <c r="AD20" s="589" t="str">
        <f>IF(A20="","",VLOOKUP(A20,基本情報!$B$6:$F$205,5,FALSE))</f>
        <v/>
      </c>
      <c r="AE20" s="590"/>
      <c r="AF20" s="590"/>
      <c r="AG20" s="590"/>
      <c r="AH20" s="590"/>
      <c r="AI20" s="591"/>
      <c r="AJ20" s="592">
        <v>31</v>
      </c>
      <c r="AK20" s="593"/>
      <c r="AL20" s="594"/>
      <c r="AM20" s="595" t="str">
        <f>IF(BR20="","",VLOOKUP(BR20,基本情報!$B$6:$F$205,2,FALSE))</f>
        <v/>
      </c>
      <c r="AN20" s="596"/>
      <c r="AO20" s="596"/>
      <c r="AP20" s="597"/>
      <c r="AQ20" s="147"/>
      <c r="AR20" s="148"/>
      <c r="AS20" s="598" t="str">
        <f>IF(BR20 ="","",VLOOKUP(BR20,基本情報!$B$6:$F$205,3,FALSE))</f>
        <v/>
      </c>
      <c r="AT20" s="598"/>
      <c r="AU20" s="598"/>
      <c r="AV20" s="598"/>
      <c r="AW20" s="598"/>
      <c r="AX20" s="598"/>
      <c r="AY20" s="598"/>
      <c r="AZ20" s="598"/>
      <c r="BA20" s="598"/>
      <c r="BB20" s="598"/>
      <c r="BC20" s="598"/>
      <c r="BD20" s="598"/>
      <c r="BE20" s="148"/>
      <c r="BF20" s="149"/>
      <c r="BG20" s="595" t="str">
        <f>IF(BR20="","",VLOOKUP(BR20,基本情報!$B$6:$E$205,4,FALSE))</f>
        <v/>
      </c>
      <c r="BH20" s="596"/>
      <c r="BI20" s="596"/>
      <c r="BJ20" s="597"/>
      <c r="BK20" s="589" t="str">
        <f>IF(BR20="","",VLOOKUP(BR20,基本情報!$B$6:$F$205,5,FALSE))</f>
        <v/>
      </c>
      <c r="BL20" s="590"/>
      <c r="BM20" s="590"/>
      <c r="BN20" s="590"/>
      <c r="BO20" s="590"/>
      <c r="BP20" s="591"/>
      <c r="BR20" s="209"/>
    </row>
    <row r="21" spans="1:70" ht="24.95" customHeight="1">
      <c r="A21" s="209"/>
      <c r="C21" s="592">
        <v>12</v>
      </c>
      <c r="D21" s="593"/>
      <c r="E21" s="594"/>
      <c r="F21" s="595" t="str">
        <f>IF(A21="","",VLOOKUP(A21,基本情報!$B$6:$F$205,2,FALSE))</f>
        <v/>
      </c>
      <c r="G21" s="596"/>
      <c r="H21" s="596"/>
      <c r="I21" s="597"/>
      <c r="J21" s="147"/>
      <c r="K21" s="148"/>
      <c r="L21" s="598" t="str">
        <f>IF(A21="","",VLOOKUP(A21,基本情報!$B$6:$F$205,3,FALSE))</f>
        <v/>
      </c>
      <c r="M21" s="598"/>
      <c r="N21" s="598"/>
      <c r="O21" s="598"/>
      <c r="P21" s="598"/>
      <c r="Q21" s="598"/>
      <c r="R21" s="598"/>
      <c r="S21" s="598"/>
      <c r="T21" s="598"/>
      <c r="U21" s="598"/>
      <c r="V21" s="598"/>
      <c r="W21" s="598"/>
      <c r="X21" s="148"/>
      <c r="Y21" s="149"/>
      <c r="Z21" s="595" t="str">
        <f>IF(A21="","",VLOOKUP(A21,基本情報!$B$6:$F$205,4,FALSE))</f>
        <v/>
      </c>
      <c r="AA21" s="596"/>
      <c r="AB21" s="596"/>
      <c r="AC21" s="597"/>
      <c r="AD21" s="589" t="str">
        <f>IF(A21="","",VLOOKUP(A21,基本情報!$B$6:$F$205,5,FALSE))</f>
        <v/>
      </c>
      <c r="AE21" s="590"/>
      <c r="AF21" s="590"/>
      <c r="AG21" s="590"/>
      <c r="AH21" s="590"/>
      <c r="AI21" s="591"/>
      <c r="AJ21" s="592">
        <v>32</v>
      </c>
      <c r="AK21" s="593"/>
      <c r="AL21" s="594"/>
      <c r="AM21" s="595" t="str">
        <f>IF(BR21="","",VLOOKUP(BR21,基本情報!$B$6:$F$205,2,FALSE))</f>
        <v/>
      </c>
      <c r="AN21" s="596"/>
      <c r="AO21" s="596"/>
      <c r="AP21" s="597"/>
      <c r="AQ21" s="147"/>
      <c r="AR21" s="148"/>
      <c r="AS21" s="598" t="str">
        <f>IF(BR21 ="","",VLOOKUP(BR21,基本情報!$B$6:$F$205,3,FALSE))</f>
        <v/>
      </c>
      <c r="AT21" s="598"/>
      <c r="AU21" s="598"/>
      <c r="AV21" s="598"/>
      <c r="AW21" s="598"/>
      <c r="AX21" s="598"/>
      <c r="AY21" s="598"/>
      <c r="AZ21" s="598"/>
      <c r="BA21" s="598"/>
      <c r="BB21" s="598"/>
      <c r="BC21" s="598"/>
      <c r="BD21" s="598"/>
      <c r="BE21" s="148"/>
      <c r="BF21" s="149"/>
      <c r="BG21" s="595" t="str">
        <f>IF(BR21="","",VLOOKUP(BR21,基本情報!$B$6:$E$205,4,FALSE))</f>
        <v/>
      </c>
      <c r="BH21" s="596"/>
      <c r="BI21" s="596"/>
      <c r="BJ21" s="597"/>
      <c r="BK21" s="589" t="str">
        <f>IF(BR21="","",VLOOKUP(BR21,基本情報!$B$6:$F$205,5,FALSE))</f>
        <v/>
      </c>
      <c r="BL21" s="590"/>
      <c r="BM21" s="590"/>
      <c r="BN21" s="590"/>
      <c r="BO21" s="590"/>
      <c r="BP21" s="591"/>
      <c r="BR21" s="209"/>
    </row>
    <row r="22" spans="1:70" ht="24.95" customHeight="1">
      <c r="A22" s="209"/>
      <c r="C22" s="592">
        <v>13</v>
      </c>
      <c r="D22" s="593"/>
      <c r="E22" s="594"/>
      <c r="F22" s="595" t="str">
        <f>IF(A22="","",VLOOKUP(A22,基本情報!$B$6:$F$205,2,FALSE))</f>
        <v/>
      </c>
      <c r="G22" s="596"/>
      <c r="H22" s="596"/>
      <c r="I22" s="597"/>
      <c r="J22" s="147"/>
      <c r="K22" s="148"/>
      <c r="L22" s="598" t="str">
        <f>IF(A22="","",VLOOKUP(A22,基本情報!$B$6:$F$205,3,FALSE))</f>
        <v/>
      </c>
      <c r="M22" s="598"/>
      <c r="N22" s="598"/>
      <c r="O22" s="598"/>
      <c r="P22" s="598"/>
      <c r="Q22" s="598"/>
      <c r="R22" s="598"/>
      <c r="S22" s="598"/>
      <c r="T22" s="598"/>
      <c r="U22" s="598"/>
      <c r="V22" s="598"/>
      <c r="W22" s="598"/>
      <c r="X22" s="148"/>
      <c r="Y22" s="149"/>
      <c r="Z22" s="595" t="str">
        <f>IF(A22="","",VLOOKUP(A22,基本情報!$B$6:$F$205,4,FALSE))</f>
        <v/>
      </c>
      <c r="AA22" s="596"/>
      <c r="AB22" s="596"/>
      <c r="AC22" s="597"/>
      <c r="AD22" s="589" t="str">
        <f>IF(A22="","",VLOOKUP(A22,基本情報!$B$6:$F$205,5,FALSE))</f>
        <v/>
      </c>
      <c r="AE22" s="590"/>
      <c r="AF22" s="590"/>
      <c r="AG22" s="590"/>
      <c r="AH22" s="590"/>
      <c r="AI22" s="591"/>
      <c r="AJ22" s="592">
        <v>33</v>
      </c>
      <c r="AK22" s="593"/>
      <c r="AL22" s="594"/>
      <c r="AM22" s="595" t="str">
        <f>IF(BR22="","",VLOOKUP(BR22,基本情報!$B$6:$F$205,2,FALSE))</f>
        <v/>
      </c>
      <c r="AN22" s="596"/>
      <c r="AO22" s="596"/>
      <c r="AP22" s="597"/>
      <c r="AQ22" s="147"/>
      <c r="AR22" s="148"/>
      <c r="AS22" s="598" t="str">
        <f>IF(BR22 ="","",VLOOKUP(BR22,基本情報!$B$6:$F$205,3,FALSE))</f>
        <v/>
      </c>
      <c r="AT22" s="598"/>
      <c r="AU22" s="598"/>
      <c r="AV22" s="598"/>
      <c r="AW22" s="598"/>
      <c r="AX22" s="598"/>
      <c r="AY22" s="598"/>
      <c r="AZ22" s="598"/>
      <c r="BA22" s="598"/>
      <c r="BB22" s="598"/>
      <c r="BC22" s="598"/>
      <c r="BD22" s="598"/>
      <c r="BE22" s="148"/>
      <c r="BF22" s="149"/>
      <c r="BG22" s="595" t="str">
        <f>IF(BR22="","",VLOOKUP(BR22,基本情報!$B$6:$E$205,4,FALSE))</f>
        <v/>
      </c>
      <c r="BH22" s="596"/>
      <c r="BI22" s="596"/>
      <c r="BJ22" s="597"/>
      <c r="BK22" s="589" t="str">
        <f>IF(BR22="","",VLOOKUP(BR22,基本情報!$B$6:$F$205,5,FALSE))</f>
        <v/>
      </c>
      <c r="BL22" s="590"/>
      <c r="BM22" s="590"/>
      <c r="BN22" s="590"/>
      <c r="BO22" s="590"/>
      <c r="BP22" s="591"/>
      <c r="BR22" s="209"/>
    </row>
    <row r="23" spans="1:70" ht="24.95" customHeight="1">
      <c r="A23" s="209"/>
      <c r="C23" s="592">
        <v>14</v>
      </c>
      <c r="D23" s="593"/>
      <c r="E23" s="594"/>
      <c r="F23" s="595" t="str">
        <f>IF(A23="","",VLOOKUP(A23,基本情報!$B$6:$F$205,2,FALSE))</f>
        <v/>
      </c>
      <c r="G23" s="596"/>
      <c r="H23" s="596"/>
      <c r="I23" s="597"/>
      <c r="J23" s="147"/>
      <c r="K23" s="148"/>
      <c r="L23" s="598" t="str">
        <f>IF(A23="","",VLOOKUP(A23,基本情報!$B$6:$F$205,3,FALSE))</f>
        <v/>
      </c>
      <c r="M23" s="598"/>
      <c r="N23" s="598"/>
      <c r="O23" s="598"/>
      <c r="P23" s="598"/>
      <c r="Q23" s="598"/>
      <c r="R23" s="598"/>
      <c r="S23" s="598"/>
      <c r="T23" s="598"/>
      <c r="U23" s="598"/>
      <c r="V23" s="598"/>
      <c r="W23" s="598"/>
      <c r="X23" s="148"/>
      <c r="Y23" s="149"/>
      <c r="Z23" s="595" t="str">
        <f>IF(A23="","",VLOOKUP(A23,基本情報!$B$6:$F$205,4,FALSE))</f>
        <v/>
      </c>
      <c r="AA23" s="596"/>
      <c r="AB23" s="596"/>
      <c r="AC23" s="597"/>
      <c r="AD23" s="589" t="str">
        <f>IF(A23="","",VLOOKUP(A23,基本情報!$B$6:$F$205,5,FALSE))</f>
        <v/>
      </c>
      <c r="AE23" s="590"/>
      <c r="AF23" s="590"/>
      <c r="AG23" s="590"/>
      <c r="AH23" s="590"/>
      <c r="AI23" s="591"/>
      <c r="AJ23" s="592">
        <v>34</v>
      </c>
      <c r="AK23" s="593"/>
      <c r="AL23" s="594"/>
      <c r="AM23" s="595" t="str">
        <f>IF(BR23="","",VLOOKUP(BR23,基本情報!$B$6:$F$205,2,FALSE))</f>
        <v/>
      </c>
      <c r="AN23" s="596"/>
      <c r="AO23" s="596"/>
      <c r="AP23" s="597"/>
      <c r="AQ23" s="147"/>
      <c r="AR23" s="148"/>
      <c r="AS23" s="598" t="str">
        <f>IF(BR23 ="","",VLOOKUP(BR23,基本情報!$B$6:$F$205,3,FALSE))</f>
        <v/>
      </c>
      <c r="AT23" s="598"/>
      <c r="AU23" s="598"/>
      <c r="AV23" s="598"/>
      <c r="AW23" s="598"/>
      <c r="AX23" s="598"/>
      <c r="AY23" s="598"/>
      <c r="AZ23" s="598"/>
      <c r="BA23" s="598"/>
      <c r="BB23" s="598"/>
      <c r="BC23" s="598"/>
      <c r="BD23" s="598"/>
      <c r="BE23" s="148"/>
      <c r="BF23" s="149"/>
      <c r="BG23" s="595" t="str">
        <f>IF(BR23="","",VLOOKUP(BR23,基本情報!$B$6:$E$205,4,FALSE))</f>
        <v/>
      </c>
      <c r="BH23" s="596"/>
      <c r="BI23" s="596"/>
      <c r="BJ23" s="597"/>
      <c r="BK23" s="589" t="str">
        <f>IF(BR23="","",VLOOKUP(BR23,基本情報!$B$6:$F$205,5,FALSE))</f>
        <v/>
      </c>
      <c r="BL23" s="590"/>
      <c r="BM23" s="590"/>
      <c r="BN23" s="590"/>
      <c r="BO23" s="590"/>
      <c r="BP23" s="591"/>
      <c r="BR23" s="209"/>
    </row>
    <row r="24" spans="1:70" ht="24.95" customHeight="1">
      <c r="A24" s="209"/>
      <c r="C24" s="592">
        <v>15</v>
      </c>
      <c r="D24" s="593"/>
      <c r="E24" s="594"/>
      <c r="F24" s="595" t="str">
        <f>IF(A24="","",VLOOKUP(A24,基本情報!$B$6:$F$205,2,FALSE))</f>
        <v/>
      </c>
      <c r="G24" s="596"/>
      <c r="H24" s="596"/>
      <c r="I24" s="597"/>
      <c r="J24" s="147"/>
      <c r="K24" s="148"/>
      <c r="L24" s="598" t="str">
        <f>IF(A24="","",VLOOKUP(A24,基本情報!$B$6:$F$205,3,FALSE))</f>
        <v/>
      </c>
      <c r="M24" s="598"/>
      <c r="N24" s="598"/>
      <c r="O24" s="598"/>
      <c r="P24" s="598"/>
      <c r="Q24" s="598"/>
      <c r="R24" s="598"/>
      <c r="S24" s="598"/>
      <c r="T24" s="598"/>
      <c r="U24" s="598"/>
      <c r="V24" s="598"/>
      <c r="W24" s="598"/>
      <c r="X24" s="148"/>
      <c r="Y24" s="149"/>
      <c r="Z24" s="595" t="str">
        <f>IF(A24="","",VLOOKUP(A24,基本情報!$B$6:$F$205,4,FALSE))</f>
        <v/>
      </c>
      <c r="AA24" s="596"/>
      <c r="AB24" s="596"/>
      <c r="AC24" s="597"/>
      <c r="AD24" s="589" t="str">
        <f>IF(A24="","",VLOOKUP(A24,基本情報!$B$6:$F$205,5,FALSE))</f>
        <v/>
      </c>
      <c r="AE24" s="590"/>
      <c r="AF24" s="590"/>
      <c r="AG24" s="590"/>
      <c r="AH24" s="590"/>
      <c r="AI24" s="591"/>
      <c r="AJ24" s="592">
        <v>35</v>
      </c>
      <c r="AK24" s="593"/>
      <c r="AL24" s="594"/>
      <c r="AM24" s="595" t="str">
        <f>IF(BR24="","",VLOOKUP(BR24,基本情報!$B$6:$F$205,2,FALSE))</f>
        <v/>
      </c>
      <c r="AN24" s="596"/>
      <c r="AO24" s="596"/>
      <c r="AP24" s="597"/>
      <c r="AQ24" s="147"/>
      <c r="AR24" s="148"/>
      <c r="AS24" s="598" t="str">
        <f>IF(BR24 ="","",VLOOKUP(BR24,基本情報!$B$6:$F$205,3,FALSE))</f>
        <v/>
      </c>
      <c r="AT24" s="598"/>
      <c r="AU24" s="598"/>
      <c r="AV24" s="598"/>
      <c r="AW24" s="598"/>
      <c r="AX24" s="598"/>
      <c r="AY24" s="598"/>
      <c r="AZ24" s="598"/>
      <c r="BA24" s="598"/>
      <c r="BB24" s="598"/>
      <c r="BC24" s="598"/>
      <c r="BD24" s="598"/>
      <c r="BE24" s="148"/>
      <c r="BF24" s="149"/>
      <c r="BG24" s="595" t="str">
        <f>IF(BR24="","",VLOOKUP(BR24,基本情報!$B$6:$E$205,4,FALSE))</f>
        <v/>
      </c>
      <c r="BH24" s="596"/>
      <c r="BI24" s="596"/>
      <c r="BJ24" s="597"/>
      <c r="BK24" s="589" t="str">
        <f>IF(BR24="","",VLOOKUP(BR24,基本情報!$B$6:$F$205,5,FALSE))</f>
        <v/>
      </c>
      <c r="BL24" s="590"/>
      <c r="BM24" s="590"/>
      <c r="BN24" s="590"/>
      <c r="BO24" s="590"/>
      <c r="BP24" s="591"/>
      <c r="BR24" s="209"/>
    </row>
    <row r="25" spans="1:70" ht="24.95" customHeight="1">
      <c r="A25" s="209"/>
      <c r="C25" s="592">
        <v>16</v>
      </c>
      <c r="D25" s="593"/>
      <c r="E25" s="594"/>
      <c r="F25" s="595" t="str">
        <f>IF(A25="","",VLOOKUP(A25,基本情報!$B$6:$F$205,2,FALSE))</f>
        <v/>
      </c>
      <c r="G25" s="596"/>
      <c r="H25" s="596"/>
      <c r="I25" s="597"/>
      <c r="J25" s="147"/>
      <c r="K25" s="148"/>
      <c r="L25" s="598" t="str">
        <f>IF(A25="","",VLOOKUP(A25,基本情報!$B$6:$F$205,3,FALSE))</f>
        <v/>
      </c>
      <c r="M25" s="598"/>
      <c r="N25" s="598"/>
      <c r="O25" s="598"/>
      <c r="P25" s="598"/>
      <c r="Q25" s="598"/>
      <c r="R25" s="598"/>
      <c r="S25" s="598"/>
      <c r="T25" s="598"/>
      <c r="U25" s="598"/>
      <c r="V25" s="598"/>
      <c r="W25" s="598"/>
      <c r="X25" s="148"/>
      <c r="Y25" s="149"/>
      <c r="Z25" s="595" t="str">
        <f>IF(A25="","",VLOOKUP(A25,基本情報!$B$6:$F$205,4,FALSE))</f>
        <v/>
      </c>
      <c r="AA25" s="596"/>
      <c r="AB25" s="596"/>
      <c r="AC25" s="597"/>
      <c r="AD25" s="589" t="str">
        <f>IF(A25="","",VLOOKUP(A25,基本情報!$B$6:$F$205,5,FALSE))</f>
        <v/>
      </c>
      <c r="AE25" s="590"/>
      <c r="AF25" s="590"/>
      <c r="AG25" s="590"/>
      <c r="AH25" s="590"/>
      <c r="AI25" s="591"/>
      <c r="AJ25" s="592">
        <v>36</v>
      </c>
      <c r="AK25" s="593"/>
      <c r="AL25" s="594"/>
      <c r="AM25" s="595" t="str">
        <f>IF(BR25="","",VLOOKUP(BR25,基本情報!$B$6:$F$205,2,FALSE))</f>
        <v/>
      </c>
      <c r="AN25" s="596"/>
      <c r="AO25" s="596"/>
      <c r="AP25" s="597"/>
      <c r="AQ25" s="147"/>
      <c r="AR25" s="148"/>
      <c r="AS25" s="598" t="str">
        <f>IF(BR25 ="","",VLOOKUP(BR25,基本情報!$B$6:$F$205,3,FALSE))</f>
        <v/>
      </c>
      <c r="AT25" s="598"/>
      <c r="AU25" s="598"/>
      <c r="AV25" s="598"/>
      <c r="AW25" s="598"/>
      <c r="AX25" s="598"/>
      <c r="AY25" s="598"/>
      <c r="AZ25" s="598"/>
      <c r="BA25" s="598"/>
      <c r="BB25" s="598"/>
      <c r="BC25" s="598"/>
      <c r="BD25" s="598"/>
      <c r="BE25" s="148"/>
      <c r="BF25" s="149"/>
      <c r="BG25" s="595" t="str">
        <f>IF(BR25="","",VLOOKUP(BR25,基本情報!$B$6:$E$205,4,FALSE))</f>
        <v/>
      </c>
      <c r="BH25" s="596"/>
      <c r="BI25" s="596"/>
      <c r="BJ25" s="597"/>
      <c r="BK25" s="589" t="str">
        <f>IF(BR25="","",VLOOKUP(BR25,基本情報!$B$6:$F$205,5,FALSE))</f>
        <v/>
      </c>
      <c r="BL25" s="590"/>
      <c r="BM25" s="590"/>
      <c r="BN25" s="590"/>
      <c r="BO25" s="590"/>
      <c r="BP25" s="591"/>
      <c r="BR25" s="209"/>
    </row>
    <row r="26" spans="1:70" ht="24.95" customHeight="1">
      <c r="A26" s="209"/>
      <c r="C26" s="592">
        <v>17</v>
      </c>
      <c r="D26" s="593"/>
      <c r="E26" s="594"/>
      <c r="F26" s="595" t="str">
        <f>IF(A26="","",VLOOKUP(A26,基本情報!$B$6:$F$205,2,FALSE))</f>
        <v/>
      </c>
      <c r="G26" s="596"/>
      <c r="H26" s="596"/>
      <c r="I26" s="597"/>
      <c r="J26" s="147"/>
      <c r="K26" s="148"/>
      <c r="L26" s="598" t="str">
        <f>IF(A26="","",VLOOKUP(A26,基本情報!$B$6:$F$205,3,FALSE))</f>
        <v/>
      </c>
      <c r="M26" s="598"/>
      <c r="N26" s="598"/>
      <c r="O26" s="598"/>
      <c r="P26" s="598"/>
      <c r="Q26" s="598"/>
      <c r="R26" s="598"/>
      <c r="S26" s="598"/>
      <c r="T26" s="598"/>
      <c r="U26" s="598"/>
      <c r="V26" s="598"/>
      <c r="W26" s="598"/>
      <c r="X26" s="148"/>
      <c r="Y26" s="149"/>
      <c r="Z26" s="595" t="str">
        <f>IF(A26="","",VLOOKUP(A26,基本情報!$B$6:$F$205,4,FALSE))</f>
        <v/>
      </c>
      <c r="AA26" s="596"/>
      <c r="AB26" s="596"/>
      <c r="AC26" s="597"/>
      <c r="AD26" s="589" t="str">
        <f>IF(A26="","",VLOOKUP(A26,基本情報!$B$6:$F$205,5,FALSE))</f>
        <v/>
      </c>
      <c r="AE26" s="590"/>
      <c r="AF26" s="590"/>
      <c r="AG26" s="590"/>
      <c r="AH26" s="590"/>
      <c r="AI26" s="591"/>
      <c r="AJ26" s="592">
        <v>37</v>
      </c>
      <c r="AK26" s="593"/>
      <c r="AL26" s="594"/>
      <c r="AM26" s="595" t="str">
        <f>IF(BR26="","",VLOOKUP(BR26,基本情報!$B$6:$F$205,2,FALSE))</f>
        <v/>
      </c>
      <c r="AN26" s="596"/>
      <c r="AO26" s="596"/>
      <c r="AP26" s="597"/>
      <c r="AQ26" s="147"/>
      <c r="AR26" s="148"/>
      <c r="AS26" s="598" t="str">
        <f>IF(BR26 ="","",VLOOKUP(BR26,基本情報!$B$6:$F$205,3,FALSE))</f>
        <v/>
      </c>
      <c r="AT26" s="598"/>
      <c r="AU26" s="598"/>
      <c r="AV26" s="598"/>
      <c r="AW26" s="598"/>
      <c r="AX26" s="598"/>
      <c r="AY26" s="598"/>
      <c r="AZ26" s="598"/>
      <c r="BA26" s="598"/>
      <c r="BB26" s="598"/>
      <c r="BC26" s="598"/>
      <c r="BD26" s="598"/>
      <c r="BE26" s="148"/>
      <c r="BF26" s="149"/>
      <c r="BG26" s="595" t="str">
        <f>IF(BR26="","",VLOOKUP(BR26,基本情報!$B$6:$E$205,4,FALSE))</f>
        <v/>
      </c>
      <c r="BH26" s="596"/>
      <c r="BI26" s="596"/>
      <c r="BJ26" s="597"/>
      <c r="BK26" s="589" t="str">
        <f>IF(BR26="","",VLOOKUP(BR26,基本情報!$B$6:$F$205,5,FALSE))</f>
        <v/>
      </c>
      <c r="BL26" s="590"/>
      <c r="BM26" s="590"/>
      <c r="BN26" s="590"/>
      <c r="BO26" s="590"/>
      <c r="BP26" s="591"/>
      <c r="BR26" s="209"/>
    </row>
    <row r="27" spans="1:70" ht="24.95" customHeight="1">
      <c r="A27" s="209"/>
      <c r="C27" s="592">
        <v>18</v>
      </c>
      <c r="D27" s="593"/>
      <c r="E27" s="594"/>
      <c r="F27" s="595" t="str">
        <f>IF(A27="","",VLOOKUP(A27,基本情報!$B$6:$F$205,2,FALSE))</f>
        <v/>
      </c>
      <c r="G27" s="596"/>
      <c r="H27" s="596"/>
      <c r="I27" s="597"/>
      <c r="J27" s="147"/>
      <c r="K27" s="148"/>
      <c r="L27" s="598" t="str">
        <f>IF(A27="","",VLOOKUP(A27,基本情報!$B$6:$F$205,3,FALSE))</f>
        <v/>
      </c>
      <c r="M27" s="598"/>
      <c r="N27" s="598"/>
      <c r="O27" s="598"/>
      <c r="P27" s="598"/>
      <c r="Q27" s="598"/>
      <c r="R27" s="598"/>
      <c r="S27" s="598"/>
      <c r="T27" s="598"/>
      <c r="U27" s="598"/>
      <c r="V27" s="598"/>
      <c r="W27" s="598"/>
      <c r="X27" s="148"/>
      <c r="Y27" s="149"/>
      <c r="Z27" s="595" t="str">
        <f>IF(A27="","",VLOOKUP(A27,基本情報!$B$6:$F$205,4,FALSE))</f>
        <v/>
      </c>
      <c r="AA27" s="596"/>
      <c r="AB27" s="596"/>
      <c r="AC27" s="597"/>
      <c r="AD27" s="589" t="str">
        <f>IF(A27="","",VLOOKUP(A27,基本情報!$B$6:$F$205,5,FALSE))</f>
        <v/>
      </c>
      <c r="AE27" s="590"/>
      <c r="AF27" s="590"/>
      <c r="AG27" s="590"/>
      <c r="AH27" s="590"/>
      <c r="AI27" s="591"/>
      <c r="AJ27" s="592">
        <v>38</v>
      </c>
      <c r="AK27" s="593"/>
      <c r="AL27" s="594"/>
      <c r="AM27" s="595" t="str">
        <f>IF(BR27="","",VLOOKUP(BR27,基本情報!$B$6:$F$205,2,FALSE))</f>
        <v/>
      </c>
      <c r="AN27" s="596"/>
      <c r="AO27" s="596"/>
      <c r="AP27" s="597"/>
      <c r="AQ27" s="147"/>
      <c r="AR27" s="148"/>
      <c r="AS27" s="598" t="str">
        <f>IF(BR27 ="","",VLOOKUP(BR27,基本情報!$B$6:$F$205,3,FALSE))</f>
        <v/>
      </c>
      <c r="AT27" s="598"/>
      <c r="AU27" s="598"/>
      <c r="AV27" s="598"/>
      <c r="AW27" s="598"/>
      <c r="AX27" s="598"/>
      <c r="AY27" s="598"/>
      <c r="AZ27" s="598"/>
      <c r="BA27" s="598"/>
      <c r="BB27" s="598"/>
      <c r="BC27" s="598"/>
      <c r="BD27" s="598"/>
      <c r="BE27" s="148"/>
      <c r="BF27" s="149"/>
      <c r="BG27" s="595" t="str">
        <f>IF(BR27="","",VLOOKUP(BR27,基本情報!$B$6:$E$205,4,FALSE))</f>
        <v/>
      </c>
      <c r="BH27" s="596"/>
      <c r="BI27" s="596"/>
      <c r="BJ27" s="597"/>
      <c r="BK27" s="589" t="str">
        <f>IF(BR27="","",VLOOKUP(BR27,基本情報!$B$6:$F$205,5,FALSE))</f>
        <v/>
      </c>
      <c r="BL27" s="590"/>
      <c r="BM27" s="590"/>
      <c r="BN27" s="590"/>
      <c r="BO27" s="590"/>
      <c r="BP27" s="591"/>
      <c r="BR27" s="209"/>
    </row>
    <row r="28" spans="1:70" ht="24.95" customHeight="1">
      <c r="A28" s="209"/>
      <c r="C28" s="592">
        <v>19</v>
      </c>
      <c r="D28" s="593"/>
      <c r="E28" s="594"/>
      <c r="F28" s="595" t="str">
        <f>IF(A28="","",VLOOKUP(A28,基本情報!$B$6:$F$205,2,FALSE))</f>
        <v/>
      </c>
      <c r="G28" s="596"/>
      <c r="H28" s="596"/>
      <c r="I28" s="597"/>
      <c r="J28" s="147"/>
      <c r="K28" s="148"/>
      <c r="L28" s="598" t="str">
        <f>IF(A28="","",VLOOKUP(A28,基本情報!$B$6:$F$205,3,FALSE))</f>
        <v/>
      </c>
      <c r="M28" s="598"/>
      <c r="N28" s="598"/>
      <c r="O28" s="598"/>
      <c r="P28" s="598"/>
      <c r="Q28" s="598"/>
      <c r="R28" s="598"/>
      <c r="S28" s="598"/>
      <c r="T28" s="598"/>
      <c r="U28" s="598"/>
      <c r="V28" s="598"/>
      <c r="W28" s="598"/>
      <c r="X28" s="148"/>
      <c r="Y28" s="149"/>
      <c r="Z28" s="595" t="str">
        <f>IF(A28="","",VLOOKUP(A28,基本情報!$B$6:$F$205,4,FALSE))</f>
        <v/>
      </c>
      <c r="AA28" s="596"/>
      <c r="AB28" s="596"/>
      <c r="AC28" s="597"/>
      <c r="AD28" s="589" t="str">
        <f>IF(A28="","",VLOOKUP(A28,基本情報!$B$6:$F$205,5,FALSE))</f>
        <v/>
      </c>
      <c r="AE28" s="590"/>
      <c r="AF28" s="590"/>
      <c r="AG28" s="590"/>
      <c r="AH28" s="590"/>
      <c r="AI28" s="591"/>
      <c r="AJ28" s="592">
        <v>39</v>
      </c>
      <c r="AK28" s="593"/>
      <c r="AL28" s="594"/>
      <c r="AM28" s="595" t="str">
        <f>IF(BR28="","",VLOOKUP(BR28,基本情報!$B$6:$F$205,2,FALSE))</f>
        <v/>
      </c>
      <c r="AN28" s="596"/>
      <c r="AO28" s="596"/>
      <c r="AP28" s="597"/>
      <c r="AQ28" s="147"/>
      <c r="AR28" s="148"/>
      <c r="AS28" s="598" t="str">
        <f>IF(BR28 ="","",VLOOKUP(BR28,基本情報!$B$6:$F$205,3,FALSE))</f>
        <v/>
      </c>
      <c r="AT28" s="598"/>
      <c r="AU28" s="598"/>
      <c r="AV28" s="598"/>
      <c r="AW28" s="598"/>
      <c r="AX28" s="598"/>
      <c r="AY28" s="598"/>
      <c r="AZ28" s="598"/>
      <c r="BA28" s="598"/>
      <c r="BB28" s="598"/>
      <c r="BC28" s="598"/>
      <c r="BD28" s="598"/>
      <c r="BE28" s="148"/>
      <c r="BF28" s="149"/>
      <c r="BG28" s="595" t="str">
        <f>IF(BR28="","",VLOOKUP(BR28,基本情報!$B$6:$E$205,4,FALSE))</f>
        <v/>
      </c>
      <c r="BH28" s="596"/>
      <c r="BI28" s="596"/>
      <c r="BJ28" s="597"/>
      <c r="BK28" s="589" t="str">
        <f>IF(BR28="","",VLOOKUP(BR28,基本情報!$B$6:$F$205,5,FALSE))</f>
        <v/>
      </c>
      <c r="BL28" s="590"/>
      <c r="BM28" s="590"/>
      <c r="BN28" s="590"/>
      <c r="BO28" s="590"/>
      <c r="BP28" s="591"/>
      <c r="BR28" s="209"/>
    </row>
    <row r="29" spans="1:70" ht="24.95" customHeight="1">
      <c r="A29" s="209"/>
      <c r="C29" s="592">
        <v>20</v>
      </c>
      <c r="D29" s="593"/>
      <c r="E29" s="594"/>
      <c r="F29" s="595" t="str">
        <f>IF(A29="","",VLOOKUP(A29,基本情報!$B$6:$F$205,2,FALSE))</f>
        <v/>
      </c>
      <c r="G29" s="596"/>
      <c r="H29" s="596"/>
      <c r="I29" s="597"/>
      <c r="J29" s="147"/>
      <c r="K29" s="148"/>
      <c r="L29" s="598" t="str">
        <f>IF(A29="","",VLOOKUP(A29,基本情報!$B$6:$F$205,3,FALSE))</f>
        <v/>
      </c>
      <c r="M29" s="598"/>
      <c r="N29" s="598"/>
      <c r="O29" s="598"/>
      <c r="P29" s="598"/>
      <c r="Q29" s="598"/>
      <c r="R29" s="598"/>
      <c r="S29" s="598"/>
      <c r="T29" s="598"/>
      <c r="U29" s="598"/>
      <c r="V29" s="598"/>
      <c r="W29" s="598"/>
      <c r="X29" s="148"/>
      <c r="Y29" s="149"/>
      <c r="Z29" s="595" t="str">
        <f>IF(A29="","",VLOOKUP(A29,基本情報!$B$6:$F$205,4,FALSE))</f>
        <v/>
      </c>
      <c r="AA29" s="596"/>
      <c r="AB29" s="596"/>
      <c r="AC29" s="597"/>
      <c r="AD29" s="589" t="str">
        <f>IF(A29="","",VLOOKUP(A29,基本情報!$B$6:$F$205,5,FALSE))</f>
        <v/>
      </c>
      <c r="AE29" s="590"/>
      <c r="AF29" s="590"/>
      <c r="AG29" s="590"/>
      <c r="AH29" s="590"/>
      <c r="AI29" s="591"/>
      <c r="AJ29" s="592">
        <v>40</v>
      </c>
      <c r="AK29" s="593"/>
      <c r="AL29" s="594"/>
      <c r="AM29" s="595" t="str">
        <f>IF(BR29="","",VLOOKUP(BR29,基本情報!$B$6:$F$205,2,FALSE))</f>
        <v/>
      </c>
      <c r="AN29" s="596"/>
      <c r="AO29" s="596"/>
      <c r="AP29" s="597"/>
      <c r="AQ29" s="147"/>
      <c r="AR29" s="148"/>
      <c r="AS29" s="598" t="str">
        <f>IF(BR29 ="","",VLOOKUP(BR29,基本情報!$B$6:$F$205,3,FALSE))</f>
        <v/>
      </c>
      <c r="AT29" s="598"/>
      <c r="AU29" s="598"/>
      <c r="AV29" s="598"/>
      <c r="AW29" s="598"/>
      <c r="AX29" s="598"/>
      <c r="AY29" s="598"/>
      <c r="AZ29" s="598"/>
      <c r="BA29" s="598"/>
      <c r="BB29" s="598"/>
      <c r="BC29" s="598"/>
      <c r="BD29" s="598"/>
      <c r="BE29" s="148"/>
      <c r="BF29" s="149"/>
      <c r="BG29" s="595" t="str">
        <f>IF(BR29="","",VLOOKUP(BR29,基本情報!$B$6:$E$205,4,FALSE))</f>
        <v/>
      </c>
      <c r="BH29" s="596"/>
      <c r="BI29" s="596"/>
      <c r="BJ29" s="597"/>
      <c r="BK29" s="589" t="str">
        <f>IF(BR29="","",VLOOKUP(BR29,基本情報!$B$6:$F$205,5,FALSE))</f>
        <v/>
      </c>
      <c r="BL29" s="590"/>
      <c r="BM29" s="590"/>
      <c r="BN29" s="590"/>
      <c r="BO29" s="590"/>
      <c r="BP29" s="591"/>
      <c r="BR29" s="209"/>
    </row>
    <row r="30" spans="1:70" ht="7.5" customHeight="1"/>
    <row r="31" spans="1:70" s="158" customFormat="1" ht="20.100000000000001" customHeight="1">
      <c r="C31" s="158" t="s">
        <v>277</v>
      </c>
      <c r="AN31" s="210"/>
    </row>
    <row r="32" spans="1:70" s="158" customFormat="1" ht="7.5" customHeight="1">
      <c r="AN32" s="210"/>
    </row>
    <row r="33" spans="3:61" s="158" customFormat="1" ht="20.100000000000001" customHeight="1">
      <c r="C33" s="599">
        <f>VALUE(LEFT(C1,4))</f>
        <v>2022</v>
      </c>
      <c r="D33" s="599"/>
      <c r="E33" s="599"/>
      <c r="F33" s="599"/>
      <c r="G33" s="599"/>
      <c r="H33" s="600" t="s">
        <v>302</v>
      </c>
      <c r="I33" s="600"/>
      <c r="J33" s="600"/>
      <c r="K33" s="600" t="s">
        <v>305</v>
      </c>
      <c r="L33" s="600"/>
      <c r="M33" s="600"/>
      <c r="N33" s="600" t="s">
        <v>25</v>
      </c>
      <c r="O33" s="600"/>
      <c r="P33" s="600"/>
      <c r="Q33" s="600"/>
      <c r="R33" s="600"/>
      <c r="S33" s="600"/>
      <c r="T33" s="600" t="s">
        <v>27</v>
      </c>
      <c r="U33" s="600"/>
      <c r="V33" s="600"/>
      <c r="AN33" s="210"/>
    </row>
    <row r="34" spans="3:61" s="158" customFormat="1" ht="20.100000000000001" customHeight="1">
      <c r="C34" s="696" t="str">
        <f>IF(ISBLANK(春季大会!C53),"",春季大会!C53)</f>
        <v/>
      </c>
      <c r="D34" s="696"/>
      <c r="E34" s="696"/>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211"/>
      <c r="AH34" s="211"/>
      <c r="AI34" s="211"/>
      <c r="AJ34" s="211"/>
      <c r="AK34" s="600" t="s">
        <v>301</v>
      </c>
      <c r="AL34" s="600"/>
      <c r="AM34" s="600"/>
      <c r="AN34" s="600"/>
      <c r="AO34" s="600"/>
      <c r="AP34" s="211"/>
      <c r="AQ34" s="698" t="str">
        <f>IF(ISBLANK(春季大会!AQ53),"",春季大会!AQ53)</f>
        <v/>
      </c>
      <c r="AR34" s="698"/>
      <c r="AS34" s="698"/>
      <c r="AT34" s="698"/>
      <c r="AU34" s="698"/>
      <c r="AV34" s="698"/>
      <c r="AW34" s="698"/>
      <c r="AX34" s="698"/>
      <c r="AY34" s="698"/>
      <c r="AZ34" s="698"/>
      <c r="BA34" s="698"/>
      <c r="BB34" s="698"/>
      <c r="BC34" s="698"/>
      <c r="BD34" s="698"/>
      <c r="BG34" s="600" t="s">
        <v>29</v>
      </c>
      <c r="BH34" s="600"/>
      <c r="BI34" s="600"/>
    </row>
  </sheetData>
  <mergeCells count="225">
    <mergeCell ref="BG28:BJ28"/>
    <mergeCell ref="BK28:BP28"/>
    <mergeCell ref="BK25:BP25"/>
    <mergeCell ref="BK26:BP26"/>
    <mergeCell ref="BK23:BP23"/>
    <mergeCell ref="BK24:BP24"/>
    <mergeCell ref="BK27:BP27"/>
    <mergeCell ref="BG29:BJ29"/>
    <mergeCell ref="BK29:BP29"/>
    <mergeCell ref="BG26:BJ26"/>
    <mergeCell ref="BG25:BJ25"/>
    <mergeCell ref="BG24:BJ24"/>
    <mergeCell ref="C25:E25"/>
    <mergeCell ref="F25:I25"/>
    <mergeCell ref="L25:W25"/>
    <mergeCell ref="Z25:AC25"/>
    <mergeCell ref="AD25:AI25"/>
    <mergeCell ref="AJ25:AL25"/>
    <mergeCell ref="AM25:AP25"/>
    <mergeCell ref="AS25:BD25"/>
    <mergeCell ref="C24:E24"/>
    <mergeCell ref="F24:I24"/>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C23:E23"/>
    <mergeCell ref="F23:I23"/>
    <mergeCell ref="L23:W23"/>
    <mergeCell ref="Z23:AC23"/>
    <mergeCell ref="AD23:AI23"/>
    <mergeCell ref="AJ23:AL23"/>
    <mergeCell ref="AM23:AP23"/>
    <mergeCell ref="AS23:BD23"/>
    <mergeCell ref="BG23:BJ23"/>
    <mergeCell ref="C22:E22"/>
    <mergeCell ref="F22:I22"/>
    <mergeCell ref="L22:W22"/>
    <mergeCell ref="Z22:AC22"/>
    <mergeCell ref="AD22:AI22"/>
    <mergeCell ref="AJ22:AL22"/>
    <mergeCell ref="AM22:AP22"/>
    <mergeCell ref="AS22:BD22"/>
    <mergeCell ref="BG22:BJ22"/>
    <mergeCell ref="C21:E21"/>
    <mergeCell ref="F21:I21"/>
    <mergeCell ref="L21:W21"/>
    <mergeCell ref="Z21:AC21"/>
    <mergeCell ref="AD21:AI21"/>
    <mergeCell ref="AJ21:AL21"/>
    <mergeCell ref="AM21:AP21"/>
    <mergeCell ref="AS21:BD21"/>
    <mergeCell ref="BG21:BJ21"/>
    <mergeCell ref="C20:E20"/>
    <mergeCell ref="F20:I20"/>
    <mergeCell ref="L20:W20"/>
    <mergeCell ref="Z20:AC20"/>
    <mergeCell ref="AD20:AI20"/>
    <mergeCell ref="AJ20:AL20"/>
    <mergeCell ref="AM20:AP20"/>
    <mergeCell ref="AS20:BD20"/>
    <mergeCell ref="BG20:BJ20"/>
    <mergeCell ref="C19:E19"/>
    <mergeCell ref="F19:I19"/>
    <mergeCell ref="L19:W19"/>
    <mergeCell ref="Z19:AC19"/>
    <mergeCell ref="AD19:AI19"/>
    <mergeCell ref="AJ19:AL19"/>
    <mergeCell ref="AM19:AP19"/>
    <mergeCell ref="AS19:BD19"/>
    <mergeCell ref="BG19:BJ19"/>
    <mergeCell ref="C18:E18"/>
    <mergeCell ref="F18:I18"/>
    <mergeCell ref="L18:W18"/>
    <mergeCell ref="Z18:AC18"/>
    <mergeCell ref="AD18:AI18"/>
    <mergeCell ref="AJ18:AL18"/>
    <mergeCell ref="AM18:AP18"/>
    <mergeCell ref="AS18:BD18"/>
    <mergeCell ref="BG18:BJ18"/>
    <mergeCell ref="C17:E17"/>
    <mergeCell ref="F17:I17"/>
    <mergeCell ref="L17:W17"/>
    <mergeCell ref="Z17:AC17"/>
    <mergeCell ref="AD17:AI17"/>
    <mergeCell ref="AJ17:AL17"/>
    <mergeCell ref="AM17:AP17"/>
    <mergeCell ref="AS17:BD17"/>
    <mergeCell ref="BG17:BJ17"/>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800-000000000000}"/>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8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17</vt:i4>
      </vt:variant>
    </vt:vector>
  </HeadingPairs>
  <TitlesOfParts>
    <vt:vector size="41" baseType="lpstr">
      <vt:lpstr>基本情報</vt:lpstr>
      <vt:lpstr>交代用紙</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ﾌﾞﾛｯｸﾘｰｸﾞ_試合の日に提出するﾒﾝﾊﾞｰ票</vt:lpstr>
      <vt:lpstr>春季大会</vt:lpstr>
      <vt:lpstr>春季追加登録</vt:lpstr>
      <vt:lpstr>春季大会_試合の日に提出するﾒﾝﾊﾞｰ票</vt:lpstr>
      <vt:lpstr>高体連</vt:lpstr>
      <vt:lpstr>高体連ﾌﾟﾛｸﾞﾗﾑ用</vt:lpstr>
      <vt:lpstr>高体連登録変更</vt:lpstr>
      <vt:lpstr>高体連_試合の日に提出するﾒﾝﾊﾞｰ票</vt:lpstr>
      <vt:lpstr>高校選手権_参加申込書</vt:lpstr>
      <vt:lpstr>高校選手権</vt:lpstr>
      <vt:lpstr>高校選手権_試合の日に提出するﾒﾝﾊﾞｰ票</vt:lpstr>
      <vt:lpstr>U-17選手権(１枚目)</vt:lpstr>
      <vt:lpstr>U-17追加登録</vt:lpstr>
      <vt:lpstr>U17_試合で提出するﾒﾝﾊﾞｰ票</vt:lpstr>
      <vt:lpstr>２種委員のﾌﾞﾛｯｸﾘｰｸﾞのﾌﾟﾛｸﾞﾗﾑ作成者用</vt:lpstr>
      <vt:lpstr>２種委員の春季大会ﾌﾟﾛｸﾞﾗﾑ作成担当用</vt:lpstr>
      <vt:lpstr>２種委員の高校選手権ﾌﾟﾛｸﾞﾗﾑ作成担当用</vt:lpstr>
      <vt:lpstr>２種委員のU-17選手権ﾌﾟﾛｸﾞﾗﾑ作成担当者用</vt:lpstr>
      <vt:lpstr>'３部･４部リーグ間移動選手一覧表'!Print_Area</vt:lpstr>
      <vt:lpstr>U17_試合で提出するﾒﾝﾊﾞｰ票!Print_Area</vt:lpstr>
      <vt:lpstr>'U-17選手権(１枚目)'!Print_Area</vt:lpstr>
      <vt:lpstr>'U-17追加登録'!Print_Area</vt:lpstr>
      <vt:lpstr>'ﾌﾞﾛｯｸﾘｰｸﾞ_ｴﾝﾄﾘｰ申込書(１枚目)'!Print_Area</vt:lpstr>
      <vt:lpstr>'ﾌﾞﾛｯｸﾘｰｸﾞ_ｴﾝﾄﾘｰ申込書(２枚目)'!Print_Area</vt:lpstr>
      <vt:lpstr>ﾌﾞﾛｯｸﾘｰｸﾞ_試合の日に提出するﾒﾝﾊﾞｰ票!Print_Area</vt:lpstr>
      <vt:lpstr>ﾌﾞﾛｯｸﾘｰｸﾞ_追加登録!Print_Area</vt:lpstr>
      <vt:lpstr>交代用紙!Print_Area</vt:lpstr>
      <vt:lpstr>高校選手権!Print_Area</vt:lpstr>
      <vt:lpstr>高校選手権_試合の日に提出するﾒﾝﾊﾞｰ票!Print_Area</vt:lpstr>
      <vt:lpstr>高体連!Print_Area</vt:lpstr>
      <vt:lpstr>高体連_試合の日に提出するﾒﾝﾊﾞｰ票!Print_Area</vt:lpstr>
      <vt:lpstr>高体連登録変更!Print_Area</vt:lpstr>
      <vt:lpstr>春季大会!Print_Area</vt:lpstr>
      <vt:lpstr>春季大会_試合の日に提出するﾒﾝﾊﾞｰ票!Print_Area</vt:lpstr>
      <vt:lpstr>春季追加登録!Print_Area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川瀬国安</cp:lastModifiedBy>
  <cp:lastPrinted>2022-03-23T03:29:55Z</cp:lastPrinted>
  <dcterms:created xsi:type="dcterms:W3CDTF">2018-08-12T10:35:45Z</dcterms:created>
  <dcterms:modified xsi:type="dcterms:W3CDTF">2022-04-22T06:06:06Z</dcterms:modified>
</cp:coreProperties>
</file>